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8315" windowHeight="11655" firstSheet="19" activeTab="30"/>
  </bookViews>
  <sheets>
    <sheet name="11.1" sheetId="2" r:id="rId1"/>
    <sheet name="11.2" sheetId="3" r:id="rId2"/>
    <sheet name="11.3" sheetId="4" r:id="rId3"/>
    <sheet name="11.4" sheetId="5" r:id="rId4"/>
    <sheet name="11.5" sheetId="6" r:id="rId5"/>
    <sheet name="11.6" sheetId="7" r:id="rId6"/>
    <sheet name="11.7" sheetId="8" r:id="rId7"/>
    <sheet name="11.8" sheetId="9" r:id="rId8"/>
    <sheet name="11.9" sheetId="10" r:id="rId9"/>
    <sheet name="11.10" sheetId="11" r:id="rId10"/>
    <sheet name="11.11" sheetId="13" r:id="rId11"/>
    <sheet name="11.12" sheetId="14" r:id="rId12"/>
    <sheet name="11.13" sheetId="15" r:id="rId13"/>
    <sheet name="11.14" sheetId="16" r:id="rId14"/>
    <sheet name="11.15" sheetId="17" r:id="rId15"/>
    <sheet name="11.16" sheetId="18" r:id="rId16"/>
    <sheet name="11.17" sheetId="19" r:id="rId17"/>
    <sheet name="11.18" sheetId="20" r:id="rId18"/>
    <sheet name="11.19" sheetId="21" r:id="rId19"/>
    <sheet name="11.20" sheetId="22" r:id="rId20"/>
    <sheet name="11.21" sheetId="23" r:id="rId21"/>
    <sheet name="11.22" sheetId="24" r:id="rId22"/>
    <sheet name="11.23" sheetId="25" r:id="rId23"/>
    <sheet name="11.24" sheetId="26" r:id="rId24"/>
    <sheet name="11.25" sheetId="27" r:id="rId25"/>
    <sheet name="11.26" sheetId="28" r:id="rId26"/>
    <sheet name="11.27" sheetId="29" r:id="rId27"/>
    <sheet name="양식" sheetId="30" r:id="rId28"/>
    <sheet name="11.28" sheetId="1" r:id="rId29"/>
    <sheet name="11.29" sheetId="31" r:id="rId30"/>
    <sheet name="11.30" sheetId="32" r:id="rId31"/>
  </sheets>
  <calcPr calcId="125725"/>
</workbook>
</file>

<file path=xl/calcChain.xml><?xml version="1.0" encoding="utf-8"?>
<calcChain xmlns="http://schemas.openxmlformats.org/spreadsheetml/2006/main">
  <c r="B7" i="32"/>
  <c r="B5"/>
  <c r="B7" i="1"/>
  <c r="B7" i="31"/>
  <c r="B5"/>
  <c r="D52" i="32"/>
  <c r="D52" i="31"/>
  <c r="D52" i="30"/>
  <c r="D52" i="1"/>
  <c r="B5"/>
  <c r="B7" i="26"/>
  <c r="B7" i="27" s="1"/>
  <c r="B7" i="28" s="1"/>
  <c r="B7" i="29" s="1"/>
  <c r="B5" i="26"/>
  <c r="B5" i="29"/>
  <c r="D52"/>
  <c r="B5" i="28"/>
  <c r="D52"/>
  <c r="D52" i="27"/>
  <c r="B5"/>
  <c r="D52" i="26"/>
  <c r="B7" i="25"/>
  <c r="D52"/>
  <c r="B5"/>
  <c r="B7" i="24"/>
  <c r="B5"/>
  <c r="D52"/>
  <c r="B7" i="23"/>
  <c r="B5"/>
  <c r="D52"/>
  <c r="B7" i="20"/>
  <c r="B7" i="21" s="1"/>
  <c r="B7" i="22" s="1"/>
  <c r="B5"/>
  <c r="D52"/>
  <c r="D52" i="21"/>
  <c r="B5"/>
  <c r="D52" i="20"/>
  <c r="B5"/>
  <c r="B5" i="18"/>
  <c r="F46" i="31"/>
  <c r="B7" i="19" l="1"/>
  <c r="B5"/>
  <c r="D52"/>
  <c r="D52" i="18"/>
  <c r="D50" i="17"/>
  <c r="B5"/>
  <c r="B5" i="16"/>
  <c r="D52"/>
  <c r="D52" i="15"/>
  <c r="B5"/>
  <c r="D52" i="14"/>
  <c r="B5"/>
  <c r="B5" i="13"/>
  <c r="D52"/>
  <c r="B5" i="11"/>
  <c r="D52"/>
  <c r="B5" i="10"/>
  <c r="D52"/>
  <c r="B5" i="9"/>
  <c r="D52"/>
  <c r="B6" i="8"/>
  <c r="D53"/>
  <c r="B5" i="7"/>
  <c r="D52"/>
  <c r="D53" i="6" l="1"/>
  <c r="B5"/>
  <c r="D53" i="5"/>
  <c r="B5"/>
  <c r="B5" i="4"/>
  <c r="B7" i="3"/>
  <c r="B7" i="4" s="1"/>
  <c r="B7" i="5" s="1"/>
  <c r="B7" i="6" s="1"/>
  <c r="B7" i="7" s="1"/>
  <c r="B7" i="8" s="1"/>
  <c r="B7" i="9" s="1"/>
  <c r="B7" i="10" s="1"/>
  <c r="B7" i="11" s="1"/>
  <c r="B5" i="3"/>
  <c r="B5" i="2"/>
  <c r="D52" i="4"/>
  <c r="D52" i="3"/>
  <c r="D57" i="2"/>
  <c r="B7" i="14" l="1"/>
  <c r="B7" i="15" s="1"/>
  <c r="B7" i="16" s="1"/>
  <c r="B7" i="17" s="1"/>
  <c r="B7" i="13"/>
</calcChain>
</file>

<file path=xl/sharedStrings.xml><?xml version="1.0" encoding="utf-8"?>
<sst xmlns="http://schemas.openxmlformats.org/spreadsheetml/2006/main" count="2681" uniqueCount="707">
  <si>
    <t xml:space="preserve"> (        꼴라                )   Daily Report 데일리리포트   </t>
    <phoneticPr fontId="5" type="noConversion"/>
  </si>
  <si>
    <t>작성일자</t>
  </si>
  <si>
    <t xml:space="preserve">작성자 </t>
  </si>
  <si>
    <t>대표</t>
  </si>
  <si>
    <t xml:space="preserve">  일일매출내용</t>
  </si>
  <si>
    <t xml:space="preserve"> </t>
  </si>
  <si>
    <t xml:space="preserve">주간 추천메뉴  </t>
  </si>
  <si>
    <t>주간목표수량</t>
    <phoneticPr fontId="5" type="noConversion"/>
  </si>
  <si>
    <t>일일판매수량(누적)</t>
    <phoneticPr fontId="5" type="noConversion"/>
  </si>
  <si>
    <t>런치</t>
  </si>
  <si>
    <t xml:space="preserve"> </t>
    <phoneticPr fontId="4" type="noConversion"/>
  </si>
  <si>
    <t>디너</t>
  </si>
  <si>
    <t>총매출</t>
  </si>
  <si>
    <t>누적매출</t>
    <phoneticPr fontId="4" type="noConversion"/>
  </si>
  <si>
    <t>목표매출</t>
    <phoneticPr fontId="4" type="noConversion"/>
  </si>
  <si>
    <t xml:space="preserve">  메뉴별 제품 구성비율 (Best &amp; Worst) </t>
  </si>
  <si>
    <t>Best</t>
    <phoneticPr fontId="4" type="noConversion"/>
  </si>
  <si>
    <t>메뉴</t>
    <phoneticPr fontId="5" type="noConversion"/>
  </si>
  <si>
    <t>판매수량</t>
    <phoneticPr fontId="5" type="noConversion"/>
  </si>
  <si>
    <t xml:space="preserve">Worst </t>
  </si>
  <si>
    <t xml:space="preserve">  예약상황 </t>
    <phoneticPr fontId="4" type="noConversion"/>
  </si>
  <si>
    <t>시간</t>
    <phoneticPr fontId="4" type="noConversion"/>
  </si>
  <si>
    <t>예약자</t>
    <phoneticPr fontId="4" type="noConversion"/>
  </si>
  <si>
    <t>인원</t>
    <phoneticPr fontId="4" type="noConversion"/>
  </si>
  <si>
    <t>오전</t>
    <phoneticPr fontId="4" type="noConversion"/>
  </si>
  <si>
    <t xml:space="preserve">오후 </t>
  </si>
  <si>
    <t xml:space="preserve">  보고 및 특이사항 / 건의사항  </t>
  </si>
  <si>
    <t>kitchen</t>
  </si>
  <si>
    <t>Hall</t>
  </si>
  <si>
    <t xml:space="preserve">  기물파손율 </t>
  </si>
  <si>
    <t xml:space="preserve">. </t>
    <phoneticPr fontId="4" type="noConversion"/>
  </si>
  <si>
    <t xml:space="preserve">  전도금 사용내역</t>
    <phoneticPr fontId="5" type="noConversion"/>
  </si>
  <si>
    <t>총금액</t>
    <phoneticPr fontId="5" type="noConversion"/>
  </si>
  <si>
    <t xml:space="preserve">금액 </t>
  </si>
  <si>
    <t xml:space="preserve">사용내역 </t>
  </si>
  <si>
    <t xml:space="preserve">  건의사항</t>
  </si>
  <si>
    <t>2014. 11.  3</t>
    <phoneticPr fontId="5" type="noConversion"/>
  </si>
  <si>
    <t>2014. 11.  2</t>
    <phoneticPr fontId="5" type="noConversion"/>
  </si>
  <si>
    <t>2014. 11.  1</t>
    <phoneticPr fontId="5" type="noConversion"/>
  </si>
  <si>
    <t>12시</t>
    <phoneticPr fontId="4" type="noConversion"/>
  </si>
  <si>
    <t>12시30분</t>
    <phoneticPr fontId="4" type="noConversion"/>
  </si>
  <si>
    <t>정보경님</t>
    <phoneticPr fontId="4" type="noConversion"/>
  </si>
  <si>
    <t>기원경님</t>
    <phoneticPr fontId="4" type="noConversion"/>
  </si>
  <si>
    <t>2시</t>
    <phoneticPr fontId="4" type="noConversion"/>
  </si>
  <si>
    <t>이미숙님</t>
    <phoneticPr fontId="4" type="noConversion"/>
  </si>
  <si>
    <t>6시</t>
    <phoneticPr fontId="4" type="noConversion"/>
  </si>
  <si>
    <t>6시20분</t>
    <phoneticPr fontId="4" type="noConversion"/>
  </si>
  <si>
    <t>6시30분</t>
    <phoneticPr fontId="4" type="noConversion"/>
  </si>
  <si>
    <t>6시45분</t>
    <phoneticPr fontId="4" type="noConversion"/>
  </si>
  <si>
    <t>조진우님</t>
    <phoneticPr fontId="4" type="noConversion"/>
  </si>
  <si>
    <t>홍경미님</t>
    <phoneticPr fontId="4" type="noConversion"/>
  </si>
  <si>
    <t>유경오님</t>
    <phoneticPr fontId="4" type="noConversion"/>
  </si>
  <si>
    <t>김성건님</t>
    <phoneticPr fontId="4" type="noConversion"/>
  </si>
  <si>
    <t>홍석기님</t>
    <phoneticPr fontId="4" type="noConversion"/>
  </si>
  <si>
    <t>이정률님</t>
    <phoneticPr fontId="4" type="noConversion"/>
  </si>
  <si>
    <t>안재형님</t>
    <phoneticPr fontId="4" type="noConversion"/>
  </si>
  <si>
    <t>7시</t>
    <phoneticPr fontId="4" type="noConversion"/>
  </si>
  <si>
    <t>강희진님</t>
    <phoneticPr fontId="4" type="noConversion"/>
  </si>
  <si>
    <t>오지선님</t>
    <phoneticPr fontId="4" type="noConversion"/>
  </si>
  <si>
    <t xml:space="preserve">7시30분 </t>
    <phoneticPr fontId="4" type="noConversion"/>
  </si>
  <si>
    <t>최준우님</t>
    <phoneticPr fontId="4" type="noConversion"/>
  </si>
  <si>
    <t xml:space="preserve">8시 </t>
    <phoneticPr fontId="4" type="noConversion"/>
  </si>
  <si>
    <t>이성철님</t>
    <phoneticPr fontId="4" type="noConversion"/>
  </si>
  <si>
    <t xml:space="preserve">이혜진님 </t>
    <phoneticPr fontId="4" type="noConversion"/>
  </si>
  <si>
    <t>1시</t>
    <phoneticPr fontId="4" type="noConversion"/>
  </si>
  <si>
    <t>1시10분</t>
    <phoneticPr fontId="4" type="noConversion"/>
  </si>
  <si>
    <t>김성수사장님</t>
    <phoneticPr fontId="4" type="noConversion"/>
  </si>
  <si>
    <t>최재회</t>
    <phoneticPr fontId="4" type="noConversion"/>
  </si>
  <si>
    <t>전영훈</t>
    <phoneticPr fontId="4" type="noConversion"/>
  </si>
  <si>
    <t>이용민</t>
    <phoneticPr fontId="4" type="noConversion"/>
  </si>
  <si>
    <t>윤성현님</t>
    <phoneticPr fontId="4" type="noConversion"/>
  </si>
  <si>
    <t>이재훈님</t>
    <phoneticPr fontId="4" type="noConversion"/>
  </si>
  <si>
    <t>이대행님</t>
    <phoneticPr fontId="4" type="noConversion"/>
  </si>
  <si>
    <t>권지숙님</t>
    <phoneticPr fontId="4" type="noConversion"/>
  </si>
  <si>
    <t>8시</t>
    <phoneticPr fontId="4" type="noConversion"/>
  </si>
  <si>
    <t>강남규님</t>
    <phoneticPr fontId="4" type="noConversion"/>
  </si>
  <si>
    <t>김주영님</t>
    <phoneticPr fontId="4" type="noConversion"/>
  </si>
  <si>
    <t>식자재 인벤토리 실시</t>
    <phoneticPr fontId="4" type="noConversion"/>
  </si>
  <si>
    <t>후드 및 화덕 선반 청소 실시</t>
    <phoneticPr fontId="4" type="noConversion"/>
  </si>
  <si>
    <t>깔라마리</t>
    <phoneticPr fontId="4" type="noConversion"/>
  </si>
  <si>
    <t>해산물파스타</t>
    <phoneticPr fontId="4" type="noConversion"/>
  </si>
  <si>
    <t>문어리조또</t>
    <phoneticPr fontId="4" type="noConversion"/>
  </si>
  <si>
    <t>마르게리따</t>
    <phoneticPr fontId="4" type="noConversion"/>
  </si>
  <si>
    <t>안심스테이크</t>
    <phoneticPr fontId="4" type="noConversion"/>
  </si>
  <si>
    <t xml:space="preserve"> 4F 화장실 대청소 실시</t>
    <phoneticPr fontId="4" type="noConversion"/>
  </si>
  <si>
    <t>가지파이</t>
    <phoneticPr fontId="4" type="noConversion"/>
  </si>
  <si>
    <t>찹스테이크</t>
    <phoneticPr fontId="4" type="noConversion"/>
  </si>
  <si>
    <t xml:space="preserve"> </t>
    <phoneticPr fontId="4" type="noConversion"/>
  </si>
  <si>
    <t xml:space="preserve"> 이민윤 사원 커피머신 및 샷 추출 기본교육 실시</t>
    <phoneticPr fontId="4" type="noConversion"/>
  </si>
  <si>
    <t xml:space="preserve"> 조재옥 사원 마감 업무 기본 매뉴얼 교육 실시</t>
    <phoneticPr fontId="4" type="noConversion"/>
  </si>
  <si>
    <t xml:space="preserve"> 2F 콜파트 Bar 선반 청소 실시 </t>
    <phoneticPr fontId="4" type="noConversion"/>
  </si>
  <si>
    <t xml:space="preserve"> 2F 주방입구 진열장 정리 및 청소</t>
    <phoneticPr fontId="4" type="noConversion"/>
  </si>
  <si>
    <t>2014. 11.  4</t>
    <phoneticPr fontId="5" type="noConversion"/>
  </si>
  <si>
    <t>BRP컴퍼니 정영희 님</t>
    <phoneticPr fontId="4" type="noConversion"/>
  </si>
  <si>
    <t>방서연 님</t>
    <phoneticPr fontId="4" type="noConversion"/>
  </si>
  <si>
    <t>배성혜 님</t>
    <phoneticPr fontId="4" type="noConversion"/>
  </si>
  <si>
    <t>손승목 님</t>
    <phoneticPr fontId="4" type="noConversion"/>
  </si>
  <si>
    <t>이지현 님</t>
    <phoneticPr fontId="4" type="noConversion"/>
  </si>
  <si>
    <t>김문정 님</t>
    <phoneticPr fontId="4" type="noConversion"/>
  </si>
  <si>
    <t>고창연 님</t>
    <phoneticPr fontId="4" type="noConversion"/>
  </si>
  <si>
    <t>최대영 님</t>
    <phoneticPr fontId="4" type="noConversion"/>
  </si>
  <si>
    <t>정재승 님</t>
    <phoneticPr fontId="4" type="noConversion"/>
  </si>
  <si>
    <t>이성환 님</t>
    <phoneticPr fontId="4" type="noConversion"/>
  </si>
  <si>
    <t>L/T menu</t>
    <phoneticPr fontId="4" type="noConversion"/>
  </si>
  <si>
    <t>BRP컴퍼니 테이스팅 메뉴</t>
    <phoneticPr fontId="4" type="noConversion"/>
  </si>
  <si>
    <t xml:space="preserve"> - 포치드 에그와 아스파라거스</t>
    <phoneticPr fontId="4" type="noConversion"/>
  </si>
  <si>
    <t xml:space="preserve"> - 메밀 크레이프와 연어 타르타르</t>
    <phoneticPr fontId="4" type="noConversion"/>
  </si>
  <si>
    <t xml:space="preserve"> - 구운 고구마 샐러드</t>
    <phoneticPr fontId="4" type="noConversion"/>
  </si>
  <si>
    <t xml:space="preserve"> - 고등어 숏 파스타</t>
    <phoneticPr fontId="4" type="noConversion"/>
  </si>
  <si>
    <t xml:space="preserve"> - 등심 or 생선</t>
    <phoneticPr fontId="4" type="noConversion"/>
  </si>
  <si>
    <t xml:space="preserve"> - 밤케익</t>
    <phoneticPr fontId="4" type="noConversion"/>
  </si>
  <si>
    <t>주방 후드 및 선반 기름때 제거, 청소</t>
    <phoneticPr fontId="4" type="noConversion"/>
  </si>
  <si>
    <t>서양 햅쌀 시식</t>
    <phoneticPr fontId="4" type="noConversion"/>
  </si>
  <si>
    <t>김초연 사원 와인타임 메뉴 교육 실시</t>
    <phoneticPr fontId="4" type="noConversion"/>
  </si>
  <si>
    <t xml:space="preserve"> - 찹스테이크, 마레 파스타</t>
    <phoneticPr fontId="4" type="noConversion"/>
  </si>
  <si>
    <t>홍합탕</t>
    <phoneticPr fontId="4" type="noConversion"/>
  </si>
  <si>
    <t>L/T set</t>
    <phoneticPr fontId="4" type="noConversion"/>
  </si>
  <si>
    <t>봉골레</t>
    <phoneticPr fontId="4" type="noConversion"/>
  </si>
  <si>
    <t xml:space="preserve"> - 이민혜사원 음료 재고관리 교육실시 (유보람주임)</t>
    <phoneticPr fontId="4" type="noConversion"/>
  </si>
  <si>
    <t xml:space="preserve"> - 당일영업사항</t>
    <phoneticPr fontId="4" type="noConversion"/>
  </si>
  <si>
    <t xml:space="preserve">   만족도가 높았습니다.</t>
    <phoneticPr fontId="4" type="noConversion"/>
  </si>
  <si>
    <t xml:space="preserve">   컨셉에 맞게 두피에 좋은 음식으로 구성하여 드렸으며, 식사와 공간에 대한</t>
    <phoneticPr fontId="4" type="noConversion"/>
  </si>
  <si>
    <t xml:space="preserve"> : 4층 BRPR컴퍼니는 두피케어 제품홍보를 위한 블로그서포터즈 모임이였습니다.</t>
    <phoneticPr fontId="4" type="noConversion"/>
  </si>
  <si>
    <t xml:space="preserve"> - 조재옥사원 1층 마감업무 교육 실시</t>
    <phoneticPr fontId="4" type="noConversion"/>
  </si>
  <si>
    <t xml:space="preserve"> - 테라스 디피변경 실시.</t>
    <phoneticPr fontId="4" type="noConversion"/>
  </si>
  <si>
    <t xml:space="preserve">  1층 테라스의 와인병을 새로 진열하고, 청소를 실시하였습니다.</t>
    <phoneticPr fontId="4" type="noConversion"/>
  </si>
  <si>
    <t xml:space="preserve"> - 내일 영업사항</t>
    <phoneticPr fontId="4" type="noConversion"/>
  </si>
  <si>
    <t xml:space="preserve">   *아모레퍼시픽 6시 30분 D/T set 18인</t>
    <phoneticPr fontId="4" type="noConversion"/>
  </si>
  <si>
    <t>: *플래쉬맨 11시-&gt; 1인 55,000원 L/T set 14인</t>
    <phoneticPr fontId="4" type="noConversion"/>
  </si>
  <si>
    <t xml:space="preserve">             2시-&gt; 1인 20,000원 다과이용 15인</t>
    <phoneticPr fontId="4" type="noConversion"/>
  </si>
  <si>
    <t>이병완교수님</t>
    <phoneticPr fontId="4" type="noConversion"/>
  </si>
  <si>
    <t>D/T set</t>
    <phoneticPr fontId="4" type="noConversion"/>
  </si>
  <si>
    <t>2014. 11.  6</t>
    <phoneticPr fontId="5" type="noConversion"/>
  </si>
  <si>
    <t>11시30분</t>
    <phoneticPr fontId="4" type="noConversion"/>
  </si>
  <si>
    <t>이한주님</t>
    <phoneticPr fontId="4" type="noConversion"/>
  </si>
  <si>
    <t>아모레퍼시픽</t>
    <phoneticPr fontId="4" type="noConversion"/>
  </si>
  <si>
    <t>럭셔리</t>
    <phoneticPr fontId="4" type="noConversion"/>
  </si>
  <si>
    <t>이현대표님</t>
    <phoneticPr fontId="4" type="noConversion"/>
  </si>
  <si>
    <t>한욱님</t>
    <phoneticPr fontId="4" type="noConversion"/>
  </si>
  <si>
    <t>7시30분</t>
    <phoneticPr fontId="4" type="noConversion"/>
  </si>
  <si>
    <t>오지현님</t>
    <phoneticPr fontId="4" type="noConversion"/>
  </si>
  <si>
    <t>김혜진님</t>
    <phoneticPr fontId="4" type="noConversion"/>
  </si>
  <si>
    <t>디오심포님</t>
    <phoneticPr fontId="4" type="noConversion"/>
  </si>
  <si>
    <t>이윤아님</t>
    <phoneticPr fontId="4" type="noConversion"/>
  </si>
  <si>
    <t>디너 코스에 에피1(굴그라탕) 제공</t>
    <phoneticPr fontId="4" type="noConversion"/>
  </si>
  <si>
    <t>아모레 퍼시픽 D/T</t>
    <phoneticPr fontId="4" type="noConversion"/>
  </si>
  <si>
    <t>D/T</t>
    <phoneticPr fontId="4" type="noConversion"/>
  </si>
  <si>
    <t>L/T</t>
    <phoneticPr fontId="4" type="noConversion"/>
  </si>
  <si>
    <t>가지파이</t>
    <phoneticPr fontId="4" type="noConversion"/>
  </si>
  <si>
    <t xml:space="preserve"> -이민윤 사원 : 4층 보조서버 교육실시</t>
    <phoneticPr fontId="4" type="noConversion"/>
  </si>
  <si>
    <t xml:space="preserve"> -오늘영업사항</t>
    <phoneticPr fontId="4" type="noConversion"/>
  </si>
  <si>
    <t>fleishman</t>
    <phoneticPr fontId="4" type="noConversion"/>
  </si>
  <si>
    <t xml:space="preserve"> 진행됩니다.</t>
    <phoneticPr fontId="4" type="noConversion"/>
  </si>
  <si>
    <t xml:space="preserve"> 디너 아모레퍼시픽(헤라) 행사진행되었으며, 연령대가 젊은 여성고객들로 </t>
    <phoneticPr fontId="4" type="noConversion"/>
  </si>
  <si>
    <t xml:space="preserve"> 재방문 이었으며 만족도 높았습니다.</t>
    <phoneticPr fontId="4" type="noConversion"/>
  </si>
  <si>
    <t xml:space="preserve"> -내일예약사항</t>
    <phoneticPr fontId="4" type="noConversion"/>
  </si>
  <si>
    <t xml:space="preserve"> 런치 fleishman 1부:L/T 식사, 2부:다과 로 진행되었으며 내일도 L/T 16명 행사 </t>
    <phoneticPr fontId="4" type="noConversion"/>
  </si>
  <si>
    <t>11시 fleishman L/Tset 16인</t>
    <phoneticPr fontId="4" type="noConversion"/>
  </si>
  <si>
    <t xml:space="preserve">   7시 조철웅님 D/Tset  8인</t>
    <phoneticPr fontId="4" type="noConversion"/>
  </si>
  <si>
    <t>2014. 11.  7</t>
    <phoneticPr fontId="5" type="noConversion"/>
  </si>
  <si>
    <t>Fleishman</t>
    <phoneticPr fontId="4" type="noConversion"/>
  </si>
  <si>
    <t>11시</t>
    <phoneticPr fontId="4" type="noConversion"/>
  </si>
  <si>
    <t>최승원님</t>
    <phoneticPr fontId="4" type="noConversion"/>
  </si>
  <si>
    <t>이경애님</t>
    <phoneticPr fontId="4" type="noConversion"/>
  </si>
  <si>
    <t>윤진숙님</t>
    <phoneticPr fontId="4" type="noConversion"/>
  </si>
  <si>
    <t>Roma, L/T</t>
    <phoneticPr fontId="4" type="noConversion"/>
  </si>
  <si>
    <t>김신배님</t>
    <phoneticPr fontId="4" type="noConversion"/>
  </si>
  <si>
    <t>김시재님</t>
    <phoneticPr fontId="4" type="noConversion"/>
  </si>
  <si>
    <t>2+1</t>
    <phoneticPr fontId="4" type="noConversion"/>
  </si>
  <si>
    <t>유기웅님</t>
    <phoneticPr fontId="4" type="noConversion"/>
  </si>
  <si>
    <t>서양네트워크 경리부</t>
    <phoneticPr fontId="4" type="noConversion"/>
  </si>
  <si>
    <t>육연희님</t>
    <phoneticPr fontId="4" type="noConversion"/>
  </si>
  <si>
    <t>Siena</t>
    <phoneticPr fontId="4" type="noConversion"/>
  </si>
  <si>
    <t>Campo</t>
    <phoneticPr fontId="4" type="noConversion"/>
  </si>
  <si>
    <t>조철웅님</t>
    <phoneticPr fontId="4" type="noConversion"/>
  </si>
  <si>
    <t>Roma, D/T</t>
    <phoneticPr fontId="4" type="noConversion"/>
  </si>
  <si>
    <t>D/T menu</t>
    <phoneticPr fontId="4" type="noConversion"/>
  </si>
  <si>
    <t>봉평메밀 타르트</t>
    <phoneticPr fontId="4" type="noConversion"/>
  </si>
  <si>
    <t>펜프라이한 푸아그라</t>
    <phoneticPr fontId="4" type="noConversion"/>
  </si>
  <si>
    <t>소고기 시금치 타르타르</t>
    <phoneticPr fontId="4" type="noConversion"/>
  </si>
  <si>
    <t>마켓 샐러드</t>
    <phoneticPr fontId="4" type="noConversion"/>
  </si>
  <si>
    <t>생선라구 오일 숏파스타</t>
    <phoneticPr fontId="4" type="noConversion"/>
  </si>
  <si>
    <t>등심 스테이크 또는 농어 구이</t>
    <phoneticPr fontId="4" type="noConversion"/>
  </si>
  <si>
    <t>바닐라 아이스크림과 밤케익</t>
    <phoneticPr fontId="4" type="noConversion"/>
  </si>
  <si>
    <t>카프레제</t>
    <phoneticPr fontId="4" type="noConversion"/>
  </si>
  <si>
    <t xml:space="preserve">D/T </t>
    <phoneticPr fontId="4" type="noConversion"/>
  </si>
  <si>
    <t>조재옥 사원 음식 서브시 알맞은 멘트 교육 실시</t>
    <phoneticPr fontId="4" type="noConversion"/>
  </si>
  <si>
    <t xml:space="preserve"> 디너타임 1,3,4층 만석이었으며 단골손님인 윤경화님 모임(4층:조철웅 님) ,</t>
    <phoneticPr fontId="4" type="noConversion"/>
  </si>
  <si>
    <t xml:space="preserve"> 김신배 님, 강남규 님 등의 방문있었습니다.</t>
    <phoneticPr fontId="4" type="noConversion"/>
  </si>
  <si>
    <t xml:space="preserve"> (와인9병 판매되었습니다.)</t>
    <phoneticPr fontId="4" type="noConversion"/>
  </si>
  <si>
    <t xml:space="preserve"> -오늘의 영업사항 </t>
    <phoneticPr fontId="4" type="noConversion"/>
  </si>
  <si>
    <t>2014. 11.  8</t>
    <phoneticPr fontId="5" type="noConversion"/>
  </si>
  <si>
    <t>박근영님</t>
    <phoneticPr fontId="4" type="noConversion"/>
  </si>
  <si>
    <t>홍지인님</t>
    <phoneticPr fontId="4" type="noConversion"/>
  </si>
  <si>
    <t>정은정님</t>
    <phoneticPr fontId="4" type="noConversion"/>
  </si>
  <si>
    <t>주현준님</t>
    <phoneticPr fontId="4" type="noConversion"/>
  </si>
  <si>
    <t>9+1</t>
    <phoneticPr fontId="4" type="noConversion"/>
  </si>
  <si>
    <t>1시45분</t>
    <phoneticPr fontId="4" type="noConversion"/>
  </si>
  <si>
    <t>강종선님</t>
    <phoneticPr fontId="4" type="noConversion"/>
  </si>
  <si>
    <t>4+2</t>
    <phoneticPr fontId="4" type="noConversion"/>
  </si>
  <si>
    <t>Campo</t>
    <phoneticPr fontId="4" type="noConversion"/>
  </si>
  <si>
    <t>박혜윤님</t>
    <phoneticPr fontId="4" type="noConversion"/>
  </si>
  <si>
    <t>12+4</t>
    <phoneticPr fontId="4" type="noConversion"/>
  </si>
  <si>
    <t>다래님</t>
    <phoneticPr fontId="4" type="noConversion"/>
  </si>
  <si>
    <t>진윤걸님</t>
    <phoneticPr fontId="4" type="noConversion"/>
  </si>
  <si>
    <t>이상훈님</t>
    <phoneticPr fontId="4" type="noConversion"/>
  </si>
  <si>
    <t>7시15분</t>
    <phoneticPr fontId="4" type="noConversion"/>
  </si>
  <si>
    <t>Roma</t>
    <phoneticPr fontId="4" type="noConversion"/>
  </si>
  <si>
    <t>D/C</t>
    <phoneticPr fontId="4" type="noConversion"/>
  </si>
  <si>
    <t>마르게리따</t>
    <phoneticPr fontId="4" type="noConversion"/>
  </si>
  <si>
    <t>봉골레파스타</t>
    <phoneticPr fontId="4" type="noConversion"/>
  </si>
  <si>
    <t xml:space="preserve"> 조재옥사원 돌잔치 행사 서브교육실시.</t>
    <phoneticPr fontId="4" type="noConversion"/>
  </si>
  <si>
    <t xml:space="preserve"> - 오늘영업사항</t>
    <phoneticPr fontId="4" type="noConversion"/>
  </si>
  <si>
    <t xml:space="preserve"> : 돌잔치예약을 비롯하여 가족모임의 손님이 많았습니다.(주현준님,강종선님 등)</t>
    <phoneticPr fontId="4" type="noConversion"/>
  </si>
  <si>
    <t xml:space="preserve"> - 내일영업사항</t>
    <phoneticPr fontId="4" type="noConversion"/>
  </si>
  <si>
    <t xml:space="preserve">   </t>
    <phoneticPr fontId="4" type="noConversion"/>
  </si>
  <si>
    <t xml:space="preserve"> : 12:00 박찬미님 10+5인 L/Tset , 백일잔치</t>
    <phoneticPr fontId="4" type="noConversion"/>
  </si>
  <si>
    <t>2014. 11.  9</t>
    <phoneticPr fontId="5" type="noConversion"/>
  </si>
  <si>
    <t>3시</t>
    <phoneticPr fontId="4" type="noConversion"/>
  </si>
  <si>
    <t>박찬미님</t>
    <phoneticPr fontId="4" type="noConversion"/>
  </si>
  <si>
    <t>10+5</t>
    <phoneticPr fontId="4" type="noConversion"/>
  </si>
  <si>
    <t>이현주님</t>
    <phoneticPr fontId="4" type="noConversion"/>
  </si>
  <si>
    <t>4+2</t>
    <phoneticPr fontId="4" type="noConversion"/>
  </si>
  <si>
    <t>손준영님</t>
    <phoneticPr fontId="4" type="noConversion"/>
  </si>
  <si>
    <t>한민철님</t>
    <phoneticPr fontId="4" type="noConversion"/>
  </si>
  <si>
    <t>김유정님</t>
    <phoneticPr fontId="4" type="noConversion"/>
  </si>
  <si>
    <t>박세련님</t>
    <phoneticPr fontId="4" type="noConversion"/>
  </si>
  <si>
    <t>Roma, L/T, 돌잔치</t>
    <phoneticPr fontId="4" type="noConversion"/>
  </si>
  <si>
    <t>Campo</t>
    <phoneticPr fontId="4" type="noConversion"/>
  </si>
  <si>
    <t>박찬미님 L/T 메뉴</t>
    <phoneticPr fontId="4" type="noConversion"/>
  </si>
  <si>
    <t>비스퀴 소스로 맛을 낸 귀리 리조또와 관자구이</t>
    <phoneticPr fontId="4" type="noConversion"/>
  </si>
  <si>
    <t>시금치로 속을 채운 치킨 롤라드</t>
    <phoneticPr fontId="4" type="noConversion"/>
  </si>
  <si>
    <t>마켓 샐러드</t>
    <phoneticPr fontId="4" type="noConversion"/>
  </si>
  <si>
    <t>매생이 굴 크림 파스타</t>
    <phoneticPr fontId="4" type="noConversion"/>
  </si>
  <si>
    <t>등심 스테이크 또는 농어 구이</t>
    <phoneticPr fontId="4" type="noConversion"/>
  </si>
  <si>
    <t>마스카포네 아이스크림과 밤케익</t>
    <phoneticPr fontId="4" type="noConversion"/>
  </si>
  <si>
    <t>5시</t>
    <phoneticPr fontId="4" type="noConversion"/>
  </si>
  <si>
    <t>조한나님</t>
    <phoneticPr fontId="4" type="noConversion"/>
  </si>
  <si>
    <t>김윤지님</t>
    <phoneticPr fontId="4" type="noConversion"/>
  </si>
  <si>
    <t>김동욱님</t>
    <phoneticPr fontId="4" type="noConversion"/>
  </si>
  <si>
    <t>최홍우님</t>
    <phoneticPr fontId="4" type="noConversion"/>
  </si>
  <si>
    <t>김문철님</t>
    <phoneticPr fontId="4" type="noConversion"/>
  </si>
  <si>
    <t>최병학님</t>
    <phoneticPr fontId="4" type="noConversion"/>
  </si>
  <si>
    <t>Sinena</t>
    <phoneticPr fontId="4" type="noConversion"/>
  </si>
  <si>
    <t>해산물토마토파스타</t>
    <phoneticPr fontId="4" type="noConversion"/>
  </si>
  <si>
    <t>L/T set</t>
    <phoneticPr fontId="4" type="noConversion"/>
  </si>
  <si>
    <t>까르보나라</t>
    <phoneticPr fontId="4" type="noConversion"/>
  </si>
  <si>
    <t xml:space="preserve"> -이민윤사원 커피샷추출 테스트통과</t>
    <phoneticPr fontId="4" type="noConversion"/>
  </si>
  <si>
    <t xml:space="preserve"> : 아메리카노, 아이스아메리카노 제공가능</t>
    <phoneticPr fontId="4" type="noConversion"/>
  </si>
  <si>
    <t xml:space="preserve"> - 오늘영업사항 </t>
    <phoneticPr fontId="4" type="noConversion"/>
  </si>
  <si>
    <t xml:space="preserve"> : 런치영업시 워킹손님이 많아 1,3,4층 만석이었습니다.</t>
    <phoneticPr fontId="4" type="noConversion"/>
  </si>
  <si>
    <t>2014. 11.  10</t>
    <phoneticPr fontId="5" type="noConversion"/>
  </si>
  <si>
    <t>남지헌님</t>
    <phoneticPr fontId="4" type="noConversion"/>
  </si>
  <si>
    <t>이정미님</t>
    <phoneticPr fontId="4" type="noConversion"/>
  </si>
  <si>
    <t>김선흰님</t>
    <phoneticPr fontId="4" type="noConversion"/>
  </si>
  <si>
    <t>김형태님</t>
    <phoneticPr fontId="4" type="noConversion"/>
  </si>
  <si>
    <t>박병수님</t>
    <phoneticPr fontId="4" type="noConversion"/>
  </si>
  <si>
    <t>박혜윤님 아뮤즈부쉐 제공</t>
    <phoneticPr fontId="4" type="noConversion"/>
  </si>
  <si>
    <t>연어그라브락스, 푸아그라, 비트</t>
    <phoneticPr fontId="4" type="noConversion"/>
  </si>
  <si>
    <t>후드 및 후황 청소 실시</t>
    <phoneticPr fontId="4" type="noConversion"/>
  </si>
  <si>
    <t>전체 메뉴 레시피 수정 작업 실시(이한기계장)</t>
    <phoneticPr fontId="4" type="noConversion"/>
  </si>
  <si>
    <t>임유리사원 토마토소스생산</t>
    <phoneticPr fontId="4" type="noConversion"/>
  </si>
  <si>
    <t>초리조파스타</t>
    <phoneticPr fontId="4" type="noConversion"/>
  </si>
  <si>
    <t>전가회</t>
    <phoneticPr fontId="4" type="noConversion"/>
  </si>
  <si>
    <t>김호</t>
    <phoneticPr fontId="4" type="noConversion"/>
  </si>
  <si>
    <t>깔라마리</t>
    <phoneticPr fontId="4" type="noConversion"/>
  </si>
  <si>
    <t>해산물우오바</t>
    <phoneticPr fontId="4" type="noConversion"/>
  </si>
  <si>
    <t xml:space="preserve"> - 조재옥사원 멘트교육실시(유보람주임)</t>
    <phoneticPr fontId="4" type="noConversion"/>
  </si>
  <si>
    <t xml:space="preserve"> - 베이크하우스 이동혁사원 출근</t>
    <phoneticPr fontId="4" type="noConversion"/>
  </si>
  <si>
    <t xml:space="preserve"> - 1층 와인진열장 청소를 실시하였습니다.</t>
    <phoneticPr fontId="4" type="noConversion"/>
  </si>
  <si>
    <t>2014. 11.  11</t>
    <phoneticPr fontId="5" type="noConversion"/>
  </si>
  <si>
    <t>신보연님</t>
    <phoneticPr fontId="4" type="noConversion"/>
  </si>
  <si>
    <t>박현정님</t>
    <phoneticPr fontId="4" type="noConversion"/>
  </si>
  <si>
    <t>김동수회장님</t>
    <phoneticPr fontId="4" type="noConversion"/>
  </si>
  <si>
    <t>9시</t>
    <phoneticPr fontId="4" type="noConversion"/>
  </si>
  <si>
    <t>한지은님</t>
    <phoneticPr fontId="4" type="noConversion"/>
  </si>
  <si>
    <t>김정아님</t>
    <phoneticPr fontId="4" type="noConversion"/>
  </si>
  <si>
    <t>설원희님</t>
    <phoneticPr fontId="4" type="noConversion"/>
  </si>
  <si>
    <t>김현중님</t>
    <phoneticPr fontId="4" type="noConversion"/>
  </si>
  <si>
    <t>엄태영님</t>
    <phoneticPr fontId="4" type="noConversion"/>
  </si>
  <si>
    <t>루꼴라피자</t>
    <phoneticPr fontId="4" type="noConversion"/>
  </si>
  <si>
    <t>날치알크림파스타</t>
    <phoneticPr fontId="4" type="noConversion"/>
  </si>
  <si>
    <t>L/A set</t>
    <phoneticPr fontId="4" type="noConversion"/>
  </si>
  <si>
    <t xml:space="preserve"> - 내일영업사항</t>
    <phoneticPr fontId="4" type="noConversion"/>
  </si>
  <si>
    <t xml:space="preserve">   오상진씨 화보촬영 및 인터뷰</t>
    <phoneticPr fontId="4" type="noConversion"/>
  </si>
  <si>
    <t xml:space="preserve"> :*11:00 Fresh 4층 대관</t>
    <phoneticPr fontId="4" type="noConversion"/>
  </si>
  <si>
    <t>Hall</t>
    <phoneticPr fontId="4" type="noConversion"/>
  </si>
  <si>
    <t xml:space="preserve">  *5:30 리앤펑 이성민님 3층전체사용</t>
    <phoneticPr fontId="4" type="noConversion"/>
  </si>
  <si>
    <t xml:space="preserve">   1부 - 5:30 26인 칵테일파티</t>
    <phoneticPr fontId="4" type="noConversion"/>
  </si>
  <si>
    <t xml:space="preserve">   2부 - 7:00 33인 Dinner set 식사</t>
    <phoneticPr fontId="4" type="noConversion"/>
  </si>
  <si>
    <t xml:space="preserve"> - 조재옥사원 라떼아트 재점검 및 교육실시</t>
    <phoneticPr fontId="4" type="noConversion"/>
  </si>
  <si>
    <t>2014. 11.  12</t>
    <phoneticPr fontId="5" type="noConversion"/>
  </si>
  <si>
    <t>리엔펑 핑거 푸드 및 세트 준비</t>
    <phoneticPr fontId="4" type="noConversion"/>
  </si>
  <si>
    <t>김수현 사원 마켓 샐러드 단호박 조리법 재교육</t>
    <phoneticPr fontId="4" type="noConversion"/>
  </si>
  <si>
    <t>대관료 600,000원</t>
    <phoneticPr fontId="4" type="noConversion"/>
  </si>
  <si>
    <t>배정해 님</t>
    <phoneticPr fontId="4" type="noConversion"/>
  </si>
  <si>
    <t>11:00~16:00</t>
    <phoneticPr fontId="4" type="noConversion"/>
  </si>
  <si>
    <t>리앤펑 이석민 님</t>
    <phoneticPr fontId="4" type="noConversion"/>
  </si>
  <si>
    <t>박세원 님</t>
    <phoneticPr fontId="4" type="noConversion"/>
  </si>
  <si>
    <t>홍미영 님</t>
    <phoneticPr fontId="4" type="noConversion"/>
  </si>
  <si>
    <t>양성인 님</t>
    <phoneticPr fontId="4" type="noConversion"/>
  </si>
  <si>
    <t>박소희 님</t>
    <phoneticPr fontId="4" type="noConversion"/>
  </si>
  <si>
    <t>5:30~7:00 33명 핑거푸드,  7:00~9:00 26명 D/A set</t>
    <phoneticPr fontId="4" type="noConversion"/>
  </si>
  <si>
    <t>후드 기름때 제거 및 청소</t>
    <phoneticPr fontId="4" type="noConversion"/>
  </si>
  <si>
    <t xml:space="preserve"> - 쵸리조를 곁들은 샤워크림의 감자</t>
    <phoneticPr fontId="4" type="noConversion"/>
  </si>
  <si>
    <t xml:space="preserve"> - 프로슈토 무화과</t>
    <phoneticPr fontId="4" type="noConversion"/>
  </si>
  <si>
    <t xml:space="preserve"> - 연어 그라브락스</t>
    <phoneticPr fontId="4" type="noConversion"/>
  </si>
  <si>
    <t xml:space="preserve"> - 보코치니 부르스케타</t>
    <phoneticPr fontId="4" type="noConversion"/>
  </si>
  <si>
    <t xml:space="preserve"> - 토마토 부르스케타</t>
    <phoneticPr fontId="4" type="noConversion"/>
  </si>
  <si>
    <t xml:space="preserve">D/C </t>
    <phoneticPr fontId="4" type="noConversion"/>
  </si>
  <si>
    <t>알리오올리오</t>
    <phoneticPr fontId="4" type="noConversion"/>
  </si>
  <si>
    <t>넛트피자</t>
    <phoneticPr fontId="4" type="noConversion"/>
  </si>
  <si>
    <t>Fresh 촬영 (장소대관)</t>
    <phoneticPr fontId="4" type="noConversion"/>
  </si>
  <si>
    <t xml:space="preserve"> - 오늘영업사항</t>
    <phoneticPr fontId="4" type="noConversion"/>
  </si>
  <si>
    <t xml:space="preserve"> - 조재옥사원 단체행사 딜리버리 교육실시</t>
    <phoneticPr fontId="4" type="noConversion"/>
  </si>
  <si>
    <t xml:space="preserve"> : 런치 Fresh 대관행사는 오상진아나운서의 인터뷰와 함께 진행되었습니다.</t>
    <phoneticPr fontId="4" type="noConversion"/>
  </si>
  <si>
    <t xml:space="preserve">   직수입 와인도 함께이용하셨습니다.</t>
    <phoneticPr fontId="4" type="noConversion"/>
  </si>
  <si>
    <t xml:space="preserve">  </t>
    <phoneticPr fontId="4" type="noConversion"/>
  </si>
  <si>
    <t>2014. 11.  13</t>
    <phoneticPr fontId="5" type="noConversion"/>
  </si>
  <si>
    <t>권혜경 님</t>
    <phoneticPr fontId="4" type="noConversion"/>
  </si>
  <si>
    <t>전한민 님</t>
    <phoneticPr fontId="4" type="noConversion"/>
  </si>
  <si>
    <t>정마리아 님</t>
    <phoneticPr fontId="4" type="noConversion"/>
  </si>
  <si>
    <t>유현수 님</t>
    <phoneticPr fontId="4" type="noConversion"/>
  </si>
  <si>
    <t>백정미 님</t>
    <phoneticPr fontId="4" type="noConversion"/>
  </si>
  <si>
    <t>강미정 님</t>
    <phoneticPr fontId="4" type="noConversion"/>
  </si>
  <si>
    <t>이지영 님</t>
    <phoneticPr fontId="4" type="noConversion"/>
  </si>
  <si>
    <t>주방, 사무실 냉장고, 냉동고 정리 및 청소.</t>
    <phoneticPr fontId="4" type="noConversion"/>
  </si>
  <si>
    <t xml:space="preserve"> - 재고파악</t>
    <phoneticPr fontId="4" type="noConversion"/>
  </si>
  <si>
    <t>낡은 후라이팬 정리 및 필요 수량 측정</t>
    <phoneticPr fontId="4" type="noConversion"/>
  </si>
  <si>
    <t>홍합탕</t>
    <phoneticPr fontId="4" type="noConversion"/>
  </si>
  <si>
    <t>버섯샐러드</t>
    <phoneticPr fontId="4" type="noConversion"/>
  </si>
  <si>
    <t>해물파스타</t>
    <phoneticPr fontId="4" type="noConversion"/>
  </si>
  <si>
    <t xml:space="preserve"> *추운날씨로 인하여 디너 방문손님이 저조하였습니다.</t>
    <phoneticPr fontId="4" type="noConversion"/>
  </si>
  <si>
    <t xml:space="preserve">  내일 저녁은 6~8인 모임의 예약사항이 4건 있습니다.</t>
    <phoneticPr fontId="4" type="noConversion"/>
  </si>
  <si>
    <t xml:space="preserve"> *조재옥 사원 : 고객 응대 교육 &lt;주문&gt; 시물레이션 실시</t>
    <phoneticPr fontId="4" type="noConversion"/>
  </si>
  <si>
    <t xml:space="preserve"> *이민윤 사원 : 전화교육(예약기본, 위치설명) 완료 </t>
    <phoneticPr fontId="4" type="noConversion"/>
  </si>
  <si>
    <t>2014. 11.  14</t>
    <phoneticPr fontId="5" type="noConversion"/>
  </si>
  <si>
    <t>현모회모임</t>
    <phoneticPr fontId="4" type="noConversion"/>
  </si>
  <si>
    <t>이진아님</t>
    <phoneticPr fontId="4" type="noConversion"/>
  </si>
  <si>
    <t>장성희님</t>
    <phoneticPr fontId="4" type="noConversion"/>
  </si>
  <si>
    <t>최형석님</t>
    <phoneticPr fontId="4" type="noConversion"/>
  </si>
  <si>
    <t>이하을님</t>
    <phoneticPr fontId="4" type="noConversion"/>
  </si>
  <si>
    <t>김동현님</t>
    <phoneticPr fontId="4" type="noConversion"/>
  </si>
  <si>
    <t>정진영님</t>
    <phoneticPr fontId="4" type="noConversion"/>
  </si>
  <si>
    <t>홍종일님</t>
    <phoneticPr fontId="4" type="noConversion"/>
  </si>
  <si>
    <t>선반정리 및 공산품정리</t>
    <phoneticPr fontId="4" type="noConversion"/>
  </si>
  <si>
    <t>메뉴별 코스트 교육 (이한기계장)</t>
    <phoneticPr fontId="4" type="noConversion"/>
  </si>
  <si>
    <t xml:space="preserve">그라나파다노 휠 컷팅작업 </t>
    <phoneticPr fontId="4" type="noConversion"/>
  </si>
  <si>
    <t>가지파이</t>
    <phoneticPr fontId="4" type="noConversion"/>
  </si>
  <si>
    <t>날치알크림파스타</t>
    <phoneticPr fontId="4" type="noConversion"/>
  </si>
  <si>
    <t>문어구이</t>
    <phoneticPr fontId="4" type="noConversion"/>
  </si>
  <si>
    <t xml:space="preserve"> - 이민윤사원 우유스팀교육 실시</t>
    <phoneticPr fontId="4" type="noConversion"/>
  </si>
  <si>
    <t xml:space="preserve"> -오늘영업사항</t>
    <phoneticPr fontId="4" type="noConversion"/>
  </si>
  <si>
    <t xml:space="preserve"> :* 와인판매율이 좋았으며(39%) 특히 레드와인이 주로 판매되었습니다.</t>
    <phoneticPr fontId="4" type="noConversion"/>
  </si>
  <si>
    <t xml:space="preserve">  </t>
    <phoneticPr fontId="4" type="noConversion"/>
  </si>
  <si>
    <t xml:space="preserve"> - 1층 디캔터청소 실시</t>
    <phoneticPr fontId="4" type="noConversion"/>
  </si>
  <si>
    <t xml:space="preserve"> : 디켄터와 진열장을 모두 청소하였습니다.</t>
    <phoneticPr fontId="4" type="noConversion"/>
  </si>
  <si>
    <t>2014. 11.  15</t>
    <phoneticPr fontId="5" type="noConversion"/>
  </si>
  <si>
    <t>런치 세트 파스타 시연</t>
    <phoneticPr fontId="4" type="noConversion"/>
  </si>
  <si>
    <t xml:space="preserve"> - 이한기 계장</t>
    <phoneticPr fontId="4" type="noConversion"/>
  </si>
  <si>
    <t>해산물토마토파스타</t>
    <phoneticPr fontId="4" type="noConversion"/>
  </si>
  <si>
    <t>초리조파스타</t>
    <phoneticPr fontId="4" type="noConversion"/>
  </si>
  <si>
    <t>봉골레파스타</t>
    <phoneticPr fontId="4" type="noConversion"/>
  </si>
  <si>
    <t>임건님</t>
    <phoneticPr fontId="4" type="noConversion"/>
  </si>
  <si>
    <t>이재경님</t>
    <phoneticPr fontId="4" type="noConversion"/>
  </si>
  <si>
    <t>장지연님</t>
    <phoneticPr fontId="4" type="noConversion"/>
  </si>
  <si>
    <t>스티브 킴</t>
    <phoneticPr fontId="4" type="noConversion"/>
  </si>
  <si>
    <t xml:space="preserve">Dinner couse </t>
    <phoneticPr fontId="4" type="noConversion"/>
  </si>
  <si>
    <t xml:space="preserve"> - 조재옥 사원 하우스와인서브 교육실시</t>
    <phoneticPr fontId="4" type="noConversion"/>
  </si>
  <si>
    <t xml:space="preserve"> - 이민윤 사원 우유 스팀교육 및 커피교육실시</t>
    <phoneticPr fontId="4" type="noConversion"/>
  </si>
  <si>
    <t xml:space="preserve"> - 오늘영업사항</t>
    <phoneticPr fontId="4" type="noConversion"/>
  </si>
  <si>
    <t xml:space="preserve">   오후영업시 2인의 소규모손님의 방문이 많아 파스타가 주로 판매되었습니다.</t>
    <phoneticPr fontId="4" type="noConversion"/>
  </si>
  <si>
    <t xml:space="preserve"> : 오전영업시 4~6인가족모임의 손님이 많았습니다.</t>
    <phoneticPr fontId="4" type="noConversion"/>
  </si>
  <si>
    <t>2014. 11.  17</t>
    <phoneticPr fontId="5" type="noConversion"/>
  </si>
  <si>
    <t>정수정 님</t>
    <phoneticPr fontId="4" type="noConversion"/>
  </si>
  <si>
    <t>박선신 님</t>
    <phoneticPr fontId="4" type="noConversion"/>
  </si>
  <si>
    <t>구보경 님</t>
    <phoneticPr fontId="4" type="noConversion"/>
  </si>
  <si>
    <t>서꽃님 님</t>
    <phoneticPr fontId="4" type="noConversion"/>
  </si>
  <si>
    <t>주방 시설의 보수작업 실시</t>
    <phoneticPr fontId="4" type="noConversion"/>
  </si>
  <si>
    <t xml:space="preserve"> - 오븐 전구</t>
    <phoneticPr fontId="4" type="noConversion"/>
  </si>
  <si>
    <t xml:space="preserve"> - 콜파트 조명</t>
    <phoneticPr fontId="4" type="noConversion"/>
  </si>
  <si>
    <t xml:space="preserve"> - 작업대 기울임</t>
    <phoneticPr fontId="4" type="noConversion"/>
  </si>
  <si>
    <t>농어스테이크</t>
    <phoneticPr fontId="4" type="noConversion"/>
  </si>
  <si>
    <t xml:space="preserve">D/A </t>
    <phoneticPr fontId="4" type="noConversion"/>
  </si>
  <si>
    <t>가지파이</t>
    <phoneticPr fontId="4" type="noConversion"/>
  </si>
  <si>
    <t>2014. 11.  16</t>
    <phoneticPr fontId="5" type="noConversion"/>
  </si>
  <si>
    <t>해산물리조또</t>
    <phoneticPr fontId="4" type="noConversion"/>
  </si>
  <si>
    <t>이가슬님</t>
    <phoneticPr fontId="4" type="noConversion"/>
  </si>
  <si>
    <t>Sienna</t>
    <phoneticPr fontId="4" type="noConversion"/>
  </si>
  <si>
    <t>남상원님</t>
    <phoneticPr fontId="4" type="noConversion"/>
  </si>
  <si>
    <t>냉장고 청소 및 정리 정돈</t>
    <phoneticPr fontId="4" type="noConversion"/>
  </si>
  <si>
    <t xml:space="preserve"> - 추운날씨로 매출이 저조하여 청소를 집중적으로 하였습니다.</t>
    <phoneticPr fontId="4" type="noConversion"/>
  </si>
  <si>
    <t>선반 기름때 제거</t>
    <phoneticPr fontId="4" type="noConversion"/>
  </si>
  <si>
    <t xml:space="preserve"> : &gt; 1층,2층 냉장고 청소 실시.</t>
    <phoneticPr fontId="4" type="noConversion"/>
  </si>
  <si>
    <t xml:space="preserve">   &gt; 모든 커피잔 세척및 소독 실시.</t>
    <phoneticPr fontId="4" type="noConversion"/>
  </si>
  <si>
    <t>푸디 원재료 규격변경 및 신규 등록 교육</t>
    <phoneticPr fontId="4" type="noConversion"/>
  </si>
  <si>
    <t xml:space="preserve">   &gt; 2층 선반 및 진열장 청소 실시</t>
    <phoneticPr fontId="4" type="noConversion"/>
  </si>
  <si>
    <t>임유리사원</t>
    <phoneticPr fontId="4" type="noConversion"/>
  </si>
  <si>
    <t xml:space="preserve"> - 내일 4시, 델라페이 와이너리에서 진행하는 와인강의가 있습니다.</t>
    <phoneticPr fontId="4" type="noConversion"/>
  </si>
  <si>
    <t>- 이민윤사원 카페라떼 교육 실시하였습니다.</t>
    <phoneticPr fontId="4" type="noConversion"/>
  </si>
  <si>
    <t xml:space="preserve"> - 조재옥사원 하우스와인 서브교육실시.</t>
    <phoneticPr fontId="4" type="noConversion"/>
  </si>
  <si>
    <t xml:space="preserve"> - 델라페이 와이너리방문 와인강의 실시.</t>
    <phoneticPr fontId="4" type="noConversion"/>
  </si>
  <si>
    <t xml:space="preserve"> : 와인을 직접테이스팅하며 와이너리 교육을 진행.</t>
    <phoneticPr fontId="4" type="noConversion"/>
  </si>
  <si>
    <t xml:space="preserve">   와이너리 역사와 마인드에 대한 이해도가 높아져, 손님에게</t>
    <phoneticPr fontId="4" type="noConversion"/>
  </si>
  <si>
    <t xml:space="preserve">   서브시 스토리텔링으로 이어질수 있는데 도움이 되었습니다.</t>
    <phoneticPr fontId="4" type="noConversion"/>
  </si>
  <si>
    <t xml:space="preserve"> - 1층 하수구 청소 실시.</t>
    <phoneticPr fontId="4" type="noConversion"/>
  </si>
  <si>
    <t>2014. 11.  18</t>
    <phoneticPr fontId="5" type="noConversion"/>
  </si>
  <si>
    <t>시원회 모임</t>
    <phoneticPr fontId="4" type="noConversion"/>
  </si>
  <si>
    <t>김수연 님</t>
    <phoneticPr fontId="4" type="noConversion"/>
  </si>
  <si>
    <t>이정미 님</t>
    <phoneticPr fontId="4" type="noConversion"/>
  </si>
  <si>
    <t>김보현 님</t>
    <phoneticPr fontId="4" type="noConversion"/>
  </si>
  <si>
    <t>김준기 님</t>
    <phoneticPr fontId="4" type="noConversion"/>
  </si>
  <si>
    <t>송지선 님</t>
    <phoneticPr fontId="4" type="noConversion"/>
  </si>
  <si>
    <t>냉장고 정리 및 청소</t>
    <phoneticPr fontId="4" type="noConversion"/>
  </si>
  <si>
    <t>주방 보수작업 실시.</t>
    <phoneticPr fontId="4" type="noConversion"/>
  </si>
  <si>
    <t>마르게리따</t>
    <phoneticPr fontId="4" type="noConversion"/>
  </si>
  <si>
    <t>L/A set</t>
    <phoneticPr fontId="4" type="noConversion"/>
  </si>
  <si>
    <t>감베리알리오</t>
    <phoneticPr fontId="4" type="noConversion"/>
  </si>
  <si>
    <t xml:space="preserve"> - 석연준사원 사이드잡(유니폼) 교육실시</t>
    <phoneticPr fontId="4" type="noConversion"/>
  </si>
  <si>
    <t xml:space="preserve"> - 이민윤사원 라떼아트 교육실시</t>
    <phoneticPr fontId="4" type="noConversion"/>
  </si>
  <si>
    <t xml:space="preserve"> - 매장디스플레이준비</t>
    <phoneticPr fontId="4" type="noConversion"/>
  </si>
  <si>
    <t xml:space="preserve"> : 다가오는 연말과 크리스마스컨셉에 맞는 디스플레이를 준비하였습니다.</t>
    <phoneticPr fontId="4" type="noConversion"/>
  </si>
  <si>
    <t xml:space="preserve">   </t>
    <phoneticPr fontId="4" type="noConversion"/>
  </si>
  <si>
    <t xml:space="preserve"> - 내일예약사항</t>
    <phoneticPr fontId="4" type="noConversion"/>
  </si>
  <si>
    <t xml:space="preserve"> </t>
    <phoneticPr fontId="4" type="noConversion"/>
  </si>
  <si>
    <t xml:space="preserve"> * 6:30 김하윤님 15인 D/C set</t>
    <phoneticPr fontId="4" type="noConversion"/>
  </si>
  <si>
    <t>2014. 11.  19</t>
    <phoneticPr fontId="5" type="noConversion"/>
  </si>
  <si>
    <t>김하윤 님</t>
    <phoneticPr fontId="4" type="noConversion"/>
  </si>
  <si>
    <t>주방 대청소 실시</t>
    <phoneticPr fontId="4" type="noConversion"/>
  </si>
  <si>
    <t xml:space="preserve"> - 핫파트 후드 기름때 제거 및 청소</t>
    <phoneticPr fontId="4" type="noConversion"/>
  </si>
  <si>
    <t xml:space="preserve"> - 냉장고 재고 파악 및 청소</t>
    <phoneticPr fontId="4" type="noConversion"/>
  </si>
  <si>
    <t xml:space="preserve"> - 선반 먼지 제거</t>
    <phoneticPr fontId="4" type="noConversion"/>
  </si>
  <si>
    <t xml:space="preserve"> -1차 크리스마스 장식 실시</t>
    <phoneticPr fontId="4" type="noConversion"/>
  </si>
  <si>
    <t xml:space="preserve"> 작년도 크리스마스 장식품 이용한 1,3,4층 크리스마스 장식을 진행하였으며</t>
    <phoneticPr fontId="4" type="noConversion"/>
  </si>
  <si>
    <t xml:space="preserve"> 내일 2차로 장식품 추가 구입 후 세팅 완료 할 예정입니다.</t>
    <phoneticPr fontId="4" type="noConversion"/>
  </si>
  <si>
    <t xml:space="preserve"> </t>
    <phoneticPr fontId="4" type="noConversion"/>
  </si>
  <si>
    <t>ROMA, 고려대 병원 의사모임</t>
    <phoneticPr fontId="4" type="noConversion"/>
  </si>
  <si>
    <t xml:space="preserve">  이용만족도 높아 추후 재방문 할 예정입니다.</t>
    <phoneticPr fontId="4" type="noConversion"/>
  </si>
  <si>
    <t>D/A Set</t>
    <phoneticPr fontId="4" type="noConversion"/>
  </si>
  <si>
    <t xml:space="preserve"> -디너 고려대병원 의사모임은 다른제약회사 추천으로 예약진행되었으며</t>
    <phoneticPr fontId="4" type="noConversion"/>
  </si>
  <si>
    <t>2014. 11.  20</t>
    <phoneticPr fontId="5" type="noConversion"/>
  </si>
  <si>
    <t>11시50분</t>
    <phoneticPr fontId="4" type="noConversion"/>
  </si>
  <si>
    <t>오경희님</t>
    <phoneticPr fontId="4" type="noConversion"/>
  </si>
  <si>
    <t>12시</t>
    <phoneticPr fontId="4" type="noConversion"/>
  </si>
  <si>
    <t>하윤진님</t>
    <phoneticPr fontId="4" type="noConversion"/>
  </si>
  <si>
    <t>박현정님</t>
    <phoneticPr fontId="4" type="noConversion"/>
  </si>
  <si>
    <t>백성현님</t>
    <phoneticPr fontId="4" type="noConversion"/>
  </si>
  <si>
    <t>1시</t>
    <phoneticPr fontId="4" type="noConversion"/>
  </si>
  <si>
    <t>오수경님</t>
    <phoneticPr fontId="4" type="noConversion"/>
  </si>
  <si>
    <t>Campo</t>
    <phoneticPr fontId="4" type="noConversion"/>
  </si>
  <si>
    <t>7시</t>
    <phoneticPr fontId="4" type="noConversion"/>
  </si>
  <si>
    <t>권진홍님</t>
    <phoneticPr fontId="4" type="noConversion"/>
  </si>
  <si>
    <t>추정인님</t>
    <phoneticPr fontId="4" type="noConversion"/>
  </si>
  <si>
    <t>이영은님</t>
    <phoneticPr fontId="4" type="noConversion"/>
  </si>
  <si>
    <t>2+1</t>
    <phoneticPr fontId="4" type="noConversion"/>
  </si>
  <si>
    <t>7시30분</t>
    <phoneticPr fontId="4" type="noConversion"/>
  </si>
  <si>
    <t>Sienna</t>
    <phoneticPr fontId="4" type="noConversion"/>
  </si>
  <si>
    <t>연말 대비 필요한 기물 체크 및 기안서 작성</t>
    <phoneticPr fontId="4" type="noConversion"/>
  </si>
  <si>
    <t>남기범사원 삼계 손질 방법 교육(신동식주임)</t>
    <phoneticPr fontId="4" type="noConversion"/>
  </si>
  <si>
    <t>김수현사원 빵 커팅 방법 교육(이한기계장)</t>
    <phoneticPr fontId="4" type="noConversion"/>
  </si>
  <si>
    <t xml:space="preserve"> -2차 크리스마스 장식 실시</t>
    <phoneticPr fontId="4" type="noConversion"/>
  </si>
  <si>
    <t xml:space="preserve"> 오늘 추가 장식품 구입 후 3F 창가 및 1F 엘리베이터 옆 등 추가장식 완료하였습</t>
    <phoneticPr fontId="4" type="noConversion"/>
  </si>
  <si>
    <t xml:space="preserve">  니다.</t>
    <phoneticPr fontId="4" type="noConversion"/>
  </si>
  <si>
    <t xml:space="preserve"> =&gt;크리스마스장식으로 구입 시장방문 : 이민혜, 석연준</t>
    <phoneticPr fontId="4" type="noConversion"/>
  </si>
  <si>
    <t>홍합탕</t>
    <phoneticPr fontId="4" type="noConversion"/>
  </si>
  <si>
    <t>까르보나라</t>
    <phoneticPr fontId="4" type="noConversion"/>
  </si>
  <si>
    <t>루꼴라피자</t>
    <phoneticPr fontId="4" type="noConversion"/>
  </si>
  <si>
    <t>2014. 11.  21</t>
    <phoneticPr fontId="5" type="noConversion"/>
  </si>
  <si>
    <t>이소영님</t>
    <phoneticPr fontId="4" type="noConversion"/>
  </si>
  <si>
    <t>나영미님</t>
    <phoneticPr fontId="4" type="noConversion"/>
  </si>
  <si>
    <t>7시15분</t>
    <phoneticPr fontId="4" type="noConversion"/>
  </si>
  <si>
    <t>정희진님</t>
    <phoneticPr fontId="4" type="noConversion"/>
  </si>
  <si>
    <t>홍유선님</t>
    <phoneticPr fontId="4" type="noConversion"/>
  </si>
  <si>
    <t>홍영주님</t>
    <phoneticPr fontId="4" type="noConversion"/>
  </si>
  <si>
    <t>한은혜님</t>
    <phoneticPr fontId="4" type="noConversion"/>
  </si>
  <si>
    <t>홍민의님</t>
    <phoneticPr fontId="4" type="noConversion"/>
  </si>
  <si>
    <t>이성미님</t>
    <phoneticPr fontId="4" type="noConversion"/>
  </si>
  <si>
    <t>최재영님</t>
    <phoneticPr fontId="4" type="noConversion"/>
  </si>
  <si>
    <t>강지원주임 레드와인 소스 생산</t>
    <phoneticPr fontId="4" type="noConversion"/>
  </si>
  <si>
    <t>김초연사원 쵸코케익 교육(이한기계장)</t>
    <phoneticPr fontId="4" type="noConversion"/>
  </si>
  <si>
    <t>감베리 피자</t>
    <phoneticPr fontId="4" type="noConversion"/>
  </si>
  <si>
    <t>초리조 파스타</t>
    <phoneticPr fontId="4" type="noConversion"/>
  </si>
  <si>
    <t>문어 리조또</t>
    <phoneticPr fontId="4" type="noConversion"/>
  </si>
  <si>
    <t xml:space="preserve"> - 정봄이주임,이민윤사원 '2014 카페쇼' 방문</t>
    <phoneticPr fontId="4" type="noConversion"/>
  </si>
  <si>
    <t>나가시마상</t>
    <phoneticPr fontId="4" type="noConversion"/>
  </si>
  <si>
    <t>7시</t>
    <phoneticPr fontId="4" type="noConversion"/>
  </si>
  <si>
    <t xml:space="preserve"> - 황주식사원 디켄팅 교육실시</t>
    <phoneticPr fontId="4" type="noConversion"/>
  </si>
  <si>
    <t xml:space="preserve"> - 조재옥사원 와인오픈법 교육실시</t>
    <phoneticPr fontId="4" type="noConversion"/>
  </si>
  <si>
    <t xml:space="preserve"> - 내일예약사항</t>
    <phoneticPr fontId="4" type="noConversion"/>
  </si>
  <si>
    <t xml:space="preserve"> 오늘영업사항</t>
    <phoneticPr fontId="4" type="noConversion"/>
  </si>
  <si>
    <t xml:space="preserve"> : *1:00 대표님 3인 L/T set</t>
    <phoneticPr fontId="4" type="noConversion"/>
  </si>
  <si>
    <t xml:space="preserve">   *6:30 황정환님 8인  D/C set</t>
    <phoneticPr fontId="4" type="noConversion"/>
  </si>
  <si>
    <t xml:space="preserve"> : *6:30 김신배부회장님 6인 </t>
    <phoneticPr fontId="4" type="noConversion"/>
  </si>
  <si>
    <t xml:space="preserve"> :  브라이덜 샤워를 비롯하여 4~8인 친목모임의 예약이 많았습니다</t>
    <phoneticPr fontId="4" type="noConversion"/>
  </si>
  <si>
    <t>브라이덜샤워</t>
    <phoneticPr fontId="4" type="noConversion"/>
  </si>
  <si>
    <t>2014. 11.  22</t>
    <phoneticPr fontId="5" type="noConversion"/>
  </si>
  <si>
    <t>우오바</t>
    <phoneticPr fontId="4" type="noConversion"/>
  </si>
  <si>
    <t>D/A</t>
    <phoneticPr fontId="4" type="noConversion"/>
  </si>
  <si>
    <t xml:space="preserve"> 런치영업은 저조하였으나 디너영업시 1-4층 만석이었습니다.</t>
    <phoneticPr fontId="4" type="noConversion"/>
  </si>
  <si>
    <t xml:space="preserve">   세트 22%, 에피타이져 14%, 메인 9%, 와인및음료 매출 30% 달성하였습니다.</t>
    <phoneticPr fontId="4" type="noConversion"/>
  </si>
  <si>
    <t xml:space="preserve"> 오늘영업사항</t>
    <phoneticPr fontId="4" type="noConversion"/>
  </si>
  <si>
    <t xml:space="preserve"> -조재옥 : POS 교육실시(주문입력 및 계산법)</t>
    <phoneticPr fontId="4" type="noConversion"/>
  </si>
  <si>
    <t>대표님</t>
    <phoneticPr fontId="4" type="noConversion"/>
  </si>
  <si>
    <t>campo</t>
    <phoneticPr fontId="4" type="noConversion"/>
  </si>
  <si>
    <t>김신배부회장님</t>
    <phoneticPr fontId="4" type="noConversion"/>
  </si>
  <si>
    <t>황정환님</t>
    <phoneticPr fontId="4" type="noConversion"/>
  </si>
  <si>
    <t>sienna</t>
    <phoneticPr fontId="4" type="noConversion"/>
  </si>
  <si>
    <t>D/C set, Roma</t>
    <phoneticPr fontId="4" type="noConversion"/>
  </si>
  <si>
    <t>Mr.Mrs</t>
    <phoneticPr fontId="4" type="noConversion"/>
  </si>
  <si>
    <t>양원모임</t>
    <phoneticPr fontId="4" type="noConversion"/>
  </si>
  <si>
    <t>Verona</t>
    <phoneticPr fontId="4" type="noConversion"/>
  </si>
  <si>
    <t>L/T,</t>
    <phoneticPr fontId="4" type="noConversion"/>
  </si>
  <si>
    <t xml:space="preserve"> 정다운님</t>
    <phoneticPr fontId="4" type="noConversion"/>
  </si>
  <si>
    <t>유혜민님</t>
    <phoneticPr fontId="4" type="noConversion"/>
  </si>
  <si>
    <t>유예란님</t>
    <phoneticPr fontId="4" type="noConversion"/>
  </si>
  <si>
    <t>김지훈님</t>
    <phoneticPr fontId="4" type="noConversion"/>
  </si>
  <si>
    <t>이지인님</t>
    <phoneticPr fontId="4" type="noConversion"/>
  </si>
  <si>
    <t>2014. 11.  23</t>
    <phoneticPr fontId="5" type="noConversion"/>
  </si>
  <si>
    <t>12시</t>
    <phoneticPr fontId="4" type="noConversion"/>
  </si>
  <si>
    <t>12시30분</t>
    <phoneticPr fontId="4" type="noConversion"/>
  </si>
  <si>
    <t>오영숙님</t>
    <phoneticPr fontId="4" type="noConversion"/>
  </si>
  <si>
    <t>송수생님</t>
    <phoneticPr fontId="4" type="noConversion"/>
  </si>
  <si>
    <t>최규태님</t>
    <phoneticPr fontId="4" type="noConversion"/>
  </si>
  <si>
    <t>7시30분</t>
    <phoneticPr fontId="4" type="noConversion"/>
  </si>
  <si>
    <t>6시15분</t>
    <phoneticPr fontId="4" type="noConversion"/>
  </si>
  <si>
    <t>7시</t>
    <phoneticPr fontId="4" type="noConversion"/>
  </si>
  <si>
    <t>6시30분</t>
    <phoneticPr fontId="4" type="noConversion"/>
  </si>
  <si>
    <t>고창현님</t>
    <phoneticPr fontId="4" type="noConversion"/>
  </si>
  <si>
    <t>김은지님</t>
    <phoneticPr fontId="4" type="noConversion"/>
  </si>
  <si>
    <t>김욱재님</t>
    <phoneticPr fontId="4" type="noConversion"/>
  </si>
  <si>
    <t>최순현님</t>
    <phoneticPr fontId="4" type="noConversion"/>
  </si>
  <si>
    <t>이승호님</t>
    <phoneticPr fontId="4" type="noConversion"/>
  </si>
  <si>
    <t>홍성진님</t>
    <phoneticPr fontId="4" type="noConversion"/>
  </si>
  <si>
    <t>양성민님</t>
    <phoneticPr fontId="4" type="noConversion"/>
  </si>
  <si>
    <t>고창현님 D/T 메뉴</t>
    <phoneticPr fontId="4" type="noConversion"/>
  </si>
  <si>
    <t>딸기 가스파쵸</t>
    <phoneticPr fontId="4" type="noConversion"/>
  </si>
  <si>
    <t>전복 골라비</t>
    <phoneticPr fontId="4" type="noConversion"/>
  </si>
  <si>
    <t>오리 가슴살과 엔다이브</t>
    <phoneticPr fontId="4" type="noConversion"/>
  </si>
  <si>
    <t>크랩 그리고 화이트 아스파라거스 샐러드</t>
    <phoneticPr fontId="4" type="noConversion"/>
  </si>
  <si>
    <t>아라비아따 스파게티니</t>
    <phoneticPr fontId="4" type="noConversion"/>
  </si>
  <si>
    <t>한우 1+등심 스테이크 or 농어구이</t>
    <phoneticPr fontId="4" type="noConversion"/>
  </si>
  <si>
    <t>화이트 오페라 케익</t>
    <phoneticPr fontId="4" type="noConversion"/>
  </si>
  <si>
    <t>Roma</t>
    <phoneticPr fontId="4" type="noConversion"/>
  </si>
  <si>
    <t>D/T set</t>
    <phoneticPr fontId="4" type="noConversion"/>
  </si>
  <si>
    <t>봉골레파스타</t>
    <phoneticPr fontId="4" type="noConversion"/>
  </si>
  <si>
    <t>마르게리따</t>
    <phoneticPr fontId="4" type="noConversion"/>
  </si>
  <si>
    <t>브라이덜샤워</t>
    <phoneticPr fontId="4" type="noConversion"/>
  </si>
  <si>
    <t xml:space="preserve"> : 1층 테라스의 조명을 설치하고, 테라스 입구에 트리장식을 마무리 하였습니다.</t>
    <phoneticPr fontId="4" type="noConversion"/>
  </si>
  <si>
    <t xml:space="preserve"> - 1층 테라스 조명설치</t>
    <phoneticPr fontId="4" type="noConversion"/>
  </si>
  <si>
    <t xml:space="preserve"> - 오늘영업사항</t>
    <phoneticPr fontId="4" type="noConversion"/>
  </si>
  <si>
    <t xml:space="preserve"> : 디너 고창현님은 가져오신 뉴질랜드와인에 맞게 D/T 100,000원 메뉴로</t>
    <phoneticPr fontId="4" type="noConversion"/>
  </si>
  <si>
    <t xml:space="preserve">   코스를 구성해드렸으며,  12월에도 예약을 주셨습니다.</t>
    <phoneticPr fontId="4" type="noConversion"/>
  </si>
  <si>
    <t xml:space="preserve"> - 이민윤사원 4층 딜리버리 교육실시.</t>
    <phoneticPr fontId="4" type="noConversion"/>
  </si>
  <si>
    <t xml:space="preserve"> - 4층 유리창 디스플레이 실시.</t>
    <phoneticPr fontId="4" type="noConversion"/>
  </si>
  <si>
    <t xml:space="preserve"> - 제빙기 및 하수구 대청소 실시.</t>
    <phoneticPr fontId="4" type="noConversion"/>
  </si>
  <si>
    <t>최종학님</t>
    <phoneticPr fontId="4" type="noConversion"/>
  </si>
  <si>
    <t>*새우알러지</t>
    <phoneticPr fontId="4" type="noConversion"/>
  </si>
  <si>
    <t>박대준님</t>
    <phoneticPr fontId="4" type="noConversion"/>
  </si>
  <si>
    <t>김우진님</t>
    <phoneticPr fontId="4" type="noConversion"/>
  </si>
  <si>
    <t xml:space="preserve"> : * 부서장모임 20인,L/T set</t>
    <phoneticPr fontId="4" type="noConversion"/>
  </si>
  <si>
    <t xml:space="preserve">   * 세수회 11인, D/C set</t>
    <phoneticPr fontId="4" type="noConversion"/>
  </si>
  <si>
    <t xml:space="preserve"> - 조재옥사원 제빙기청소법 교육실시</t>
    <phoneticPr fontId="4" type="noConversion"/>
  </si>
  <si>
    <t xml:space="preserve"> - 이민윤사원 그랜드메뉴 교육실시(유보람주임)</t>
    <phoneticPr fontId="4" type="noConversion"/>
  </si>
  <si>
    <t>윤세형님</t>
    <phoneticPr fontId="4" type="noConversion"/>
  </si>
  <si>
    <t>알리오올리오</t>
    <phoneticPr fontId="4" type="noConversion"/>
  </si>
  <si>
    <t>해산물우오바</t>
    <phoneticPr fontId="4" type="noConversion"/>
  </si>
  <si>
    <t>2014. 11.  25</t>
    <phoneticPr fontId="5" type="noConversion"/>
  </si>
  <si>
    <t>2014. 11.  24</t>
    <phoneticPr fontId="5" type="noConversion"/>
  </si>
  <si>
    <t>부서장 모임</t>
    <phoneticPr fontId="4" type="noConversion"/>
  </si>
  <si>
    <t>Lunch Tasting Menu</t>
    <phoneticPr fontId="4" type="noConversion"/>
  </si>
  <si>
    <t>박소영 님</t>
    <phoneticPr fontId="4" type="noConversion"/>
  </si>
  <si>
    <t>이재순 님</t>
    <phoneticPr fontId="4" type="noConversion"/>
  </si>
  <si>
    <t>부서장 모임 메뉴</t>
    <phoneticPr fontId="4" type="noConversion"/>
  </si>
  <si>
    <t xml:space="preserve"> - 비트와 자몽을 곁들인 아부르가</t>
    <phoneticPr fontId="4" type="noConversion"/>
  </si>
  <si>
    <t xml:space="preserve"> - 훈제한 방어</t>
    <phoneticPr fontId="4" type="noConversion"/>
  </si>
  <si>
    <t xml:space="preserve"> - 아라비아따 비앙코 </t>
    <phoneticPr fontId="4" type="noConversion"/>
  </si>
  <si>
    <t xml:space="preserve"> - 등심 혹은 생선</t>
    <phoneticPr fontId="4" type="noConversion"/>
  </si>
  <si>
    <t xml:space="preserve"> - 초코 케익</t>
    <phoneticPr fontId="4" type="noConversion"/>
  </si>
  <si>
    <t>Dinner Course</t>
    <phoneticPr fontId="4" type="noConversion"/>
  </si>
  <si>
    <t xml:space="preserve"> -오늘 영업 사항</t>
    <phoneticPr fontId="4" type="noConversion"/>
  </si>
  <si>
    <t>세수회</t>
    <phoneticPr fontId="4" type="noConversion"/>
  </si>
  <si>
    <t>루꼴라피자</t>
    <phoneticPr fontId="4" type="noConversion"/>
  </si>
  <si>
    <t>감베리피자</t>
    <phoneticPr fontId="4" type="noConversion"/>
  </si>
  <si>
    <t xml:space="preserve"> -직수입와인 테이스팅 실시</t>
    <phoneticPr fontId="4" type="noConversion"/>
  </si>
  <si>
    <t xml:space="preserve"> =&gt;서애덕이사, 최학율과장, 최향경대리</t>
    <phoneticPr fontId="4" type="noConversion"/>
  </si>
  <si>
    <t xml:space="preserve"> 이태리 친치아노 와이너리 등 총 6가지 와인 시음하였습니다.</t>
    <phoneticPr fontId="4" type="noConversion"/>
  </si>
  <si>
    <t xml:space="preserve"> 런치 고객방문이 주춤하였으며 디너영업시 1,3,4층 만석이었습니다.</t>
    <phoneticPr fontId="4" type="noConversion"/>
  </si>
  <si>
    <t>2014. 11.  26</t>
    <phoneticPr fontId="5" type="noConversion"/>
  </si>
  <si>
    <t>11시30분</t>
    <phoneticPr fontId="4" type="noConversion"/>
  </si>
  <si>
    <t>송정은님</t>
    <phoneticPr fontId="4" type="noConversion"/>
  </si>
  <si>
    <t>6시</t>
    <phoneticPr fontId="4" type="noConversion"/>
  </si>
  <si>
    <t>7시40분</t>
    <phoneticPr fontId="4" type="noConversion"/>
  </si>
  <si>
    <t>박성민님</t>
    <phoneticPr fontId="4" type="noConversion"/>
  </si>
  <si>
    <t>김지원님</t>
    <phoneticPr fontId="4" type="noConversion"/>
  </si>
  <si>
    <t>김준희님</t>
    <phoneticPr fontId="4" type="noConversion"/>
  </si>
  <si>
    <t>강태진님</t>
    <phoneticPr fontId="4" type="noConversion"/>
  </si>
  <si>
    <t>손주은님</t>
    <phoneticPr fontId="4" type="noConversion"/>
  </si>
  <si>
    <t>콘소메 생산 (이한기계장)</t>
    <phoneticPr fontId="4" type="noConversion"/>
  </si>
  <si>
    <t>신동식주임 어니언슾 양파볶는법 교육 (이한기계장)</t>
    <phoneticPr fontId="4" type="noConversion"/>
  </si>
  <si>
    <t>임유리사원 토마토소스 생산</t>
    <phoneticPr fontId="4" type="noConversion"/>
  </si>
  <si>
    <t>김수현사원 피클 교육(김초연사원)</t>
    <phoneticPr fontId="4" type="noConversion"/>
  </si>
  <si>
    <t>감베리피자</t>
    <phoneticPr fontId="4" type="noConversion"/>
  </si>
  <si>
    <t>마르게리따</t>
    <phoneticPr fontId="4" type="noConversion"/>
  </si>
  <si>
    <t>마켓샐러드</t>
    <phoneticPr fontId="4" type="noConversion"/>
  </si>
  <si>
    <t xml:space="preserve"> - 오늘영업사항</t>
    <phoneticPr fontId="4" type="noConversion"/>
  </si>
  <si>
    <t xml:space="preserve">   2인테이블의 소규모손님이 많았으며, 에피타이저11%,파스타16%,메인15%로 </t>
    <phoneticPr fontId="4" type="noConversion"/>
  </si>
  <si>
    <t xml:space="preserve">   골고루 판매되었습니다. 와인은 29%를 달성하였습니다.</t>
    <phoneticPr fontId="4" type="noConversion"/>
  </si>
  <si>
    <t xml:space="preserve"> - 매장청소실시</t>
    <phoneticPr fontId="4" type="noConversion"/>
  </si>
  <si>
    <t xml:space="preserve"> : * 외관 D.P 와인병 정리실시</t>
    <phoneticPr fontId="4" type="noConversion"/>
  </si>
  <si>
    <t xml:space="preserve">   * 1층 유리창전체 청소실시</t>
    <phoneticPr fontId="4" type="noConversion"/>
  </si>
  <si>
    <t xml:space="preserve">   </t>
    <phoneticPr fontId="4" type="noConversion"/>
  </si>
  <si>
    <t>2014. 11.  27</t>
    <phoneticPr fontId="5" type="noConversion"/>
  </si>
  <si>
    <t>12시</t>
    <phoneticPr fontId="4" type="noConversion"/>
  </si>
  <si>
    <t>유상현님</t>
    <phoneticPr fontId="4" type="noConversion"/>
  </si>
  <si>
    <t>최성욱님</t>
    <phoneticPr fontId="4" type="noConversion"/>
  </si>
  <si>
    <t>사장님</t>
    <phoneticPr fontId="4" type="noConversion"/>
  </si>
  <si>
    <t>7시30분</t>
    <phoneticPr fontId="4" type="noConversion"/>
  </si>
  <si>
    <t>하이클럽</t>
    <phoneticPr fontId="4" type="noConversion"/>
  </si>
  <si>
    <t>박지웅님</t>
    <phoneticPr fontId="4" type="noConversion"/>
  </si>
  <si>
    <t>장노영님</t>
    <phoneticPr fontId="4" type="noConversion"/>
  </si>
  <si>
    <t>사장님 D/T 메누</t>
    <phoneticPr fontId="4" type="noConversion"/>
  </si>
  <si>
    <t>Avocado Yellow tail roulad</t>
    <phoneticPr fontId="4" type="noConversion"/>
  </si>
  <si>
    <t>Sous-vide shell-fich trippa</t>
    <phoneticPr fontId="4" type="noConversion"/>
  </si>
  <si>
    <t>porkbelly butter lettuce</t>
    <phoneticPr fontId="4" type="noConversion"/>
  </si>
  <si>
    <t>Monkfish Potato saffron fomet</t>
    <phoneticPr fontId="4" type="noConversion"/>
  </si>
  <si>
    <t>Cuttlefish ink pasta</t>
    <phoneticPr fontId="4" type="noConversion"/>
  </si>
  <si>
    <t>Siorin steak</t>
    <phoneticPr fontId="4" type="noConversion"/>
  </si>
  <si>
    <t>Meringue Vanilla Ice cream</t>
    <phoneticPr fontId="4" type="noConversion"/>
  </si>
  <si>
    <t>L/B Set</t>
    <phoneticPr fontId="4" type="noConversion"/>
  </si>
  <si>
    <t>D/A set</t>
    <phoneticPr fontId="4" type="noConversion"/>
  </si>
  <si>
    <t>D/C set</t>
    <phoneticPr fontId="4" type="noConversion"/>
  </si>
  <si>
    <t>이민윤 사원 매장 아침오픈교육 실시</t>
    <phoneticPr fontId="4" type="noConversion"/>
  </si>
  <si>
    <t xml:space="preserve">  저녁 영업이 활성화 되었으며, Set 이용이 많았고</t>
    <phoneticPr fontId="4" type="noConversion"/>
  </si>
  <si>
    <t xml:space="preserve"> 와인 매출 31% 달성하였습니다.</t>
    <phoneticPr fontId="4" type="noConversion"/>
  </si>
  <si>
    <t xml:space="preserve"> - 내일 예약 상항</t>
    <phoneticPr fontId="4" type="noConversion"/>
  </si>
  <si>
    <t xml:space="preserve"> 고모님 11:00 Sienna 예배모임</t>
    <phoneticPr fontId="4" type="noConversion"/>
  </si>
  <si>
    <t xml:space="preserve"> 유니계 모임 11:00 Roma 모임</t>
    <phoneticPr fontId="4" type="noConversion"/>
  </si>
  <si>
    <t xml:space="preserve"> : 오전영업시 매출이 저조하여 청소및 매장점검을 하였으며, 오후영업시에는</t>
    <phoneticPr fontId="4" type="noConversion"/>
  </si>
  <si>
    <t>Roma</t>
    <phoneticPr fontId="4" type="noConversion"/>
  </si>
  <si>
    <t>Sienna</t>
    <phoneticPr fontId="4" type="noConversion"/>
  </si>
  <si>
    <t>고모님</t>
    <phoneticPr fontId="4" type="noConversion"/>
  </si>
  <si>
    <t>유니계 모임</t>
    <phoneticPr fontId="4" type="noConversion"/>
  </si>
  <si>
    <t>강남규님</t>
    <phoneticPr fontId="4" type="noConversion"/>
  </si>
  <si>
    <t xml:space="preserve"> 런치영업부터 디너영업까지 룸 예약으로 매출에 큰 도움을 주었습니다.</t>
    <phoneticPr fontId="4" type="noConversion"/>
  </si>
  <si>
    <t>D/T</t>
    <phoneticPr fontId="4" type="noConversion"/>
  </si>
  <si>
    <t>마르게리따</t>
    <phoneticPr fontId="4" type="noConversion"/>
  </si>
  <si>
    <t>풍기리조또</t>
    <phoneticPr fontId="4" type="noConversion"/>
  </si>
  <si>
    <t>이민윤사원 오픈 메뉴얼 교육을 황주식사원이 실시하였습니다.</t>
    <phoneticPr fontId="4" type="noConversion"/>
  </si>
  <si>
    <t>- 12월 1일부터 런치와 디너 세트 메뉴가 변경 할 예정입니다.</t>
    <phoneticPr fontId="4" type="noConversion"/>
  </si>
  <si>
    <t>2014. 11.  28</t>
    <phoneticPr fontId="5" type="noConversion"/>
  </si>
  <si>
    <t>Campo</t>
    <phoneticPr fontId="4" type="noConversion"/>
  </si>
  <si>
    <t>2014. 11.  29</t>
    <phoneticPr fontId="5" type="noConversion"/>
  </si>
  <si>
    <t>정수민님</t>
    <phoneticPr fontId="4" type="noConversion"/>
  </si>
  <si>
    <t>김성하님</t>
    <phoneticPr fontId="4" type="noConversion"/>
  </si>
  <si>
    <t>4시30분</t>
    <phoneticPr fontId="4" type="noConversion"/>
  </si>
  <si>
    <t>윤신혜님</t>
    <phoneticPr fontId="4" type="noConversion"/>
  </si>
  <si>
    <t>이동환님</t>
    <phoneticPr fontId="4" type="noConversion"/>
  </si>
  <si>
    <t>황인태님</t>
    <phoneticPr fontId="4" type="noConversion"/>
  </si>
  <si>
    <t>김연수님</t>
    <phoneticPr fontId="4" type="noConversion"/>
  </si>
  <si>
    <t>6+4</t>
    <phoneticPr fontId="4" type="noConversion"/>
  </si>
  <si>
    <t>신규한님</t>
    <phoneticPr fontId="4" type="noConversion"/>
  </si>
  <si>
    <t>최유림님</t>
    <phoneticPr fontId="4" type="noConversion"/>
  </si>
  <si>
    <t>김대승님</t>
    <phoneticPr fontId="4" type="noConversion"/>
  </si>
  <si>
    <t>권형록님</t>
    <phoneticPr fontId="4" type="noConversion"/>
  </si>
  <si>
    <t>오신영님</t>
    <phoneticPr fontId="4" type="noConversion"/>
  </si>
  <si>
    <t>신동식,강지원주임</t>
    <phoneticPr fontId="4" type="noConversion"/>
  </si>
  <si>
    <t>치킨콘소메 레시피 교육 (이한기계장)</t>
    <phoneticPr fontId="4" type="noConversion"/>
  </si>
  <si>
    <t>강지원주임 양파페이스트 생산</t>
    <phoneticPr fontId="4" type="noConversion"/>
  </si>
  <si>
    <t>염지현사원 치즈 플레이터 재교육</t>
    <phoneticPr fontId="4" type="noConversion"/>
  </si>
  <si>
    <t>마르게리따</t>
    <phoneticPr fontId="4" type="noConversion"/>
  </si>
  <si>
    <t>알리오올리오</t>
    <phoneticPr fontId="4" type="noConversion"/>
  </si>
  <si>
    <t>D/C set</t>
    <phoneticPr fontId="4" type="noConversion"/>
  </si>
  <si>
    <t xml:space="preserve"> - 오늘영업사항</t>
    <phoneticPr fontId="4" type="noConversion"/>
  </si>
  <si>
    <t xml:space="preserve"> - 매장청소실시</t>
    <phoneticPr fontId="4" type="noConversion"/>
  </si>
  <si>
    <t xml:space="preserve"> *4층 백사이드 수납장 및 싱크대 정리</t>
    <phoneticPr fontId="4" type="noConversion"/>
  </si>
  <si>
    <t xml:space="preserve"> *4층 화장실 대청소실시</t>
    <phoneticPr fontId="4" type="noConversion"/>
  </si>
  <si>
    <t xml:space="preserve"> : 손님의 방문이 꾸준하였으며 특히 디너영업시 워킹손님이 많아 </t>
    <phoneticPr fontId="4" type="noConversion"/>
  </si>
  <si>
    <t xml:space="preserve">   1,2,3층 만석이었습니다.</t>
    <phoneticPr fontId="4" type="noConversion"/>
  </si>
  <si>
    <t>2014. 11.  30</t>
    <phoneticPr fontId="5" type="noConversion"/>
  </si>
  <si>
    <t>1시</t>
    <phoneticPr fontId="4" type="noConversion"/>
  </si>
  <si>
    <t>2시</t>
    <phoneticPr fontId="4" type="noConversion"/>
  </si>
  <si>
    <t>윤지영님</t>
    <phoneticPr fontId="4" type="noConversion"/>
  </si>
  <si>
    <t>김한경님</t>
    <phoneticPr fontId="4" type="noConversion"/>
  </si>
  <si>
    <t>강연수님</t>
    <phoneticPr fontId="4" type="noConversion"/>
  </si>
  <si>
    <t>류승희님</t>
    <phoneticPr fontId="4" type="noConversion"/>
  </si>
  <si>
    <t>7시</t>
    <phoneticPr fontId="4" type="noConversion"/>
  </si>
  <si>
    <t>문세원님</t>
    <phoneticPr fontId="4" type="noConversion"/>
  </si>
  <si>
    <t>오중석님</t>
    <phoneticPr fontId="4" type="noConversion"/>
  </si>
  <si>
    <t>박지웅님</t>
    <phoneticPr fontId="4" type="noConversion"/>
  </si>
  <si>
    <t>8시15분</t>
    <phoneticPr fontId="4" type="noConversion"/>
  </si>
  <si>
    <t>정마리아님</t>
    <phoneticPr fontId="4" type="noConversion"/>
  </si>
  <si>
    <t>Campo</t>
    <phoneticPr fontId="4" type="noConversion"/>
  </si>
  <si>
    <t>Verona</t>
    <phoneticPr fontId="4" type="noConversion"/>
  </si>
  <si>
    <t>Sienna</t>
    <phoneticPr fontId="4" type="noConversion"/>
  </si>
  <si>
    <t>11월 인벤토리 실시</t>
    <phoneticPr fontId="4" type="noConversion"/>
  </si>
  <si>
    <t>디스플레이 선반 및 후드, 컨벡션 오븐 청소</t>
    <phoneticPr fontId="4" type="noConversion"/>
  </si>
  <si>
    <t>신동식주임 초리초스탁 생산</t>
    <phoneticPr fontId="4" type="noConversion"/>
  </si>
  <si>
    <t>강지원주임 레드와인소스 생산</t>
    <phoneticPr fontId="4" type="noConversion"/>
  </si>
  <si>
    <t xml:space="preserve"> - 조재옥사원 룸서브교육실시</t>
    <phoneticPr fontId="4" type="noConversion"/>
  </si>
  <si>
    <t>버섯리조또</t>
    <phoneticPr fontId="4" type="noConversion"/>
  </si>
  <si>
    <t>루꼴라피자</t>
    <phoneticPr fontId="4" type="noConversion"/>
  </si>
  <si>
    <t>초리조파스타</t>
    <phoneticPr fontId="4" type="noConversion"/>
  </si>
  <si>
    <t xml:space="preserve"> - 매장청소실시</t>
    <phoneticPr fontId="4" type="noConversion"/>
  </si>
  <si>
    <t xml:space="preserve"> : 1,3층 화장실 대청소 실시</t>
    <phoneticPr fontId="4" type="noConversion"/>
  </si>
  <si>
    <t xml:space="preserve"> - 오늘영업사항</t>
    <phoneticPr fontId="4" type="noConversion"/>
  </si>
  <si>
    <t xml:space="preserve"> : 4인이상의 모임예약이 많았으며, 직수입와인의 판매율이 좋았습니다. </t>
    <phoneticPr fontId="4" type="noConversion"/>
  </si>
  <si>
    <t xml:space="preserve">   총와인판매율(24%), 직수입판매율(21%)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</si>
</sst>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&quot;₩&quot;#,##0;[Red]&quot;₩&quot;#,##0"/>
    <numFmt numFmtId="177" formatCode="&quot;₩&quot;#,##0"/>
  </numFmts>
  <fonts count="15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2"/>
      <color theme="1"/>
      <name val="나눔고딕OFT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48">
    <xf numFmtId="0" fontId="0" fillId="0" borderId="0" xfId="0"/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41" fontId="6" fillId="0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177" fontId="0" fillId="0" borderId="0" xfId="0" applyNumberForma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6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10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10" fillId="0" borderId="0" xfId="0" applyFont="1"/>
    <xf numFmtId="0" fontId="0" fillId="0" borderId="0" xfId="0" applyAlignment="1">
      <alignment horizontal="center"/>
    </xf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20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20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0" fontId="6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20" fontId="6" fillId="0" borderId="8" xfId="0" applyNumberFormat="1" applyFont="1" applyBorder="1" applyAlignment="1">
      <alignment horizontal="center" wrapText="1"/>
    </xf>
    <xf numFmtId="20" fontId="6" fillId="0" borderId="0" xfId="0" applyNumberFormat="1" applyFont="1" applyBorder="1" applyAlignment="1">
      <alignment horizontal="center" wrapText="1"/>
    </xf>
    <xf numFmtId="20" fontId="6" fillId="0" borderId="17" xfId="0" applyNumberFormat="1" applyFont="1" applyBorder="1" applyAlignment="1">
      <alignment horizontal="center" wrapText="1"/>
    </xf>
    <xf numFmtId="0" fontId="6" fillId="0" borderId="8" xfId="0" applyFont="1" applyBorder="1" applyAlignment="1"/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2" fillId="2" borderId="1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8" xfId="0" applyFont="1" applyBorder="1" applyAlignment="1">
      <alignment horizontal="left"/>
    </xf>
    <xf numFmtId="20" fontId="6" fillId="0" borderId="2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20" fontId="6" fillId="0" borderId="8" xfId="0" applyNumberFormat="1" applyFont="1" applyBorder="1" applyAlignment="1">
      <alignment horizontal="left"/>
    </xf>
    <xf numFmtId="20" fontId="6" fillId="0" borderId="0" xfId="0" applyNumberFormat="1" applyFont="1" applyBorder="1" applyAlignment="1">
      <alignment horizontal="left"/>
    </xf>
    <xf numFmtId="20" fontId="6" fillId="0" borderId="17" xfId="0" applyNumberFormat="1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20" fontId="6" fillId="0" borderId="8" xfId="0" applyNumberFormat="1" applyFont="1" applyBorder="1" applyAlignment="1">
      <alignment horizontal="left"/>
    </xf>
    <xf numFmtId="20" fontId="6" fillId="0" borderId="0" xfId="0" applyNumberFormat="1" applyFont="1" applyBorder="1" applyAlignment="1">
      <alignment horizontal="left"/>
    </xf>
    <xf numFmtId="20" fontId="6" fillId="0" borderId="17" xfId="0" applyNumberFormat="1" applyFont="1" applyBorder="1" applyAlignment="1">
      <alignment horizontal="left"/>
    </xf>
    <xf numFmtId="0" fontId="13" fillId="0" borderId="0" xfId="0" applyFont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20" fontId="6" fillId="0" borderId="8" xfId="0" applyNumberFormat="1" applyFont="1" applyBorder="1" applyAlignment="1">
      <alignment horizontal="left"/>
    </xf>
    <xf numFmtId="20" fontId="6" fillId="0" borderId="0" xfId="0" applyNumberFormat="1" applyFont="1" applyBorder="1" applyAlignment="1">
      <alignment horizontal="left"/>
    </xf>
    <xf numFmtId="20" fontId="6" fillId="0" borderId="17" xfId="0" applyNumberFormat="1" applyFont="1" applyBorder="1" applyAlignment="1">
      <alignment horizontal="left"/>
    </xf>
    <xf numFmtId="0" fontId="13" fillId="0" borderId="0" xfId="0" applyFont="1"/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20" fontId="6" fillId="0" borderId="8" xfId="0" applyNumberFormat="1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20" fontId="6" fillId="0" borderId="8" xfId="0" applyNumberFormat="1" applyFont="1" applyBorder="1" applyAlignment="1">
      <alignment horizontal="left"/>
    </xf>
    <xf numFmtId="20" fontId="6" fillId="0" borderId="0" xfId="0" applyNumberFormat="1" applyFont="1" applyBorder="1" applyAlignment="1">
      <alignment horizontal="left"/>
    </xf>
    <xf numFmtId="20" fontId="6" fillId="0" borderId="17" xfId="0" applyNumberFormat="1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20" fontId="6" fillId="0" borderId="8" xfId="0" applyNumberFormat="1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0" fontId="6" fillId="0" borderId="0" xfId="0" applyNumberFormat="1" applyFont="1" applyBorder="1" applyAlignment="1">
      <alignment horizontal="left"/>
    </xf>
    <xf numFmtId="20" fontId="6" fillId="0" borderId="17" xfId="0" applyNumberFormat="1" applyFont="1" applyBorder="1" applyAlignment="1">
      <alignment horizontal="left"/>
    </xf>
    <xf numFmtId="0" fontId="6" fillId="0" borderId="8" xfId="0" applyFont="1" applyBorder="1" applyAlignment="1">
      <alignment horizontal="left"/>
    </xf>
    <xf numFmtId="20" fontId="6" fillId="0" borderId="8" xfId="0" applyNumberFormat="1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20" fontId="6" fillId="0" borderId="8" xfId="0" applyNumberFormat="1" applyFont="1" applyBorder="1" applyAlignment="1">
      <alignment horizontal="left" wrapText="1"/>
    </xf>
    <xf numFmtId="20" fontId="6" fillId="0" borderId="0" xfId="0" applyNumberFormat="1" applyFont="1" applyBorder="1" applyAlignment="1">
      <alignment horizontal="left" wrapText="1"/>
    </xf>
    <xf numFmtId="20" fontId="6" fillId="0" borderId="17" xfId="0" applyNumberFormat="1" applyFont="1" applyBorder="1" applyAlignment="1">
      <alignment horizontal="left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8" xfId="0" quotePrefix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6" fillId="0" borderId="16" xfId="0" quotePrefix="1" applyFont="1" applyBorder="1" applyAlignment="1">
      <alignment horizontal="left"/>
    </xf>
    <xf numFmtId="0" fontId="6" fillId="0" borderId="18" xfId="0" quotePrefix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8" xfId="0" quotePrefix="1" applyFont="1" applyBorder="1" applyAlignment="1"/>
    <xf numFmtId="0" fontId="6" fillId="0" borderId="20" xfId="0" applyFont="1" applyBorder="1" applyAlignment="1"/>
    <xf numFmtId="0" fontId="6" fillId="0" borderId="19" xfId="0" applyFont="1" applyBorder="1" applyAlignment="1"/>
    <xf numFmtId="0" fontId="6" fillId="0" borderId="8" xfId="0" applyFont="1" applyBorder="1" applyAlignment="1">
      <alignment horizontal="left" wrapText="1"/>
    </xf>
    <xf numFmtId="20" fontId="6" fillId="0" borderId="8" xfId="0" applyNumberFormat="1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176" fontId="6" fillId="0" borderId="4" xfId="0" applyNumberFormat="1" applyFont="1" applyBorder="1" applyAlignment="1">
      <alignment horizontal="center"/>
    </xf>
    <xf numFmtId="177" fontId="6" fillId="0" borderId="3" xfId="0" applyNumberFormat="1" applyFont="1" applyBorder="1" applyAlignment="1">
      <alignment horizontal="center"/>
    </xf>
    <xf numFmtId="177" fontId="6" fillId="0" borderId="4" xfId="0" applyNumberFormat="1" applyFont="1" applyBorder="1" applyAlignment="1">
      <alignment horizontal="center"/>
    </xf>
    <xf numFmtId="177" fontId="6" fillId="3" borderId="3" xfId="0" applyNumberFormat="1" applyFont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18" xfId="0" applyFont="1" applyBorder="1" applyAlignment="1"/>
    <xf numFmtId="20" fontId="6" fillId="0" borderId="8" xfId="0" applyNumberFormat="1" applyFont="1" applyBorder="1" applyAlignment="1">
      <alignment horizontal="left" wrapText="1" indent="1"/>
    </xf>
    <xf numFmtId="20" fontId="6" fillId="0" borderId="0" xfId="0" applyNumberFormat="1" applyFont="1" applyBorder="1" applyAlignment="1">
      <alignment horizontal="left" wrapText="1" indent="1"/>
    </xf>
    <xf numFmtId="20" fontId="6" fillId="0" borderId="17" xfId="0" applyNumberFormat="1" applyFont="1" applyBorder="1" applyAlignment="1">
      <alignment horizontal="left" wrapText="1" indent="1"/>
    </xf>
    <xf numFmtId="20" fontId="6" fillId="0" borderId="0" xfId="0" applyNumberFormat="1" applyFont="1" applyBorder="1" applyAlignment="1">
      <alignment horizontal="left"/>
    </xf>
    <xf numFmtId="20" fontId="6" fillId="0" borderId="17" xfId="0" applyNumberFormat="1" applyFont="1" applyBorder="1" applyAlignment="1">
      <alignment horizontal="left"/>
    </xf>
    <xf numFmtId="0" fontId="6" fillId="2" borderId="8" xfId="0" applyFont="1" applyFill="1" applyBorder="1" applyAlignment="1">
      <alignment horizontal="center" vertical="center"/>
    </xf>
    <xf numFmtId="20" fontId="6" fillId="0" borderId="8" xfId="0" applyNumberFormat="1" applyFont="1" applyBorder="1" applyAlignment="1"/>
    <xf numFmtId="0" fontId="6" fillId="0" borderId="0" xfId="0" applyFont="1" applyBorder="1" applyAlignment="1"/>
    <xf numFmtId="0" fontId="6" fillId="0" borderId="17" xfId="0" applyFont="1" applyBorder="1" applyAlignment="1"/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0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38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858500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2726600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3585100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v>3585100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79</v>
      </c>
      <c r="C11" s="21">
        <v>3</v>
      </c>
      <c r="D11" s="163"/>
      <c r="E11" s="22"/>
      <c r="F11" s="21"/>
      <c r="G11" s="23"/>
    </row>
    <row r="12" spans="1:9" ht="18" customHeight="1">
      <c r="A12" s="236"/>
      <c r="B12" s="21" t="s">
        <v>80</v>
      </c>
      <c r="C12" s="24">
        <v>9</v>
      </c>
      <c r="D12" s="163"/>
      <c r="E12" s="22"/>
      <c r="F12" s="21"/>
      <c r="G12" s="23"/>
    </row>
    <row r="13" spans="1:9" ht="17.100000000000001" customHeight="1">
      <c r="A13" s="237"/>
      <c r="B13" s="21" t="s">
        <v>81</v>
      </c>
      <c r="C13" s="21">
        <v>5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 t="s">
        <v>39</v>
      </c>
      <c r="C16" s="28" t="s">
        <v>41</v>
      </c>
      <c r="D16" s="29">
        <v>8</v>
      </c>
      <c r="E16" s="207"/>
      <c r="F16" s="208"/>
      <c r="G16" s="209"/>
    </row>
    <row r="17" spans="1:7">
      <c r="A17" s="184"/>
      <c r="B17" s="28" t="s">
        <v>40</v>
      </c>
      <c r="C17" s="21" t="s">
        <v>42</v>
      </c>
      <c r="D17" s="21">
        <v>5</v>
      </c>
      <c r="E17" s="207"/>
      <c r="F17" s="208"/>
      <c r="G17" s="209"/>
    </row>
    <row r="18" spans="1:7">
      <c r="A18" s="184"/>
      <c r="B18" s="28" t="s">
        <v>43</v>
      </c>
      <c r="C18" s="21" t="s">
        <v>44</v>
      </c>
      <c r="D18" s="21">
        <v>5</v>
      </c>
      <c r="E18" s="207"/>
      <c r="F18" s="208"/>
      <c r="G18" s="209"/>
    </row>
    <row r="19" spans="1:7">
      <c r="A19" s="184"/>
      <c r="B19" s="28"/>
      <c r="C19" s="21"/>
      <c r="D19" s="21"/>
      <c r="E19" s="207"/>
      <c r="F19" s="208"/>
      <c r="G19" s="209"/>
    </row>
    <row r="20" spans="1:7">
      <c r="A20" s="184"/>
      <c r="B20" s="28"/>
      <c r="C20" s="21"/>
      <c r="D20" s="21"/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 t="s">
        <v>45</v>
      </c>
      <c r="C23" s="33" t="s">
        <v>50</v>
      </c>
      <c r="D23" s="33">
        <v>12</v>
      </c>
      <c r="E23" s="199"/>
      <c r="F23" s="200"/>
      <c r="G23" s="201"/>
    </row>
    <row r="24" spans="1:7">
      <c r="A24" s="184"/>
      <c r="B24" s="28" t="s">
        <v>45</v>
      </c>
      <c r="C24" s="21" t="s">
        <v>51</v>
      </c>
      <c r="D24" s="21">
        <v>4</v>
      </c>
      <c r="E24" s="207"/>
      <c r="F24" s="208"/>
      <c r="G24" s="209"/>
    </row>
    <row r="25" spans="1:7">
      <c r="A25" s="184"/>
      <c r="B25" s="32" t="s">
        <v>45</v>
      </c>
      <c r="C25" s="33" t="s">
        <v>52</v>
      </c>
      <c r="D25" s="33">
        <v>2</v>
      </c>
      <c r="E25" s="199"/>
      <c r="F25" s="200"/>
      <c r="G25" s="201"/>
    </row>
    <row r="26" spans="1:7">
      <c r="A26" s="184"/>
      <c r="B26" s="28" t="s">
        <v>45</v>
      </c>
      <c r="C26" s="21" t="s">
        <v>53</v>
      </c>
      <c r="D26" s="21">
        <v>2</v>
      </c>
      <c r="E26" s="207"/>
      <c r="F26" s="208"/>
      <c r="G26" s="209"/>
    </row>
    <row r="27" spans="1:7">
      <c r="A27" s="184"/>
      <c r="B27" s="32" t="s">
        <v>46</v>
      </c>
      <c r="C27" s="33" t="s">
        <v>54</v>
      </c>
      <c r="D27" s="33">
        <v>4</v>
      </c>
      <c r="E27" s="199"/>
      <c r="F27" s="200"/>
      <c r="G27" s="201"/>
    </row>
    <row r="28" spans="1:7">
      <c r="A28" s="184"/>
      <c r="B28" s="28" t="s">
        <v>47</v>
      </c>
      <c r="C28" s="21" t="s">
        <v>55</v>
      </c>
      <c r="D28" s="21">
        <v>2</v>
      </c>
      <c r="E28" s="207"/>
      <c r="F28" s="208"/>
      <c r="G28" s="209"/>
    </row>
    <row r="29" spans="1:7">
      <c r="A29" s="184"/>
      <c r="B29" s="32" t="s">
        <v>48</v>
      </c>
      <c r="C29" s="33" t="s">
        <v>49</v>
      </c>
      <c r="D29" s="33">
        <v>4</v>
      </c>
      <c r="E29" s="199"/>
      <c r="F29" s="200"/>
      <c r="G29" s="201"/>
    </row>
    <row r="30" spans="1:7">
      <c r="A30" s="184"/>
      <c r="B30" s="28" t="s">
        <v>56</v>
      </c>
      <c r="C30" s="21" t="s">
        <v>57</v>
      </c>
      <c r="D30" s="21">
        <v>2</v>
      </c>
      <c r="E30" s="207"/>
      <c r="F30" s="208"/>
      <c r="G30" s="209"/>
    </row>
    <row r="31" spans="1:7">
      <c r="A31" s="184"/>
      <c r="B31" s="28" t="s">
        <v>56</v>
      </c>
      <c r="C31" s="21" t="s">
        <v>58</v>
      </c>
      <c r="D31" s="21">
        <v>9</v>
      </c>
      <c r="E31" s="210"/>
      <c r="F31" s="211"/>
      <c r="G31" s="212"/>
    </row>
    <row r="32" spans="1:7">
      <c r="A32" s="184"/>
      <c r="B32" s="28" t="s">
        <v>56</v>
      </c>
      <c r="C32" s="21"/>
      <c r="D32" s="21">
        <v>2</v>
      </c>
      <c r="E32" s="207"/>
      <c r="F32" s="208"/>
      <c r="G32" s="209"/>
    </row>
    <row r="33" spans="1:9">
      <c r="A33" s="184"/>
      <c r="B33" s="28" t="s">
        <v>59</v>
      </c>
      <c r="C33" s="21" t="s">
        <v>60</v>
      </c>
      <c r="D33" s="21">
        <v>2</v>
      </c>
      <c r="E33" s="207"/>
      <c r="F33" s="208"/>
      <c r="G33" s="209"/>
    </row>
    <row r="34" spans="1:9">
      <c r="A34" s="184"/>
      <c r="B34" s="28" t="s">
        <v>61</v>
      </c>
      <c r="C34" s="21" t="s">
        <v>62</v>
      </c>
      <c r="D34" s="21">
        <v>2</v>
      </c>
      <c r="E34" s="207"/>
      <c r="F34" s="208"/>
      <c r="G34" s="209"/>
    </row>
    <row r="35" spans="1:9">
      <c r="A35" s="184"/>
      <c r="B35" s="28"/>
      <c r="C35" s="21"/>
      <c r="D35" s="21"/>
      <c r="E35" s="207"/>
      <c r="F35" s="208"/>
      <c r="G35" s="209"/>
    </row>
    <row r="36" spans="1:9">
      <c r="A36" s="184"/>
      <c r="B36" s="28"/>
      <c r="C36" s="21"/>
      <c r="D36" s="21"/>
      <c r="E36" s="207"/>
      <c r="F36" s="208"/>
      <c r="G36" s="209"/>
    </row>
    <row r="37" spans="1:9">
      <c r="A37" s="182" t="s">
        <v>26</v>
      </c>
      <c r="B37" s="182"/>
      <c r="C37" s="182"/>
      <c r="D37" s="182"/>
      <c r="E37" s="182"/>
      <c r="F37" s="182"/>
      <c r="G37" s="182"/>
    </row>
    <row r="38" spans="1:9">
      <c r="A38" s="183" t="s">
        <v>27</v>
      </c>
      <c r="B38" s="186"/>
      <c r="C38" s="188"/>
      <c r="D38" s="183" t="s">
        <v>28</v>
      </c>
      <c r="E38" s="202"/>
      <c r="F38" s="203"/>
      <c r="G38" s="204"/>
    </row>
    <row r="39" spans="1:9" ht="17.25" customHeight="1">
      <c r="A39" s="184"/>
      <c r="B39" s="153"/>
      <c r="C39" s="154"/>
      <c r="D39" s="184"/>
      <c r="E39" s="153"/>
      <c r="F39" s="190"/>
      <c r="G39" s="154"/>
    </row>
    <row r="40" spans="1:9">
      <c r="A40" s="184"/>
      <c r="B40" s="205"/>
      <c r="C40" s="154"/>
      <c r="D40" s="184"/>
      <c r="E40" s="189"/>
      <c r="F40" s="190"/>
      <c r="G40" s="154"/>
    </row>
    <row r="41" spans="1:9">
      <c r="A41" s="184"/>
      <c r="B41" s="153"/>
      <c r="C41" s="154"/>
      <c r="D41" s="184"/>
      <c r="E41" s="153"/>
      <c r="F41" s="190"/>
      <c r="G41" s="154"/>
    </row>
    <row r="42" spans="1:9" ht="17.25" customHeight="1">
      <c r="A42" s="184"/>
      <c r="B42" s="153"/>
      <c r="C42" s="154"/>
      <c r="D42" s="184"/>
      <c r="E42" s="206"/>
      <c r="F42" s="190"/>
      <c r="G42" s="154"/>
    </row>
    <row r="43" spans="1:9" ht="17.25" customHeight="1">
      <c r="A43" s="184"/>
      <c r="B43" s="153"/>
      <c r="C43" s="154"/>
      <c r="D43" s="184"/>
      <c r="E43" s="179"/>
      <c r="F43" s="180"/>
      <c r="G43" s="181"/>
      <c r="I43" s="24"/>
    </row>
    <row r="44" spans="1:9" ht="18" customHeight="1">
      <c r="A44" s="184"/>
      <c r="B44" s="153"/>
      <c r="C44" s="154"/>
      <c r="D44" s="184"/>
      <c r="E44" s="179"/>
      <c r="F44" s="180"/>
      <c r="G44" s="181"/>
    </row>
    <row r="45" spans="1:9" ht="15" customHeight="1">
      <c r="A45" s="184"/>
      <c r="B45" s="34"/>
      <c r="C45" s="35"/>
      <c r="D45" s="184"/>
      <c r="E45" s="36"/>
      <c r="F45" s="37"/>
      <c r="G45" s="38"/>
    </row>
    <row r="46" spans="1:9">
      <c r="A46" s="185"/>
      <c r="B46" s="153"/>
      <c r="C46" s="154"/>
      <c r="D46" s="185"/>
      <c r="E46" s="191"/>
      <c r="F46" s="194"/>
      <c r="G46" s="195"/>
    </row>
    <row r="47" spans="1:9">
      <c r="A47" s="182" t="s">
        <v>29</v>
      </c>
      <c r="B47" s="182"/>
      <c r="C47" s="182"/>
      <c r="D47" s="182"/>
      <c r="E47" s="182"/>
      <c r="F47" s="182"/>
      <c r="G47" s="182"/>
    </row>
    <row r="48" spans="1:9">
      <c r="A48" s="183" t="s">
        <v>27</v>
      </c>
      <c r="B48" s="186" t="s">
        <v>10</v>
      </c>
      <c r="C48" s="188"/>
      <c r="D48" s="183" t="s">
        <v>28</v>
      </c>
      <c r="E48" s="196"/>
      <c r="F48" s="197"/>
      <c r="G48" s="198"/>
    </row>
    <row r="49" spans="1:8">
      <c r="A49" s="185"/>
      <c r="B49" s="191" t="s">
        <v>10</v>
      </c>
      <c r="C49" s="193"/>
      <c r="D49" s="185"/>
      <c r="E49" s="199"/>
      <c r="F49" s="200"/>
      <c r="G49" s="201"/>
    </row>
    <row r="50" spans="1:8">
      <c r="A50" s="182" t="s">
        <v>30</v>
      </c>
      <c r="B50" s="182"/>
      <c r="C50" s="182"/>
      <c r="D50" s="182"/>
      <c r="E50" s="182"/>
      <c r="F50" s="182"/>
      <c r="G50" s="182"/>
    </row>
    <row r="51" spans="1:8">
      <c r="A51" s="183" t="s">
        <v>27</v>
      </c>
      <c r="B51" s="186" t="s">
        <v>10</v>
      </c>
      <c r="C51" s="187"/>
      <c r="D51" s="188"/>
      <c r="E51" s="183" t="s">
        <v>28</v>
      </c>
      <c r="F51" s="189"/>
      <c r="G51" s="154"/>
      <c r="H51" s="34"/>
    </row>
    <row r="52" spans="1:8">
      <c r="A52" s="184"/>
      <c r="B52" s="153"/>
      <c r="C52" s="190"/>
      <c r="D52" s="154"/>
      <c r="E52" s="184"/>
      <c r="F52" s="189"/>
      <c r="G52" s="154"/>
      <c r="H52" s="39"/>
    </row>
    <row r="53" spans="1:8">
      <c r="A53" s="184"/>
      <c r="B53" s="153"/>
      <c r="C53" s="190"/>
      <c r="D53" s="154"/>
      <c r="E53" s="184"/>
      <c r="F53" s="189"/>
      <c r="G53" s="154"/>
    </row>
    <row r="54" spans="1:8">
      <c r="A54" s="184"/>
      <c r="B54" s="153"/>
      <c r="C54" s="190"/>
      <c r="D54" s="154"/>
      <c r="E54" s="184"/>
      <c r="F54" s="153" t="s">
        <v>10</v>
      </c>
      <c r="G54" s="154"/>
    </row>
    <row r="55" spans="1:8">
      <c r="A55" s="184"/>
      <c r="B55" s="153" t="s">
        <v>10</v>
      </c>
      <c r="C55" s="190"/>
      <c r="D55" s="154"/>
      <c r="E55" s="184"/>
      <c r="F55" s="153" t="s">
        <v>10</v>
      </c>
      <c r="G55" s="154"/>
    </row>
    <row r="56" spans="1:8">
      <c r="A56" s="185"/>
      <c r="B56" s="191"/>
      <c r="C56" s="192"/>
      <c r="D56" s="193"/>
      <c r="E56" s="185"/>
      <c r="F56" s="153"/>
      <c r="G56" s="154"/>
    </row>
    <row r="57" spans="1:8">
      <c r="A57" s="176" t="s">
        <v>31</v>
      </c>
      <c r="B57" s="177"/>
      <c r="C57" s="40" t="s">
        <v>32</v>
      </c>
      <c r="D57" s="41">
        <f>B59+E59</f>
        <v>0</v>
      </c>
      <c r="E57" s="42"/>
      <c r="F57" s="178"/>
      <c r="G57" s="178"/>
    </row>
    <row r="58" spans="1:8">
      <c r="A58" s="159" t="s">
        <v>27</v>
      </c>
      <c r="B58" s="43" t="s">
        <v>33</v>
      </c>
      <c r="C58" s="43" t="s">
        <v>34</v>
      </c>
      <c r="D58" s="162" t="s">
        <v>28</v>
      </c>
      <c r="E58" s="43" t="s">
        <v>33</v>
      </c>
      <c r="F58" s="165" t="s">
        <v>34</v>
      </c>
      <c r="G58" s="166"/>
    </row>
    <row r="59" spans="1:8">
      <c r="A59" s="160"/>
      <c r="B59" s="167"/>
      <c r="C59" s="167"/>
      <c r="D59" s="163"/>
      <c r="E59" s="167"/>
      <c r="F59" s="170"/>
      <c r="G59" s="171"/>
    </row>
    <row r="60" spans="1:8">
      <c r="A60" s="160"/>
      <c r="B60" s="168"/>
      <c r="C60" s="168"/>
      <c r="D60" s="163"/>
      <c r="E60" s="168"/>
      <c r="F60" s="172"/>
      <c r="G60" s="173"/>
    </row>
    <row r="61" spans="1:8">
      <c r="A61" s="161"/>
      <c r="B61" s="169"/>
      <c r="C61" s="169"/>
      <c r="D61" s="164"/>
      <c r="E61" s="169"/>
      <c r="F61" s="174"/>
      <c r="G61" s="175"/>
    </row>
    <row r="62" spans="1:8">
      <c r="A62" s="155" t="s">
        <v>35</v>
      </c>
      <c r="B62" s="155"/>
      <c r="C62" s="155"/>
      <c r="D62" s="155"/>
      <c r="E62" s="155"/>
      <c r="F62" s="155"/>
      <c r="G62" s="155"/>
    </row>
    <row r="63" spans="1:8">
      <c r="A63" s="156"/>
      <c r="B63" s="157"/>
      <c r="C63" s="157"/>
      <c r="D63" s="157"/>
      <c r="E63" s="157"/>
      <c r="F63" s="157"/>
      <c r="G63" s="158"/>
    </row>
    <row r="65" spans="3:7">
      <c r="G65"/>
    </row>
    <row r="66" spans="3:7">
      <c r="G66"/>
    </row>
    <row r="67" spans="3:7">
      <c r="C67" t="s">
        <v>5</v>
      </c>
      <c r="G67"/>
    </row>
    <row r="68" spans="3:7">
      <c r="G68"/>
    </row>
    <row r="69" spans="3:7">
      <c r="G69"/>
    </row>
    <row r="70" spans="3:7">
      <c r="G70"/>
    </row>
  </sheetData>
  <mergeCells count="89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6"/>
    <mergeCell ref="E23:G23"/>
    <mergeCell ref="E24:G24"/>
    <mergeCell ref="E30:G30"/>
    <mergeCell ref="E31:G31"/>
    <mergeCell ref="E32:G32"/>
    <mergeCell ref="E33:G33"/>
    <mergeCell ref="E34:G34"/>
    <mergeCell ref="E35:G35"/>
    <mergeCell ref="E36:G36"/>
    <mergeCell ref="E25:G25"/>
    <mergeCell ref="E26:G26"/>
    <mergeCell ref="E27:G27"/>
    <mergeCell ref="E28:G28"/>
    <mergeCell ref="E29:G29"/>
    <mergeCell ref="A37:G37"/>
    <mergeCell ref="A38:A46"/>
    <mergeCell ref="B38:C38"/>
    <mergeCell ref="D38:D46"/>
    <mergeCell ref="E38:G38"/>
    <mergeCell ref="B39:C39"/>
    <mergeCell ref="E39:G39"/>
    <mergeCell ref="B40:C40"/>
    <mergeCell ref="E40:G40"/>
    <mergeCell ref="B41:C41"/>
    <mergeCell ref="E41:G41"/>
    <mergeCell ref="B42:C42"/>
    <mergeCell ref="E42:G42"/>
    <mergeCell ref="B43:C43"/>
    <mergeCell ref="E43:G43"/>
    <mergeCell ref="B46:C46"/>
    <mergeCell ref="E46:G46"/>
    <mergeCell ref="A47:G47"/>
    <mergeCell ref="A48:A49"/>
    <mergeCell ref="B48:C48"/>
    <mergeCell ref="D48:D49"/>
    <mergeCell ref="E48:G48"/>
    <mergeCell ref="B49:C49"/>
    <mergeCell ref="E49:G49"/>
    <mergeCell ref="B44:C44"/>
    <mergeCell ref="E44:G44"/>
    <mergeCell ref="A50:G50"/>
    <mergeCell ref="A51:A56"/>
    <mergeCell ref="B51:D51"/>
    <mergeCell ref="E51:E56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B56:D56"/>
    <mergeCell ref="F56:G56"/>
    <mergeCell ref="A62:G62"/>
    <mergeCell ref="A63:G63"/>
    <mergeCell ref="A58:A61"/>
    <mergeCell ref="D58:D61"/>
    <mergeCell ref="F58:G58"/>
    <mergeCell ref="B59:B61"/>
    <mergeCell ref="C59:C61"/>
    <mergeCell ref="E59:E61"/>
    <mergeCell ref="F59:G61"/>
    <mergeCell ref="A57:B57"/>
    <mergeCell ref="F57:G57"/>
  </mergeCells>
  <phoneticPr fontId="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E33" sqref="E33:G33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251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771900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975300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1747200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B6+'11.9'!B7:C7</f>
        <v>25099130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262</v>
      </c>
      <c r="C11" s="21">
        <v>6</v>
      </c>
      <c r="D11" s="163"/>
      <c r="E11" s="22"/>
      <c r="F11" s="21"/>
      <c r="G11" s="23"/>
    </row>
    <row r="12" spans="1:9" ht="18" customHeight="1">
      <c r="A12" s="236"/>
      <c r="B12" s="21" t="s">
        <v>265</v>
      </c>
      <c r="C12" s="24">
        <v>4</v>
      </c>
      <c r="D12" s="163"/>
      <c r="E12" s="22"/>
      <c r="F12" s="21"/>
      <c r="G12" s="23"/>
    </row>
    <row r="13" spans="1:9" ht="17.100000000000001" customHeight="1">
      <c r="A13" s="237"/>
      <c r="B13" s="21" t="s">
        <v>266</v>
      </c>
      <c r="C13" s="21">
        <v>4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 t="s">
        <v>39</v>
      </c>
      <c r="C16" s="28" t="s">
        <v>264</v>
      </c>
      <c r="D16" s="29">
        <v>5</v>
      </c>
      <c r="E16" s="207"/>
      <c r="F16" s="208"/>
      <c r="G16" s="209"/>
    </row>
    <row r="17" spans="1:7">
      <c r="A17" s="184"/>
      <c r="B17" s="28" t="s">
        <v>39</v>
      </c>
      <c r="C17" s="21"/>
      <c r="D17" s="21">
        <v>4</v>
      </c>
      <c r="E17" s="207"/>
      <c r="F17" s="208"/>
      <c r="G17" s="209"/>
    </row>
    <row r="18" spans="1:7">
      <c r="A18" s="184"/>
      <c r="B18" s="28" t="s">
        <v>39</v>
      </c>
      <c r="C18" s="21" t="s">
        <v>263</v>
      </c>
      <c r="D18" s="21">
        <v>4</v>
      </c>
      <c r="E18" s="207"/>
      <c r="F18" s="208"/>
      <c r="G18" s="209"/>
    </row>
    <row r="19" spans="1:7">
      <c r="A19" s="184"/>
      <c r="B19" s="28" t="s">
        <v>40</v>
      </c>
      <c r="C19" s="21" t="s">
        <v>252</v>
      </c>
      <c r="D19" s="21">
        <v>3</v>
      </c>
      <c r="E19" s="207"/>
      <c r="F19" s="208"/>
      <c r="G19" s="209"/>
    </row>
    <row r="20" spans="1:7">
      <c r="A20" s="184"/>
      <c r="B20" s="28"/>
      <c r="C20" s="21"/>
      <c r="D20" s="21"/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 t="s">
        <v>45</v>
      </c>
      <c r="C23" s="33" t="s">
        <v>253</v>
      </c>
      <c r="D23" s="33">
        <v>4</v>
      </c>
      <c r="E23" s="199"/>
      <c r="F23" s="200"/>
      <c r="G23" s="201"/>
    </row>
    <row r="24" spans="1:7">
      <c r="A24" s="184"/>
      <c r="B24" s="28" t="s">
        <v>47</v>
      </c>
      <c r="C24" s="21" t="s">
        <v>254</v>
      </c>
      <c r="D24" s="21">
        <v>8</v>
      </c>
      <c r="E24" s="207"/>
      <c r="F24" s="208"/>
      <c r="G24" s="209"/>
    </row>
    <row r="25" spans="1:7">
      <c r="A25" s="184"/>
      <c r="B25" s="28" t="s">
        <v>56</v>
      </c>
      <c r="C25" s="21" t="s">
        <v>255</v>
      </c>
      <c r="D25" s="21">
        <v>2</v>
      </c>
      <c r="E25" s="207"/>
      <c r="F25" s="208"/>
      <c r="G25" s="209"/>
    </row>
    <row r="26" spans="1:7">
      <c r="A26" s="184"/>
      <c r="B26" s="28" t="s">
        <v>56</v>
      </c>
      <c r="C26" s="21" t="s">
        <v>256</v>
      </c>
      <c r="D26" s="21">
        <v>3</v>
      </c>
      <c r="E26" s="210"/>
      <c r="F26" s="211"/>
      <c r="G26" s="212"/>
    </row>
    <row r="27" spans="1:7">
      <c r="A27" s="184"/>
      <c r="B27" s="28"/>
      <c r="C27" s="21"/>
      <c r="D27" s="21"/>
      <c r="E27" s="207"/>
      <c r="F27" s="208"/>
      <c r="G27" s="209"/>
    </row>
    <row r="28" spans="1:7">
      <c r="A28" s="184"/>
      <c r="B28" s="28"/>
      <c r="C28" s="21"/>
      <c r="D28" s="21"/>
      <c r="E28" s="207"/>
      <c r="F28" s="208"/>
      <c r="G28" s="209"/>
    </row>
    <row r="29" spans="1:7">
      <c r="A29" s="184"/>
      <c r="B29" s="28"/>
      <c r="C29" s="21"/>
      <c r="D29" s="21"/>
      <c r="E29" s="207"/>
      <c r="F29" s="208"/>
      <c r="G29" s="209"/>
    </row>
    <row r="30" spans="1:7">
      <c r="A30" s="184"/>
      <c r="B30" s="28"/>
      <c r="C30" s="21"/>
      <c r="D30" s="21"/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3" t="s">
        <v>27</v>
      </c>
      <c r="B33" s="186"/>
      <c r="C33" s="188"/>
      <c r="D33" s="183" t="s">
        <v>28</v>
      </c>
      <c r="E33" s="238" t="s">
        <v>269</v>
      </c>
      <c r="F33" s="203"/>
      <c r="G33" s="204"/>
    </row>
    <row r="34" spans="1:9" ht="17.25" customHeight="1">
      <c r="A34" s="184"/>
      <c r="B34" s="153"/>
      <c r="C34" s="154"/>
      <c r="D34" s="184"/>
      <c r="E34" s="153"/>
      <c r="F34" s="190"/>
      <c r="G34" s="154"/>
    </row>
    <row r="35" spans="1:9">
      <c r="A35" s="184"/>
      <c r="B35" s="205"/>
      <c r="C35" s="154"/>
      <c r="D35" s="184"/>
      <c r="E35" s="189"/>
      <c r="F35" s="190"/>
      <c r="G35" s="154"/>
    </row>
    <row r="36" spans="1:9">
      <c r="A36" s="184"/>
      <c r="B36" s="153"/>
      <c r="C36" s="154"/>
      <c r="D36" s="184"/>
      <c r="E36" s="153"/>
      <c r="F36" s="190"/>
      <c r="G36" s="154"/>
    </row>
    <row r="37" spans="1:9" ht="17.25" customHeight="1">
      <c r="A37" s="184"/>
      <c r="B37" s="153"/>
      <c r="C37" s="154"/>
      <c r="D37" s="184"/>
      <c r="E37" s="206"/>
      <c r="F37" s="190"/>
      <c r="G37" s="154"/>
    </row>
    <row r="38" spans="1:9" ht="17.25" customHeight="1">
      <c r="A38" s="184"/>
      <c r="B38" s="153"/>
      <c r="C38" s="154"/>
      <c r="D38" s="184"/>
      <c r="E38" s="179"/>
      <c r="F38" s="180"/>
      <c r="G38" s="181"/>
      <c r="I38" s="24"/>
    </row>
    <row r="39" spans="1:9" ht="18" customHeight="1">
      <c r="A39" s="184"/>
      <c r="B39" s="153"/>
      <c r="C39" s="154"/>
      <c r="D39" s="184"/>
      <c r="E39" s="179"/>
      <c r="F39" s="180"/>
      <c r="G39" s="181"/>
    </row>
    <row r="40" spans="1:9" ht="15" customHeight="1">
      <c r="A40" s="184"/>
      <c r="B40" s="56"/>
      <c r="C40" s="57"/>
      <c r="D40" s="184"/>
      <c r="E40" s="36"/>
      <c r="F40" s="37"/>
      <c r="G40" s="38"/>
    </row>
    <row r="41" spans="1:9">
      <c r="A41" s="185"/>
      <c r="B41" s="153"/>
      <c r="C41" s="154"/>
      <c r="D41" s="185"/>
      <c r="E41" s="191"/>
      <c r="F41" s="194"/>
      <c r="G41" s="195"/>
    </row>
    <row r="42" spans="1:9">
      <c r="A42" s="182" t="s">
        <v>29</v>
      </c>
      <c r="B42" s="182"/>
      <c r="C42" s="182"/>
      <c r="D42" s="182"/>
      <c r="E42" s="182"/>
      <c r="F42" s="182"/>
      <c r="G42" s="182"/>
    </row>
    <row r="43" spans="1:9">
      <c r="A43" s="183" t="s">
        <v>27</v>
      </c>
      <c r="B43" s="186" t="s">
        <v>10</v>
      </c>
      <c r="C43" s="188"/>
      <c r="D43" s="183" t="s">
        <v>28</v>
      </c>
      <c r="E43" s="196"/>
      <c r="F43" s="197"/>
      <c r="G43" s="198"/>
    </row>
    <row r="44" spans="1:9">
      <c r="A44" s="185"/>
      <c r="B44" s="191" t="s">
        <v>10</v>
      </c>
      <c r="C44" s="193"/>
      <c r="D44" s="185"/>
      <c r="E44" s="199"/>
      <c r="F44" s="200"/>
      <c r="G44" s="201"/>
    </row>
    <row r="45" spans="1:9">
      <c r="A45" s="182" t="s">
        <v>30</v>
      </c>
      <c r="B45" s="182"/>
      <c r="C45" s="182"/>
      <c r="D45" s="182"/>
      <c r="E45" s="182"/>
      <c r="F45" s="182"/>
      <c r="G45" s="182"/>
    </row>
    <row r="46" spans="1:9">
      <c r="A46" s="183" t="s">
        <v>27</v>
      </c>
      <c r="B46" s="186" t="s">
        <v>259</v>
      </c>
      <c r="C46" s="187"/>
      <c r="D46" s="188"/>
      <c r="E46" s="183" t="s">
        <v>28</v>
      </c>
      <c r="F46" s="153" t="s">
        <v>267</v>
      </c>
      <c r="G46" s="154"/>
      <c r="H46" s="56"/>
    </row>
    <row r="47" spans="1:9">
      <c r="A47" s="184"/>
      <c r="B47" s="153" t="s">
        <v>260</v>
      </c>
      <c r="C47" s="190"/>
      <c r="D47" s="154"/>
      <c r="E47" s="184"/>
      <c r="F47" s="153" t="s">
        <v>268</v>
      </c>
      <c r="G47" s="154"/>
      <c r="H47" s="39"/>
    </row>
    <row r="48" spans="1:9">
      <c r="A48" s="184"/>
      <c r="B48" s="153" t="s">
        <v>261</v>
      </c>
      <c r="C48" s="190"/>
      <c r="D48" s="154"/>
      <c r="E48" s="184"/>
      <c r="F48" s="189"/>
      <c r="G48" s="154"/>
    </row>
    <row r="49" spans="1:7">
      <c r="A49" s="184"/>
      <c r="B49" s="153"/>
      <c r="C49" s="190"/>
      <c r="D49" s="154"/>
      <c r="E49" s="184"/>
      <c r="F49" s="153" t="s">
        <v>10</v>
      </c>
      <c r="G49" s="154"/>
    </row>
    <row r="50" spans="1:7">
      <c r="A50" s="184"/>
      <c r="B50" s="153" t="s">
        <v>10</v>
      </c>
      <c r="C50" s="190"/>
      <c r="D50" s="154"/>
      <c r="E50" s="184"/>
      <c r="F50" s="153" t="s">
        <v>10</v>
      </c>
      <c r="G50" s="154"/>
    </row>
    <row r="51" spans="1:7">
      <c r="A51" s="185"/>
      <c r="B51" s="191"/>
      <c r="C51" s="192"/>
      <c r="D51" s="193"/>
      <c r="E51" s="185"/>
      <c r="F51" s="153"/>
      <c r="G51" s="154"/>
    </row>
    <row r="52" spans="1:7">
      <c r="A52" s="176" t="s">
        <v>31</v>
      </c>
      <c r="B52" s="177"/>
      <c r="C52" s="40" t="s">
        <v>32</v>
      </c>
      <c r="D52" s="41">
        <f>B54+E54</f>
        <v>0</v>
      </c>
      <c r="E52" s="42"/>
      <c r="F52" s="178"/>
      <c r="G52" s="178"/>
    </row>
    <row r="53" spans="1:7">
      <c r="A53" s="159" t="s">
        <v>27</v>
      </c>
      <c r="B53" s="43" t="s">
        <v>33</v>
      </c>
      <c r="C53" s="43" t="s">
        <v>34</v>
      </c>
      <c r="D53" s="162" t="s">
        <v>28</v>
      </c>
      <c r="E53" s="43" t="s">
        <v>33</v>
      </c>
      <c r="F53" s="165" t="s">
        <v>34</v>
      </c>
      <c r="G53" s="166"/>
    </row>
    <row r="54" spans="1:7">
      <c r="A54" s="160"/>
      <c r="B54" s="167"/>
      <c r="C54" s="167"/>
      <c r="D54" s="163"/>
      <c r="E54" s="167"/>
      <c r="F54" s="170"/>
      <c r="G54" s="171"/>
    </row>
    <row r="55" spans="1:7">
      <c r="A55" s="160"/>
      <c r="B55" s="168"/>
      <c r="C55" s="168"/>
      <c r="D55" s="163"/>
      <c r="E55" s="168"/>
      <c r="F55" s="172"/>
      <c r="G55" s="173"/>
    </row>
    <row r="56" spans="1:7">
      <c r="A56" s="161"/>
      <c r="B56" s="169"/>
      <c r="C56" s="169"/>
      <c r="D56" s="164"/>
      <c r="E56" s="169"/>
      <c r="F56" s="174"/>
      <c r="G56" s="175"/>
    </row>
    <row r="57" spans="1:7">
      <c r="A57" s="155" t="s">
        <v>35</v>
      </c>
      <c r="B57" s="155"/>
      <c r="C57" s="155"/>
      <c r="D57" s="155"/>
      <c r="E57" s="155"/>
      <c r="F57" s="155"/>
      <c r="G57" s="155"/>
    </row>
    <row r="58" spans="1:7">
      <c r="A58" s="156"/>
      <c r="B58" s="157"/>
      <c r="C58" s="157"/>
      <c r="D58" s="157"/>
      <c r="E58" s="157"/>
      <c r="F58" s="157"/>
      <c r="G58" s="158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F51" sqref="F51:G51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270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1295000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1074300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2369300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B6+'11.10'!B7:C7</f>
        <v>27468430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280</v>
      </c>
      <c r="C11" s="21">
        <v>5</v>
      </c>
      <c r="D11" s="163"/>
      <c r="E11" s="22"/>
      <c r="F11" s="21"/>
      <c r="G11" s="23"/>
    </row>
    <row r="12" spans="1:9" ht="18" customHeight="1">
      <c r="A12" s="236"/>
      <c r="B12" s="21" t="s">
        <v>281</v>
      </c>
      <c r="C12" s="24">
        <v>4</v>
      </c>
      <c r="D12" s="163"/>
      <c r="E12" s="22"/>
      <c r="F12" s="21"/>
      <c r="G12" s="23"/>
    </row>
    <row r="13" spans="1:9" ht="17.100000000000001" customHeight="1">
      <c r="A13" s="237"/>
      <c r="B13" s="21" t="s">
        <v>282</v>
      </c>
      <c r="C13" s="21">
        <v>12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 t="s">
        <v>39</v>
      </c>
      <c r="C16" s="28" t="s">
        <v>271</v>
      </c>
      <c r="D16" s="29">
        <v>12</v>
      </c>
      <c r="E16" s="207"/>
      <c r="F16" s="208"/>
      <c r="G16" s="209"/>
    </row>
    <row r="17" spans="1:7">
      <c r="A17" s="184"/>
      <c r="B17" s="28" t="s">
        <v>39</v>
      </c>
      <c r="C17" s="21" t="s">
        <v>272</v>
      </c>
      <c r="D17" s="21">
        <v>3</v>
      </c>
      <c r="E17" s="207"/>
      <c r="F17" s="208"/>
      <c r="G17" s="209"/>
    </row>
    <row r="18" spans="1:7">
      <c r="A18" s="184"/>
      <c r="B18" s="28"/>
      <c r="C18" s="21"/>
      <c r="D18" s="21"/>
      <c r="E18" s="207"/>
      <c r="F18" s="208"/>
      <c r="G18" s="209"/>
    </row>
    <row r="19" spans="1:7">
      <c r="A19" s="184"/>
      <c r="B19" s="28"/>
      <c r="C19" s="21"/>
      <c r="D19" s="21"/>
      <c r="E19" s="207"/>
      <c r="F19" s="208"/>
      <c r="G19" s="209"/>
    </row>
    <row r="20" spans="1:7">
      <c r="A20" s="184"/>
      <c r="B20" s="28"/>
      <c r="C20" s="21"/>
      <c r="D20" s="21"/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 t="s">
        <v>45</v>
      </c>
      <c r="C23" s="33" t="s">
        <v>275</v>
      </c>
      <c r="D23" s="33">
        <v>2</v>
      </c>
      <c r="E23" s="199"/>
      <c r="F23" s="200"/>
      <c r="G23" s="201"/>
    </row>
    <row r="24" spans="1:7">
      <c r="A24" s="184"/>
      <c r="B24" s="28" t="s">
        <v>47</v>
      </c>
      <c r="C24" s="21" t="s">
        <v>273</v>
      </c>
      <c r="D24" s="21">
        <v>3</v>
      </c>
      <c r="E24" s="207"/>
      <c r="F24" s="208"/>
      <c r="G24" s="209"/>
    </row>
    <row r="25" spans="1:7">
      <c r="A25" s="184"/>
      <c r="B25" s="28" t="s">
        <v>47</v>
      </c>
      <c r="C25" s="21" t="s">
        <v>276</v>
      </c>
      <c r="D25" s="21">
        <v>5</v>
      </c>
      <c r="E25" s="207"/>
      <c r="F25" s="208"/>
      <c r="G25" s="209"/>
    </row>
    <row r="26" spans="1:7">
      <c r="A26" s="184"/>
      <c r="B26" s="28" t="s">
        <v>56</v>
      </c>
      <c r="C26" s="21" t="s">
        <v>277</v>
      </c>
      <c r="D26" s="21">
        <v>2</v>
      </c>
      <c r="E26" s="210"/>
      <c r="F26" s="211"/>
      <c r="G26" s="212"/>
    </row>
    <row r="27" spans="1:7">
      <c r="A27" s="184"/>
      <c r="B27" s="28" t="s">
        <v>56</v>
      </c>
      <c r="C27" s="21" t="s">
        <v>278</v>
      </c>
      <c r="D27" s="21">
        <v>2</v>
      </c>
      <c r="E27" s="207"/>
      <c r="F27" s="208"/>
      <c r="G27" s="209"/>
    </row>
    <row r="28" spans="1:7">
      <c r="A28" s="184"/>
      <c r="B28" s="28" t="s">
        <v>274</v>
      </c>
      <c r="C28" s="21" t="s">
        <v>279</v>
      </c>
      <c r="D28" s="21">
        <v>2</v>
      </c>
      <c r="E28" s="207"/>
      <c r="F28" s="208"/>
      <c r="G28" s="209"/>
    </row>
    <row r="29" spans="1:7">
      <c r="A29" s="184"/>
      <c r="B29" s="28"/>
      <c r="C29" s="21"/>
      <c r="D29" s="21"/>
      <c r="E29" s="207"/>
      <c r="F29" s="208"/>
      <c r="G29" s="209"/>
    </row>
    <row r="30" spans="1:7">
      <c r="A30" s="184"/>
      <c r="B30" s="28"/>
      <c r="C30" s="21"/>
      <c r="D30" s="21"/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3" t="s">
        <v>27</v>
      </c>
      <c r="B33" s="186"/>
      <c r="C33" s="188"/>
      <c r="D33" s="183" t="s">
        <v>286</v>
      </c>
      <c r="E33" s="238" t="s">
        <v>283</v>
      </c>
      <c r="F33" s="203"/>
      <c r="G33" s="204"/>
    </row>
    <row r="34" spans="1:9" ht="17.25" customHeight="1">
      <c r="A34" s="184"/>
      <c r="B34" s="153"/>
      <c r="C34" s="154"/>
      <c r="D34" s="184"/>
      <c r="E34" s="153" t="s">
        <v>285</v>
      </c>
      <c r="F34" s="190"/>
      <c r="G34" s="154"/>
    </row>
    <row r="35" spans="1:9">
      <c r="A35" s="184"/>
      <c r="B35" s="205"/>
      <c r="C35" s="154"/>
      <c r="D35" s="184"/>
      <c r="E35" s="153" t="s">
        <v>284</v>
      </c>
      <c r="F35" s="190"/>
      <c r="G35" s="154"/>
    </row>
    <row r="36" spans="1:9">
      <c r="A36" s="184"/>
      <c r="B36" s="153"/>
      <c r="C36" s="154"/>
      <c r="D36" s="184"/>
      <c r="E36" s="60"/>
      <c r="F36" s="67"/>
      <c r="G36" s="61"/>
    </row>
    <row r="37" spans="1:9" ht="17.25" customHeight="1">
      <c r="A37" s="184"/>
      <c r="B37" s="153"/>
      <c r="C37" s="154"/>
      <c r="D37" s="184"/>
      <c r="E37" s="153" t="s">
        <v>287</v>
      </c>
      <c r="F37" s="190"/>
      <c r="G37" s="154"/>
    </row>
    <row r="38" spans="1:9" ht="17.25" customHeight="1">
      <c r="A38" s="184"/>
      <c r="B38" s="153"/>
      <c r="C38" s="154"/>
      <c r="D38" s="184"/>
      <c r="E38" s="206" t="s">
        <v>288</v>
      </c>
      <c r="F38" s="242"/>
      <c r="G38" s="243"/>
      <c r="I38" s="24"/>
    </row>
    <row r="39" spans="1:9" ht="18" customHeight="1">
      <c r="A39" s="184"/>
      <c r="B39" s="153"/>
      <c r="C39" s="154"/>
      <c r="D39" s="184"/>
      <c r="E39" s="179" t="s">
        <v>289</v>
      </c>
      <c r="F39" s="180"/>
      <c r="G39" s="181"/>
    </row>
    <row r="40" spans="1:9" ht="15" customHeight="1">
      <c r="A40" s="184"/>
      <c r="B40" s="58"/>
      <c r="C40" s="59"/>
      <c r="D40" s="184"/>
      <c r="E40" s="36"/>
      <c r="F40" s="37"/>
      <c r="G40" s="38"/>
    </row>
    <row r="41" spans="1:9">
      <c r="A41" s="185"/>
      <c r="B41" s="153"/>
      <c r="C41" s="154"/>
      <c r="D41" s="185"/>
      <c r="E41" s="191"/>
      <c r="F41" s="194"/>
      <c r="G41" s="195"/>
    </row>
    <row r="42" spans="1:9">
      <c r="A42" s="66" t="s">
        <v>29</v>
      </c>
      <c r="B42" s="66"/>
      <c r="C42" s="66"/>
      <c r="D42" s="66"/>
      <c r="E42" s="66"/>
      <c r="F42" s="66"/>
      <c r="G42" s="66"/>
    </row>
    <row r="43" spans="1:9">
      <c r="A43" s="183" t="s">
        <v>27</v>
      </c>
      <c r="B43" s="186" t="s">
        <v>10</v>
      </c>
      <c r="C43" s="188"/>
      <c r="D43" s="183" t="s">
        <v>28</v>
      </c>
      <c r="E43" s="196"/>
      <c r="F43" s="197"/>
      <c r="G43" s="198"/>
    </row>
    <row r="44" spans="1:9">
      <c r="A44" s="185"/>
      <c r="B44" s="191" t="s">
        <v>10</v>
      </c>
      <c r="C44" s="193"/>
      <c r="D44" s="185"/>
      <c r="E44" s="199"/>
      <c r="F44" s="200"/>
      <c r="G44" s="201"/>
    </row>
    <row r="45" spans="1:9">
      <c r="A45" s="66" t="s">
        <v>30</v>
      </c>
      <c r="B45" s="66"/>
      <c r="C45" s="66"/>
      <c r="D45" s="66"/>
      <c r="E45" s="66"/>
      <c r="F45" s="66"/>
      <c r="G45" s="66"/>
    </row>
    <row r="46" spans="1:9">
      <c r="A46" s="183" t="s">
        <v>27</v>
      </c>
      <c r="B46" s="186" t="s">
        <v>10</v>
      </c>
      <c r="C46" s="187"/>
      <c r="D46" s="188"/>
      <c r="E46" s="183" t="s">
        <v>28</v>
      </c>
      <c r="F46" s="153" t="s">
        <v>290</v>
      </c>
      <c r="G46" s="154"/>
      <c r="H46" s="58"/>
    </row>
    <row r="47" spans="1:9">
      <c r="A47" s="184"/>
      <c r="B47" s="153"/>
      <c r="C47" s="190"/>
      <c r="D47" s="154"/>
      <c r="E47" s="184"/>
      <c r="F47" s="189"/>
      <c r="G47" s="154"/>
      <c r="H47" s="39"/>
    </row>
    <row r="48" spans="1:9">
      <c r="A48" s="184"/>
      <c r="B48" s="153"/>
      <c r="C48" s="190"/>
      <c r="D48" s="154"/>
      <c r="E48" s="184"/>
      <c r="F48" s="189"/>
      <c r="G48" s="154"/>
    </row>
    <row r="49" spans="1:7">
      <c r="A49" s="184"/>
      <c r="B49" s="153"/>
      <c r="C49" s="190"/>
      <c r="D49" s="154"/>
      <c r="E49" s="184"/>
      <c r="F49" s="153" t="s">
        <v>10</v>
      </c>
      <c r="G49" s="154"/>
    </row>
    <row r="50" spans="1:7">
      <c r="A50" s="184"/>
      <c r="B50" s="153" t="s">
        <v>10</v>
      </c>
      <c r="C50" s="190"/>
      <c r="D50" s="154"/>
      <c r="E50" s="184"/>
      <c r="F50" s="153" t="s">
        <v>10</v>
      </c>
      <c r="G50" s="154"/>
    </row>
    <row r="51" spans="1:7">
      <c r="A51" s="185"/>
      <c r="B51" s="191"/>
      <c r="C51" s="192"/>
      <c r="D51" s="193"/>
      <c r="E51" s="185"/>
      <c r="F51" s="153"/>
      <c r="G51" s="154"/>
    </row>
    <row r="52" spans="1:7">
      <c r="A52" s="176" t="s">
        <v>31</v>
      </c>
      <c r="B52" s="177"/>
      <c r="C52" s="40" t="s">
        <v>32</v>
      </c>
      <c r="D52" s="41">
        <f>B54+E54</f>
        <v>0</v>
      </c>
      <c r="E52" s="42"/>
      <c r="F52" s="178"/>
      <c r="G52" s="178"/>
    </row>
    <row r="53" spans="1:7">
      <c r="A53" s="159" t="s">
        <v>27</v>
      </c>
      <c r="B53" s="43" t="s">
        <v>33</v>
      </c>
      <c r="C53" s="43" t="s">
        <v>34</v>
      </c>
      <c r="D53" s="162" t="s">
        <v>28</v>
      </c>
      <c r="E53" s="43" t="s">
        <v>33</v>
      </c>
      <c r="F53" s="165" t="s">
        <v>34</v>
      </c>
      <c r="G53" s="166"/>
    </row>
    <row r="54" spans="1:7">
      <c r="A54" s="160"/>
      <c r="B54" s="167"/>
      <c r="C54" s="167"/>
      <c r="D54" s="163"/>
      <c r="E54" s="167"/>
      <c r="F54" s="170"/>
      <c r="G54" s="171"/>
    </row>
    <row r="55" spans="1:7">
      <c r="A55" s="160"/>
      <c r="B55" s="168"/>
      <c r="C55" s="168"/>
      <c r="D55" s="163"/>
      <c r="E55" s="168"/>
      <c r="F55" s="172"/>
      <c r="G55" s="173"/>
    </row>
    <row r="56" spans="1:7">
      <c r="A56" s="161"/>
      <c r="B56" s="169"/>
      <c r="C56" s="169"/>
      <c r="D56" s="164"/>
      <c r="E56" s="169"/>
      <c r="F56" s="174"/>
      <c r="G56" s="175"/>
    </row>
    <row r="57" spans="1:7">
      <c r="A57" s="62" t="s">
        <v>35</v>
      </c>
      <c r="B57" s="62"/>
      <c r="C57" s="62"/>
      <c r="D57" s="62"/>
      <c r="E57" s="62"/>
      <c r="F57" s="62"/>
      <c r="G57" s="62"/>
    </row>
    <row r="58" spans="1:7">
      <c r="A58" s="63"/>
      <c r="B58" s="64"/>
      <c r="C58" s="64"/>
      <c r="D58" s="64"/>
      <c r="E58" s="64"/>
      <c r="F58" s="64"/>
      <c r="G58" s="65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79">
    <mergeCell ref="B51:D51"/>
    <mergeCell ref="F51:G51"/>
    <mergeCell ref="A53:A56"/>
    <mergeCell ref="D53:D56"/>
    <mergeCell ref="F53:G53"/>
    <mergeCell ref="B54:B56"/>
    <mergeCell ref="C54:C56"/>
    <mergeCell ref="E54:E56"/>
    <mergeCell ref="F54:G56"/>
    <mergeCell ref="B39:C39"/>
    <mergeCell ref="E44:G44"/>
    <mergeCell ref="A52:B52"/>
    <mergeCell ref="F52:G52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E41:G41"/>
    <mergeCell ref="A43:A44"/>
    <mergeCell ref="B43:C43"/>
    <mergeCell ref="D43:D44"/>
    <mergeCell ref="E43:G43"/>
    <mergeCell ref="B44:C44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7:G37"/>
    <mergeCell ref="B37:C37"/>
    <mergeCell ref="E38:G38"/>
    <mergeCell ref="B38:C38"/>
    <mergeCell ref="E39:G39"/>
    <mergeCell ref="B41:C41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65"/>
  <sheetViews>
    <sheetView topLeftCell="A27" workbookViewId="0">
      <selection activeCell="B33" sqref="B33:C40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291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314000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4034500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4348500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B6+'11.10'!B7:C7</f>
        <v>29447630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309</v>
      </c>
      <c r="C11" s="21">
        <v>26</v>
      </c>
      <c r="D11" s="163"/>
      <c r="E11" s="22"/>
      <c r="F11" s="21"/>
      <c r="G11" s="23"/>
    </row>
    <row r="12" spans="1:9" ht="18" customHeight="1">
      <c r="A12" s="236"/>
      <c r="B12" s="21" t="s">
        <v>310</v>
      </c>
      <c r="C12" s="24">
        <v>3</v>
      </c>
      <c r="D12" s="163"/>
      <c r="E12" s="22"/>
      <c r="F12" s="21"/>
      <c r="G12" s="23"/>
    </row>
    <row r="13" spans="1:9" ht="17.100000000000001" customHeight="1">
      <c r="A13" s="237"/>
      <c r="B13" s="21" t="s">
        <v>311</v>
      </c>
      <c r="C13" s="21">
        <v>2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 t="s">
        <v>296</v>
      </c>
      <c r="C16" s="28" t="s">
        <v>312</v>
      </c>
      <c r="D16" s="29"/>
      <c r="E16" s="207" t="s">
        <v>294</v>
      </c>
      <c r="F16" s="208"/>
      <c r="G16" s="209"/>
    </row>
    <row r="17" spans="1:7">
      <c r="A17" s="184"/>
      <c r="B17" s="28">
        <v>0.5</v>
      </c>
      <c r="C17" s="21" t="s">
        <v>295</v>
      </c>
      <c r="D17" s="21">
        <v>5</v>
      </c>
      <c r="E17" s="207"/>
      <c r="F17" s="208"/>
      <c r="G17" s="209"/>
    </row>
    <row r="18" spans="1:7">
      <c r="A18" s="184"/>
      <c r="B18" s="28"/>
      <c r="C18" s="21"/>
      <c r="D18" s="21"/>
      <c r="E18" s="207"/>
      <c r="F18" s="208"/>
      <c r="G18" s="209"/>
    </row>
    <row r="19" spans="1:7">
      <c r="A19" s="184"/>
      <c r="B19" s="28"/>
      <c r="C19" s="21"/>
      <c r="D19" s="21"/>
      <c r="E19" s="207"/>
      <c r="F19" s="208"/>
      <c r="G19" s="209"/>
    </row>
    <row r="20" spans="1:7">
      <c r="A20" s="184"/>
      <c r="B20" s="28"/>
      <c r="C20" s="21"/>
      <c r="D20" s="21"/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/>
      <c r="C23" s="33" t="s">
        <v>297</v>
      </c>
      <c r="D23" s="33"/>
      <c r="E23" s="199" t="s">
        <v>302</v>
      </c>
      <c r="F23" s="200"/>
      <c r="G23" s="201"/>
    </row>
    <row r="24" spans="1:7">
      <c r="A24" s="184"/>
      <c r="B24" s="28">
        <v>0.29166666666666669</v>
      </c>
      <c r="C24" s="21" t="s">
        <v>298</v>
      </c>
      <c r="D24" s="21">
        <v>2</v>
      </c>
      <c r="E24" s="207"/>
      <c r="F24" s="208"/>
      <c r="G24" s="209"/>
    </row>
    <row r="25" spans="1:7">
      <c r="A25" s="184"/>
      <c r="B25" s="28">
        <v>0.29166666666666669</v>
      </c>
      <c r="C25" s="21" t="s">
        <v>299</v>
      </c>
      <c r="D25" s="21">
        <v>3</v>
      </c>
      <c r="E25" s="207"/>
      <c r="F25" s="208"/>
      <c r="G25" s="209"/>
    </row>
    <row r="26" spans="1:7">
      <c r="A26" s="184"/>
      <c r="B26" s="28">
        <v>0.29166666666666669</v>
      </c>
      <c r="C26" s="21" t="s">
        <v>300</v>
      </c>
      <c r="D26" s="21">
        <v>2</v>
      </c>
      <c r="E26" s="210"/>
      <c r="F26" s="211"/>
      <c r="G26" s="212"/>
    </row>
    <row r="27" spans="1:7">
      <c r="A27" s="184"/>
      <c r="B27" s="28">
        <v>0.25</v>
      </c>
      <c r="C27" s="21" t="s">
        <v>301</v>
      </c>
      <c r="D27" s="21">
        <v>2</v>
      </c>
      <c r="E27" s="207"/>
      <c r="F27" s="208"/>
      <c r="G27" s="209"/>
    </row>
    <row r="28" spans="1:7">
      <c r="A28" s="184"/>
      <c r="B28" s="28"/>
      <c r="C28" s="21"/>
      <c r="D28" s="21"/>
      <c r="E28" s="207"/>
      <c r="F28" s="208"/>
      <c r="G28" s="209"/>
    </row>
    <row r="29" spans="1:7">
      <c r="A29" s="184"/>
      <c r="B29" s="28"/>
      <c r="C29" s="21"/>
      <c r="D29" s="21"/>
      <c r="E29" s="207"/>
      <c r="F29" s="208"/>
      <c r="G29" s="209"/>
    </row>
    <row r="30" spans="1:7">
      <c r="A30" s="184"/>
      <c r="B30" s="28"/>
      <c r="C30" s="21"/>
      <c r="D30" s="21"/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3" t="s">
        <v>27</v>
      </c>
      <c r="B33" s="186" t="s">
        <v>292</v>
      </c>
      <c r="C33" s="188"/>
      <c r="D33" s="183" t="s">
        <v>286</v>
      </c>
      <c r="E33" s="238" t="s">
        <v>313</v>
      </c>
      <c r="F33" s="203"/>
      <c r="G33" s="204"/>
    </row>
    <row r="34" spans="1:9" ht="17.25" customHeight="1">
      <c r="A34" s="184"/>
      <c r="B34" s="153" t="s">
        <v>308</v>
      </c>
      <c r="C34" s="154"/>
      <c r="D34" s="184"/>
      <c r="E34" s="206" t="s">
        <v>315</v>
      </c>
      <c r="F34" s="190"/>
      <c r="G34" s="154"/>
    </row>
    <row r="35" spans="1:9">
      <c r="A35" s="184"/>
      <c r="B35" s="205" t="s">
        <v>304</v>
      </c>
      <c r="C35" s="154"/>
      <c r="D35" s="184"/>
      <c r="E35" s="153" t="s">
        <v>316</v>
      </c>
      <c r="F35" s="190"/>
      <c r="G35" s="154"/>
    </row>
    <row r="36" spans="1:9">
      <c r="A36" s="184"/>
      <c r="B36" s="153" t="s">
        <v>305</v>
      </c>
      <c r="C36" s="154"/>
      <c r="D36" s="184"/>
      <c r="E36" s="68"/>
      <c r="F36" s="75"/>
      <c r="G36" s="69"/>
    </row>
    <row r="37" spans="1:9" ht="17.25" customHeight="1">
      <c r="A37" s="184"/>
      <c r="B37" s="153" t="s">
        <v>306</v>
      </c>
      <c r="C37" s="154"/>
      <c r="D37" s="184"/>
      <c r="E37" s="153" t="s">
        <v>317</v>
      </c>
      <c r="F37" s="190"/>
      <c r="G37" s="154"/>
    </row>
    <row r="38" spans="1:9" ht="17.25" customHeight="1">
      <c r="A38" s="184"/>
      <c r="B38" s="153" t="s">
        <v>307</v>
      </c>
      <c r="C38" s="154"/>
      <c r="D38" s="184"/>
      <c r="E38" s="206"/>
      <c r="F38" s="242"/>
      <c r="G38" s="243"/>
      <c r="I38" s="24"/>
    </row>
    <row r="39" spans="1:9" ht="18" customHeight="1">
      <c r="A39" s="184"/>
      <c r="B39" s="153" t="s">
        <v>303</v>
      </c>
      <c r="C39" s="154"/>
      <c r="D39" s="184"/>
      <c r="E39" s="179"/>
      <c r="F39" s="180"/>
      <c r="G39" s="181"/>
    </row>
    <row r="40" spans="1:9" ht="15" customHeight="1">
      <c r="A40" s="184"/>
      <c r="B40" s="68"/>
      <c r="C40" s="69"/>
      <c r="D40" s="184"/>
      <c r="E40" s="36"/>
      <c r="F40" s="37"/>
      <c r="G40" s="38"/>
    </row>
    <row r="41" spans="1:9">
      <c r="A41" s="185"/>
      <c r="B41" s="153"/>
      <c r="C41" s="154"/>
      <c r="D41" s="185"/>
      <c r="E41" s="191"/>
      <c r="F41" s="194"/>
      <c r="G41" s="195"/>
    </row>
    <row r="42" spans="1:9">
      <c r="A42" s="74" t="s">
        <v>29</v>
      </c>
      <c r="B42" s="74"/>
      <c r="C42" s="74"/>
      <c r="D42" s="74"/>
      <c r="E42" s="74"/>
      <c r="F42" s="74"/>
      <c r="G42" s="74"/>
    </row>
    <row r="43" spans="1:9">
      <c r="A43" s="183" t="s">
        <v>27</v>
      </c>
      <c r="B43" s="186" t="s">
        <v>10</v>
      </c>
      <c r="C43" s="188"/>
      <c r="D43" s="183" t="s">
        <v>28</v>
      </c>
      <c r="E43" s="196"/>
      <c r="F43" s="197"/>
      <c r="G43" s="198"/>
    </row>
    <row r="44" spans="1:9">
      <c r="A44" s="185"/>
      <c r="B44" s="191" t="s">
        <v>10</v>
      </c>
      <c r="C44" s="193"/>
      <c r="D44" s="185"/>
      <c r="E44" s="199"/>
      <c r="F44" s="200"/>
      <c r="G44" s="201"/>
    </row>
    <row r="45" spans="1:9">
      <c r="A45" s="74" t="s">
        <v>30</v>
      </c>
      <c r="B45" s="74"/>
      <c r="C45" s="74"/>
      <c r="D45" s="74"/>
      <c r="E45" s="74"/>
      <c r="F45" s="74"/>
      <c r="G45" s="74"/>
    </row>
    <row r="46" spans="1:9">
      <c r="A46" s="183" t="s">
        <v>27</v>
      </c>
      <c r="B46" s="186" t="s">
        <v>293</v>
      </c>
      <c r="C46" s="187"/>
      <c r="D46" s="188"/>
      <c r="E46" s="183" t="s">
        <v>28</v>
      </c>
      <c r="F46" s="153" t="s">
        <v>314</v>
      </c>
      <c r="G46" s="154"/>
      <c r="H46" s="68"/>
    </row>
    <row r="47" spans="1:9">
      <c r="A47" s="184"/>
      <c r="B47" s="153"/>
      <c r="C47" s="190"/>
      <c r="D47" s="154"/>
      <c r="E47" s="184"/>
      <c r="F47" s="153"/>
      <c r="G47" s="154"/>
      <c r="H47" s="39"/>
    </row>
    <row r="48" spans="1:9">
      <c r="A48" s="184"/>
      <c r="B48" s="153"/>
      <c r="C48" s="190"/>
      <c r="D48" s="154"/>
      <c r="E48" s="184"/>
      <c r="F48" s="189"/>
      <c r="G48" s="154"/>
    </row>
    <row r="49" spans="1:7">
      <c r="A49" s="184"/>
      <c r="B49" s="153"/>
      <c r="C49" s="190"/>
      <c r="D49" s="154"/>
      <c r="E49" s="184"/>
      <c r="F49" s="153" t="s">
        <v>10</v>
      </c>
      <c r="G49" s="154"/>
    </row>
    <row r="50" spans="1:7">
      <c r="A50" s="184"/>
      <c r="B50" s="153" t="s">
        <v>10</v>
      </c>
      <c r="C50" s="190"/>
      <c r="D50" s="154"/>
      <c r="E50" s="184"/>
      <c r="F50" s="153" t="s">
        <v>10</v>
      </c>
      <c r="G50" s="154"/>
    </row>
    <row r="51" spans="1:7">
      <c r="A51" s="185"/>
      <c r="B51" s="191"/>
      <c r="C51" s="192"/>
      <c r="D51" s="193"/>
      <c r="E51" s="185"/>
      <c r="F51" s="153"/>
      <c r="G51" s="154"/>
    </row>
    <row r="52" spans="1:7">
      <c r="A52" s="176" t="s">
        <v>31</v>
      </c>
      <c r="B52" s="177"/>
      <c r="C52" s="40" t="s">
        <v>32</v>
      </c>
      <c r="D52" s="41">
        <f>B54+E54</f>
        <v>0</v>
      </c>
      <c r="E52" s="42"/>
      <c r="F52" s="178"/>
      <c r="G52" s="178"/>
    </row>
    <row r="53" spans="1:7">
      <c r="A53" s="159" t="s">
        <v>27</v>
      </c>
      <c r="B53" s="43" t="s">
        <v>33</v>
      </c>
      <c r="C53" s="43" t="s">
        <v>34</v>
      </c>
      <c r="D53" s="162" t="s">
        <v>28</v>
      </c>
      <c r="E53" s="43" t="s">
        <v>33</v>
      </c>
      <c r="F53" s="165" t="s">
        <v>34</v>
      </c>
      <c r="G53" s="166"/>
    </row>
    <row r="54" spans="1:7">
      <c r="A54" s="160"/>
      <c r="B54" s="167"/>
      <c r="C54" s="167"/>
      <c r="D54" s="163"/>
      <c r="E54" s="167"/>
      <c r="F54" s="170"/>
      <c r="G54" s="171"/>
    </row>
    <row r="55" spans="1:7">
      <c r="A55" s="160"/>
      <c r="B55" s="168"/>
      <c r="C55" s="168"/>
      <c r="D55" s="163"/>
      <c r="E55" s="168"/>
      <c r="F55" s="172"/>
      <c r="G55" s="173"/>
    </row>
    <row r="56" spans="1:7">
      <c r="A56" s="161"/>
      <c r="B56" s="169"/>
      <c r="C56" s="169"/>
      <c r="D56" s="164"/>
      <c r="E56" s="169"/>
      <c r="F56" s="174"/>
      <c r="G56" s="175"/>
    </row>
    <row r="57" spans="1:7">
      <c r="A57" s="70" t="s">
        <v>35</v>
      </c>
      <c r="B57" s="70"/>
      <c r="C57" s="70"/>
      <c r="D57" s="70"/>
      <c r="E57" s="70"/>
      <c r="F57" s="70"/>
      <c r="G57" s="70"/>
    </row>
    <row r="58" spans="1:7">
      <c r="A58" s="71"/>
      <c r="B58" s="72"/>
      <c r="C58" s="72"/>
      <c r="D58" s="72"/>
      <c r="E58" s="72"/>
      <c r="F58" s="72"/>
      <c r="G58" s="73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79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B37:C37"/>
    <mergeCell ref="E37:G37"/>
    <mergeCell ref="B38:C38"/>
    <mergeCell ref="E38:G38"/>
    <mergeCell ref="B39:C39"/>
    <mergeCell ref="E39:G39"/>
    <mergeCell ref="B41:C41"/>
    <mergeCell ref="E41:G41"/>
    <mergeCell ref="A43:A44"/>
    <mergeCell ref="B43:C43"/>
    <mergeCell ref="D43:D44"/>
    <mergeCell ref="E43:G43"/>
    <mergeCell ref="B44:C44"/>
    <mergeCell ref="E44:G44"/>
    <mergeCell ref="B50:D50"/>
    <mergeCell ref="F50:G50"/>
    <mergeCell ref="B51:D51"/>
    <mergeCell ref="F51:G51"/>
    <mergeCell ref="A52:B52"/>
    <mergeCell ref="F52:G52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65"/>
  <sheetViews>
    <sheetView topLeftCell="A28" workbookViewId="0">
      <selection activeCell="F58" sqref="F58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318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540500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1431500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1972000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'11.12'!B7:C7+'11.13'!B6:C6</f>
        <v>31419630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329</v>
      </c>
      <c r="C11" s="21">
        <v>3</v>
      </c>
      <c r="D11" s="163"/>
      <c r="E11" s="22"/>
      <c r="F11" s="21"/>
      <c r="G11" s="23"/>
    </row>
    <row r="12" spans="1:9" ht="18" customHeight="1">
      <c r="A12" s="236"/>
      <c r="B12" s="21" t="s">
        <v>330</v>
      </c>
      <c r="C12" s="24">
        <v>3</v>
      </c>
      <c r="D12" s="163"/>
      <c r="E12" s="22"/>
      <c r="F12" s="21"/>
      <c r="G12" s="23"/>
    </row>
    <row r="13" spans="1:9" ht="17.100000000000001" customHeight="1">
      <c r="A13" s="237"/>
      <c r="B13" s="21" t="s">
        <v>331</v>
      </c>
      <c r="C13" s="21">
        <v>3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>
        <v>0.49305555555555558</v>
      </c>
      <c r="C16" s="28" t="s">
        <v>319</v>
      </c>
      <c r="D16" s="29">
        <v>4</v>
      </c>
      <c r="E16" s="207"/>
      <c r="F16" s="208"/>
      <c r="G16" s="209"/>
    </row>
    <row r="17" spans="1:7">
      <c r="A17" s="184"/>
      <c r="B17" s="28">
        <v>0.5</v>
      </c>
      <c r="C17" s="21" t="s">
        <v>320</v>
      </c>
      <c r="D17" s="21">
        <v>3</v>
      </c>
      <c r="E17" s="207"/>
      <c r="F17" s="208"/>
      <c r="G17" s="209"/>
    </row>
    <row r="18" spans="1:7">
      <c r="A18" s="184"/>
      <c r="B18" s="28">
        <v>0.52083333333333337</v>
      </c>
      <c r="C18" s="21" t="s">
        <v>321</v>
      </c>
      <c r="D18" s="21">
        <v>4</v>
      </c>
      <c r="E18" s="207"/>
      <c r="F18" s="208"/>
      <c r="G18" s="209"/>
    </row>
    <row r="19" spans="1:7">
      <c r="A19" s="184"/>
      <c r="B19" s="28">
        <v>6.25E-2</v>
      </c>
      <c r="C19" s="21" t="s">
        <v>322</v>
      </c>
      <c r="D19" s="21">
        <v>2</v>
      </c>
      <c r="E19" s="207"/>
      <c r="F19" s="208"/>
      <c r="G19" s="209"/>
    </row>
    <row r="20" spans="1:7">
      <c r="A20" s="184"/>
      <c r="B20" s="28"/>
      <c r="C20" s="21"/>
      <c r="D20" s="21"/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>
        <v>0.29166666666666669</v>
      </c>
      <c r="C23" s="33" t="s">
        <v>323</v>
      </c>
      <c r="D23" s="33">
        <v>4</v>
      </c>
      <c r="E23" s="199"/>
      <c r="F23" s="200"/>
      <c r="G23" s="201"/>
    </row>
    <row r="24" spans="1:7">
      <c r="A24" s="184"/>
      <c r="B24" s="28">
        <v>0.33333333333333331</v>
      </c>
      <c r="C24" s="21" t="s">
        <v>324</v>
      </c>
      <c r="D24" s="21">
        <v>5</v>
      </c>
      <c r="E24" s="207"/>
      <c r="F24" s="208"/>
      <c r="G24" s="209"/>
    </row>
    <row r="25" spans="1:7">
      <c r="A25" s="184"/>
      <c r="B25" s="28">
        <v>0.3125</v>
      </c>
      <c r="C25" s="21" t="s">
        <v>325</v>
      </c>
      <c r="D25" s="21">
        <v>5</v>
      </c>
      <c r="E25" s="207"/>
      <c r="F25" s="208"/>
      <c r="G25" s="209"/>
    </row>
    <row r="26" spans="1:7">
      <c r="A26" s="184"/>
      <c r="B26" s="28"/>
      <c r="C26" s="21"/>
      <c r="D26" s="21"/>
      <c r="E26" s="210"/>
      <c r="F26" s="211"/>
      <c r="G26" s="212"/>
    </row>
    <row r="27" spans="1:7">
      <c r="A27" s="184"/>
      <c r="B27" s="28"/>
      <c r="C27" s="21"/>
      <c r="D27" s="21"/>
      <c r="E27" s="207"/>
      <c r="F27" s="208"/>
      <c r="G27" s="209"/>
    </row>
    <row r="28" spans="1:7">
      <c r="A28" s="184"/>
      <c r="B28" s="28"/>
      <c r="C28" s="21"/>
      <c r="D28" s="21"/>
      <c r="E28" s="207"/>
      <c r="F28" s="208"/>
      <c r="G28" s="209"/>
    </row>
    <row r="29" spans="1:7">
      <c r="A29" s="184"/>
      <c r="B29" s="28"/>
      <c r="C29" s="21"/>
      <c r="D29" s="21"/>
      <c r="E29" s="207"/>
      <c r="F29" s="208"/>
      <c r="G29" s="209"/>
    </row>
    <row r="30" spans="1:7">
      <c r="A30" s="184"/>
      <c r="B30" s="28"/>
      <c r="C30" s="21"/>
      <c r="D30" s="21"/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3" t="s">
        <v>27</v>
      </c>
      <c r="B33" s="186" t="s">
        <v>326</v>
      </c>
      <c r="C33" s="188"/>
      <c r="D33" s="183" t="s">
        <v>286</v>
      </c>
      <c r="E33" s="238" t="s">
        <v>332</v>
      </c>
      <c r="F33" s="203"/>
      <c r="G33" s="204"/>
    </row>
    <row r="34" spans="1:9" ht="17.25" customHeight="1">
      <c r="A34" s="184"/>
      <c r="B34" s="153" t="s">
        <v>327</v>
      </c>
      <c r="C34" s="154"/>
      <c r="D34" s="184"/>
      <c r="E34" s="206" t="s">
        <v>333</v>
      </c>
      <c r="F34" s="190"/>
      <c r="G34" s="154"/>
    </row>
    <row r="35" spans="1:9">
      <c r="A35" s="184"/>
      <c r="B35" s="205"/>
      <c r="C35" s="154"/>
      <c r="D35" s="184"/>
      <c r="E35" s="153"/>
      <c r="F35" s="190"/>
      <c r="G35" s="154"/>
    </row>
    <row r="36" spans="1:9">
      <c r="A36" s="184"/>
      <c r="B36" s="153" t="s">
        <v>328</v>
      </c>
      <c r="C36" s="154"/>
      <c r="D36" s="184"/>
      <c r="E36" s="77"/>
      <c r="F36" s="79"/>
      <c r="G36" s="78"/>
    </row>
    <row r="37" spans="1:9" ht="17.25" customHeight="1">
      <c r="A37" s="184"/>
      <c r="B37" s="153"/>
      <c r="C37" s="154"/>
      <c r="D37" s="184"/>
      <c r="E37" s="153"/>
      <c r="F37" s="190"/>
      <c r="G37" s="154"/>
    </row>
    <row r="38" spans="1:9" ht="17.25" customHeight="1">
      <c r="A38" s="184"/>
      <c r="B38" s="153"/>
      <c r="C38" s="154"/>
      <c r="D38" s="184"/>
      <c r="E38" s="206"/>
      <c r="F38" s="242"/>
      <c r="G38" s="243"/>
      <c r="I38" s="24"/>
    </row>
    <row r="39" spans="1:9" ht="18" customHeight="1">
      <c r="A39" s="184"/>
      <c r="B39" s="153"/>
      <c r="C39" s="154"/>
      <c r="D39" s="184"/>
      <c r="E39" s="179"/>
      <c r="F39" s="180"/>
      <c r="G39" s="181"/>
    </row>
    <row r="40" spans="1:9" ht="15" customHeight="1">
      <c r="A40" s="184"/>
      <c r="B40" s="77"/>
      <c r="C40" s="78"/>
      <c r="D40" s="184"/>
      <c r="E40" s="36"/>
      <c r="F40" s="37"/>
      <c r="G40" s="38"/>
    </row>
    <row r="41" spans="1:9">
      <c r="A41" s="185"/>
      <c r="B41" s="153"/>
      <c r="C41" s="154"/>
      <c r="D41" s="185"/>
      <c r="E41" s="191"/>
      <c r="F41" s="194"/>
      <c r="G41" s="195"/>
    </row>
    <row r="42" spans="1:9">
      <c r="A42" s="76" t="s">
        <v>29</v>
      </c>
      <c r="B42" s="76"/>
      <c r="C42" s="76"/>
      <c r="D42" s="76"/>
      <c r="E42" s="76"/>
      <c r="F42" s="76"/>
      <c r="G42" s="76"/>
    </row>
    <row r="43" spans="1:9">
      <c r="A43" s="183" t="s">
        <v>27</v>
      </c>
      <c r="B43" s="186" t="s">
        <v>10</v>
      </c>
      <c r="C43" s="188"/>
      <c r="D43" s="183" t="s">
        <v>28</v>
      </c>
      <c r="E43" s="196"/>
      <c r="F43" s="197"/>
      <c r="G43" s="198"/>
    </row>
    <row r="44" spans="1:9">
      <c r="A44" s="185"/>
      <c r="B44" s="191" t="s">
        <v>10</v>
      </c>
      <c r="C44" s="193"/>
      <c r="D44" s="185"/>
      <c r="E44" s="199"/>
      <c r="F44" s="200"/>
      <c r="G44" s="201"/>
    </row>
    <row r="45" spans="1:9">
      <c r="A45" s="76" t="s">
        <v>30</v>
      </c>
      <c r="B45" s="76"/>
      <c r="C45" s="76"/>
      <c r="D45" s="76"/>
      <c r="E45" s="76"/>
      <c r="F45" s="76"/>
      <c r="G45" s="76"/>
    </row>
    <row r="46" spans="1:9">
      <c r="A46" s="183" t="s">
        <v>27</v>
      </c>
      <c r="B46" s="186"/>
      <c r="C46" s="187"/>
      <c r="D46" s="188"/>
      <c r="E46" s="183" t="s">
        <v>28</v>
      </c>
      <c r="F46" s="153" t="s">
        <v>334</v>
      </c>
      <c r="G46" s="154"/>
      <c r="H46" s="77"/>
    </row>
    <row r="47" spans="1:9">
      <c r="A47" s="184"/>
      <c r="B47" s="153"/>
      <c r="C47" s="190"/>
      <c r="D47" s="154"/>
      <c r="E47" s="184"/>
      <c r="F47" s="153" t="s">
        <v>335</v>
      </c>
      <c r="G47" s="154"/>
      <c r="H47" s="39"/>
    </row>
    <row r="48" spans="1:9">
      <c r="A48" s="184"/>
      <c r="B48" s="153"/>
      <c r="C48" s="190"/>
      <c r="D48" s="154"/>
      <c r="E48" s="184"/>
      <c r="F48" s="189"/>
      <c r="G48" s="154"/>
    </row>
    <row r="49" spans="1:7">
      <c r="A49" s="184"/>
      <c r="B49" s="153"/>
      <c r="C49" s="190"/>
      <c r="D49" s="154"/>
      <c r="E49" s="184"/>
      <c r="F49" s="153" t="s">
        <v>10</v>
      </c>
      <c r="G49" s="154"/>
    </row>
    <row r="50" spans="1:7">
      <c r="A50" s="184"/>
      <c r="B50" s="153" t="s">
        <v>10</v>
      </c>
      <c r="C50" s="190"/>
      <c r="D50" s="154"/>
      <c r="E50" s="184"/>
      <c r="F50" s="153" t="s">
        <v>10</v>
      </c>
      <c r="G50" s="154"/>
    </row>
    <row r="51" spans="1:7">
      <c r="A51" s="185"/>
      <c r="B51" s="191"/>
      <c r="C51" s="192"/>
      <c r="D51" s="193"/>
      <c r="E51" s="185"/>
      <c r="F51" s="153"/>
      <c r="G51" s="154"/>
    </row>
    <row r="52" spans="1:7">
      <c r="A52" s="176" t="s">
        <v>31</v>
      </c>
      <c r="B52" s="177"/>
      <c r="C52" s="40" t="s">
        <v>32</v>
      </c>
      <c r="D52" s="41">
        <f>B54+E54</f>
        <v>0</v>
      </c>
      <c r="E52" s="42"/>
      <c r="F52" s="178"/>
      <c r="G52" s="178"/>
    </row>
    <row r="53" spans="1:7">
      <c r="A53" s="159" t="s">
        <v>27</v>
      </c>
      <c r="B53" s="43" t="s">
        <v>33</v>
      </c>
      <c r="C53" s="43" t="s">
        <v>34</v>
      </c>
      <c r="D53" s="162" t="s">
        <v>28</v>
      </c>
      <c r="E53" s="43" t="s">
        <v>33</v>
      </c>
      <c r="F53" s="165" t="s">
        <v>34</v>
      </c>
      <c r="G53" s="166"/>
    </row>
    <row r="54" spans="1:7">
      <c r="A54" s="160"/>
      <c r="B54" s="167"/>
      <c r="C54" s="167"/>
      <c r="D54" s="163"/>
      <c r="E54" s="167"/>
      <c r="F54" s="170"/>
      <c r="G54" s="171"/>
    </row>
    <row r="55" spans="1:7">
      <c r="A55" s="160"/>
      <c r="B55" s="168"/>
      <c r="C55" s="168"/>
      <c r="D55" s="163"/>
      <c r="E55" s="168"/>
      <c r="F55" s="172"/>
      <c r="G55" s="173"/>
    </row>
    <row r="56" spans="1:7">
      <c r="A56" s="161"/>
      <c r="B56" s="169"/>
      <c r="C56" s="169"/>
      <c r="D56" s="164"/>
      <c r="E56" s="169"/>
      <c r="F56" s="174"/>
      <c r="G56" s="175"/>
    </row>
    <row r="57" spans="1:7">
      <c r="A57" s="80" t="s">
        <v>35</v>
      </c>
      <c r="B57" s="80"/>
      <c r="C57" s="80"/>
      <c r="D57" s="80"/>
      <c r="E57" s="80"/>
      <c r="F57" s="80"/>
      <c r="G57" s="80"/>
    </row>
    <row r="58" spans="1:7">
      <c r="A58" s="81"/>
      <c r="B58" s="82"/>
      <c r="C58" s="82"/>
      <c r="D58" s="82"/>
      <c r="E58" s="82"/>
      <c r="F58" s="82"/>
      <c r="G58" s="83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79">
    <mergeCell ref="A53:A56"/>
    <mergeCell ref="D53:D56"/>
    <mergeCell ref="F53:G53"/>
    <mergeCell ref="B54:B56"/>
    <mergeCell ref="C54:C56"/>
    <mergeCell ref="E54:E56"/>
    <mergeCell ref="F54:G56"/>
    <mergeCell ref="B50:D50"/>
    <mergeCell ref="F50:G50"/>
    <mergeCell ref="B51:D51"/>
    <mergeCell ref="F51:G51"/>
    <mergeCell ref="A52:B52"/>
    <mergeCell ref="F52:G52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41:C41"/>
    <mergeCell ref="E41:G41"/>
    <mergeCell ref="A43:A44"/>
    <mergeCell ref="B43:C43"/>
    <mergeCell ref="D43:D44"/>
    <mergeCell ref="E43:G43"/>
    <mergeCell ref="B44:C44"/>
    <mergeCell ref="E44:G44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B37:C37"/>
    <mergeCell ref="E37:G37"/>
    <mergeCell ref="B38:C38"/>
    <mergeCell ref="E38:G38"/>
    <mergeCell ref="B39:C39"/>
    <mergeCell ref="E39:G39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5"/>
  <sheetViews>
    <sheetView topLeftCell="A31" workbookViewId="0">
      <selection activeCell="E37" sqref="E37:G3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336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400300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1534270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1934570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B6+'11.13'!B7:C7</f>
        <v>33354200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348</v>
      </c>
      <c r="C11" s="21">
        <v>4</v>
      </c>
      <c r="D11" s="163"/>
      <c r="E11" s="22"/>
      <c r="F11" s="21"/>
      <c r="G11" s="23"/>
    </row>
    <row r="12" spans="1:9" ht="18" customHeight="1">
      <c r="A12" s="236"/>
      <c r="B12" s="21" t="s">
        <v>349</v>
      </c>
      <c r="C12" s="24">
        <v>5</v>
      </c>
      <c r="D12" s="163"/>
      <c r="E12" s="22"/>
      <c r="F12" s="21"/>
      <c r="G12" s="23"/>
    </row>
    <row r="13" spans="1:9" ht="17.100000000000001" customHeight="1">
      <c r="A13" s="237"/>
      <c r="B13" s="21" t="s">
        <v>350</v>
      </c>
      <c r="C13" s="21">
        <v>3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/>
      <c r="C16" s="28"/>
      <c r="D16" s="29"/>
      <c r="E16" s="207"/>
      <c r="F16" s="208"/>
      <c r="G16" s="209"/>
    </row>
    <row r="17" spans="1:7">
      <c r="A17" s="184"/>
      <c r="B17" s="28"/>
      <c r="C17" s="21"/>
      <c r="D17" s="21"/>
      <c r="E17" s="207"/>
      <c r="F17" s="208"/>
      <c r="G17" s="209"/>
    </row>
    <row r="18" spans="1:7">
      <c r="A18" s="184"/>
      <c r="B18" s="28"/>
      <c r="C18" s="21"/>
      <c r="D18" s="21"/>
      <c r="E18" s="207"/>
      <c r="F18" s="208"/>
      <c r="G18" s="209"/>
    </row>
    <row r="19" spans="1:7">
      <c r="A19" s="184"/>
      <c r="B19" s="28"/>
      <c r="C19" s="21"/>
      <c r="D19" s="21"/>
      <c r="E19" s="207"/>
      <c r="F19" s="208"/>
      <c r="G19" s="209"/>
    </row>
    <row r="20" spans="1:7">
      <c r="A20" s="184"/>
      <c r="B20" s="28"/>
      <c r="C20" s="21"/>
      <c r="D20" s="21"/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 t="s">
        <v>56</v>
      </c>
      <c r="C23" s="33" t="s">
        <v>337</v>
      </c>
      <c r="D23" s="33">
        <v>6</v>
      </c>
      <c r="E23" s="199"/>
      <c r="F23" s="200"/>
      <c r="G23" s="201"/>
    </row>
    <row r="24" spans="1:7">
      <c r="A24" s="184"/>
      <c r="B24" s="28" t="s">
        <v>139</v>
      </c>
      <c r="C24" s="21" t="s">
        <v>338</v>
      </c>
      <c r="D24" s="21">
        <v>10</v>
      </c>
      <c r="E24" s="207"/>
      <c r="F24" s="208"/>
      <c r="G24" s="209"/>
    </row>
    <row r="25" spans="1:7">
      <c r="A25" s="184"/>
      <c r="B25" s="28" t="s">
        <v>56</v>
      </c>
      <c r="C25" s="21" t="s">
        <v>339</v>
      </c>
      <c r="D25" s="21">
        <v>7</v>
      </c>
      <c r="E25" s="207"/>
      <c r="F25" s="208"/>
      <c r="G25" s="209"/>
    </row>
    <row r="26" spans="1:7">
      <c r="A26" s="184"/>
      <c r="B26" s="28" t="s">
        <v>139</v>
      </c>
      <c r="C26" s="21" t="s">
        <v>340</v>
      </c>
      <c r="D26" s="21">
        <v>2</v>
      </c>
      <c r="E26" s="210"/>
      <c r="F26" s="211"/>
      <c r="G26" s="212"/>
    </row>
    <row r="27" spans="1:7">
      <c r="A27" s="184"/>
      <c r="B27" s="28" t="s">
        <v>47</v>
      </c>
      <c r="C27" s="21" t="s">
        <v>341</v>
      </c>
      <c r="D27" s="21">
        <v>8</v>
      </c>
      <c r="E27" s="207"/>
      <c r="F27" s="208"/>
      <c r="G27" s="209"/>
    </row>
    <row r="28" spans="1:7">
      <c r="A28" s="184"/>
      <c r="B28" s="28" t="s">
        <v>139</v>
      </c>
      <c r="C28" s="21" t="s">
        <v>342</v>
      </c>
      <c r="D28" s="21">
        <v>3</v>
      </c>
      <c r="E28" s="207"/>
      <c r="F28" s="208"/>
      <c r="G28" s="209"/>
    </row>
    <row r="29" spans="1:7">
      <c r="A29" s="184"/>
      <c r="B29" s="28" t="s">
        <v>47</v>
      </c>
      <c r="C29" s="21" t="s">
        <v>343</v>
      </c>
      <c r="D29" s="21">
        <v>2</v>
      </c>
      <c r="E29" s="207"/>
      <c r="F29" s="208"/>
      <c r="G29" s="209"/>
    </row>
    <row r="30" spans="1:7">
      <c r="A30" s="184"/>
      <c r="B30" s="28" t="s">
        <v>56</v>
      </c>
      <c r="C30" s="21" t="s">
        <v>344</v>
      </c>
      <c r="D30" s="21">
        <v>2</v>
      </c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3" t="s">
        <v>27</v>
      </c>
      <c r="B33" s="186" t="s">
        <v>345</v>
      </c>
      <c r="C33" s="188"/>
      <c r="D33" s="183" t="s">
        <v>28</v>
      </c>
      <c r="E33" s="238" t="s">
        <v>352</v>
      </c>
      <c r="F33" s="203"/>
      <c r="G33" s="204"/>
    </row>
    <row r="34" spans="1:9" ht="17.25" customHeight="1">
      <c r="A34" s="184"/>
      <c r="B34" s="153"/>
      <c r="C34" s="154"/>
      <c r="D34" s="184"/>
      <c r="E34" s="153" t="s">
        <v>353</v>
      </c>
      <c r="F34" s="190"/>
      <c r="G34" s="154"/>
    </row>
    <row r="35" spans="1:9">
      <c r="A35" s="184"/>
      <c r="B35" s="205" t="s">
        <v>346</v>
      </c>
      <c r="C35" s="154"/>
      <c r="D35" s="184"/>
      <c r="E35" s="153" t="s">
        <v>354</v>
      </c>
      <c r="F35" s="190"/>
      <c r="G35" s="154"/>
    </row>
    <row r="36" spans="1:9">
      <c r="A36" s="184"/>
      <c r="B36" s="153"/>
      <c r="C36" s="154"/>
      <c r="D36" s="184"/>
      <c r="E36" s="153" t="s">
        <v>355</v>
      </c>
      <c r="F36" s="190"/>
      <c r="G36" s="154"/>
    </row>
    <row r="37" spans="1:9" ht="17.25" customHeight="1">
      <c r="A37" s="184"/>
      <c r="B37" s="153" t="s">
        <v>347</v>
      </c>
      <c r="C37" s="154"/>
      <c r="D37" s="184"/>
      <c r="E37" s="206" t="s">
        <v>356</v>
      </c>
      <c r="F37" s="190"/>
      <c r="G37" s="154"/>
    </row>
    <row r="38" spans="1:9" ht="17.25" customHeight="1">
      <c r="A38" s="184"/>
      <c r="B38" s="153"/>
      <c r="C38" s="154"/>
      <c r="D38" s="184"/>
      <c r="E38" s="179"/>
      <c r="F38" s="180"/>
      <c r="G38" s="181"/>
      <c r="I38" s="24"/>
    </row>
    <row r="39" spans="1:9" ht="18" customHeight="1">
      <c r="A39" s="184"/>
      <c r="B39" s="153"/>
      <c r="C39" s="154"/>
      <c r="D39" s="184"/>
      <c r="E39" s="179"/>
      <c r="F39" s="180"/>
      <c r="G39" s="181"/>
    </row>
    <row r="40" spans="1:9" ht="15" customHeight="1">
      <c r="A40" s="184"/>
      <c r="B40" s="84"/>
      <c r="C40" s="85"/>
      <c r="D40" s="184"/>
      <c r="E40" s="36"/>
      <c r="F40" s="37"/>
      <c r="G40" s="38"/>
    </row>
    <row r="41" spans="1:9">
      <c r="A41" s="185"/>
      <c r="B41" s="153"/>
      <c r="C41" s="154"/>
      <c r="D41" s="185"/>
      <c r="E41" s="191"/>
      <c r="F41" s="194"/>
      <c r="G41" s="195"/>
    </row>
    <row r="42" spans="1:9">
      <c r="A42" s="182" t="s">
        <v>29</v>
      </c>
      <c r="B42" s="182"/>
      <c r="C42" s="182"/>
      <c r="D42" s="182"/>
      <c r="E42" s="182"/>
      <c r="F42" s="182"/>
      <c r="G42" s="182"/>
    </row>
    <row r="43" spans="1:9">
      <c r="A43" s="183" t="s">
        <v>27</v>
      </c>
      <c r="B43" s="186" t="s">
        <v>10</v>
      </c>
      <c r="C43" s="188"/>
      <c r="D43" s="183" t="s">
        <v>28</v>
      </c>
      <c r="E43" s="196"/>
      <c r="F43" s="197"/>
      <c r="G43" s="198"/>
    </row>
    <row r="44" spans="1:9">
      <c r="A44" s="185"/>
      <c r="B44" s="191" t="s">
        <v>10</v>
      </c>
      <c r="C44" s="193"/>
      <c r="D44" s="185"/>
      <c r="E44" s="199"/>
      <c r="F44" s="200"/>
      <c r="G44" s="201"/>
    </row>
    <row r="45" spans="1:9">
      <c r="A45" s="182" t="s">
        <v>30</v>
      </c>
      <c r="B45" s="182"/>
      <c r="C45" s="182"/>
      <c r="D45" s="182"/>
      <c r="E45" s="182"/>
      <c r="F45" s="182"/>
      <c r="G45" s="182"/>
    </row>
    <row r="46" spans="1:9">
      <c r="A46" s="183" t="s">
        <v>27</v>
      </c>
      <c r="B46" s="186" t="s">
        <v>10</v>
      </c>
      <c r="C46" s="187"/>
      <c r="D46" s="188"/>
      <c r="E46" s="183" t="s">
        <v>28</v>
      </c>
      <c r="F46" s="153" t="s">
        <v>351</v>
      </c>
      <c r="G46" s="154"/>
      <c r="H46" s="84"/>
    </row>
    <row r="47" spans="1:9">
      <c r="A47" s="184"/>
      <c r="B47" s="153"/>
      <c r="C47" s="190"/>
      <c r="D47" s="154"/>
      <c r="E47" s="184"/>
      <c r="F47" s="189"/>
      <c r="G47" s="154"/>
      <c r="H47" s="39"/>
    </row>
    <row r="48" spans="1:9">
      <c r="A48" s="184"/>
      <c r="B48" s="153"/>
      <c r="C48" s="190"/>
      <c r="D48" s="154"/>
      <c r="E48" s="184"/>
      <c r="F48" s="189"/>
      <c r="G48" s="154"/>
    </row>
    <row r="49" spans="1:7">
      <c r="A49" s="184"/>
      <c r="B49" s="153"/>
      <c r="C49" s="190"/>
      <c r="D49" s="154"/>
      <c r="E49" s="184"/>
      <c r="F49" s="153" t="s">
        <v>10</v>
      </c>
      <c r="G49" s="154"/>
    </row>
    <row r="50" spans="1:7">
      <c r="A50" s="184"/>
      <c r="B50" s="153" t="s">
        <v>10</v>
      </c>
      <c r="C50" s="190"/>
      <c r="D50" s="154"/>
      <c r="E50" s="184"/>
      <c r="F50" s="153" t="s">
        <v>10</v>
      </c>
      <c r="G50" s="154"/>
    </row>
    <row r="51" spans="1:7">
      <c r="A51" s="185"/>
      <c r="B51" s="191"/>
      <c r="C51" s="192"/>
      <c r="D51" s="193"/>
      <c r="E51" s="185"/>
      <c r="F51" s="153"/>
      <c r="G51" s="154"/>
    </row>
    <row r="52" spans="1:7">
      <c r="A52" s="176" t="s">
        <v>31</v>
      </c>
      <c r="B52" s="177"/>
      <c r="C52" s="40" t="s">
        <v>32</v>
      </c>
      <c r="D52" s="41">
        <f>B54+E54</f>
        <v>0</v>
      </c>
      <c r="E52" s="42"/>
      <c r="F52" s="178"/>
      <c r="G52" s="178"/>
    </row>
    <row r="53" spans="1:7">
      <c r="A53" s="159" t="s">
        <v>27</v>
      </c>
      <c r="B53" s="43" t="s">
        <v>33</v>
      </c>
      <c r="C53" s="43" t="s">
        <v>34</v>
      </c>
      <c r="D53" s="162" t="s">
        <v>28</v>
      </c>
      <c r="E53" s="43" t="s">
        <v>33</v>
      </c>
      <c r="F53" s="165" t="s">
        <v>34</v>
      </c>
      <c r="G53" s="166"/>
    </row>
    <row r="54" spans="1:7">
      <c r="A54" s="160"/>
      <c r="B54" s="167"/>
      <c r="C54" s="167"/>
      <c r="D54" s="163"/>
      <c r="E54" s="167"/>
      <c r="F54" s="170"/>
      <c r="G54" s="171"/>
    </row>
    <row r="55" spans="1:7">
      <c r="A55" s="160"/>
      <c r="B55" s="168"/>
      <c r="C55" s="168"/>
      <c r="D55" s="163"/>
      <c r="E55" s="168"/>
      <c r="F55" s="172"/>
      <c r="G55" s="173"/>
    </row>
    <row r="56" spans="1:7">
      <c r="A56" s="161"/>
      <c r="B56" s="169"/>
      <c r="C56" s="169"/>
      <c r="D56" s="164"/>
      <c r="E56" s="169"/>
      <c r="F56" s="174"/>
      <c r="G56" s="175"/>
    </row>
    <row r="57" spans="1:7">
      <c r="A57" s="155" t="s">
        <v>35</v>
      </c>
      <c r="B57" s="155"/>
      <c r="C57" s="155"/>
      <c r="D57" s="155"/>
      <c r="E57" s="155"/>
      <c r="F57" s="155"/>
      <c r="G57" s="155"/>
    </row>
    <row r="58" spans="1:7">
      <c r="A58" s="156"/>
      <c r="B58" s="157"/>
      <c r="C58" s="157"/>
      <c r="D58" s="157"/>
      <c r="E58" s="157"/>
      <c r="F58" s="157"/>
      <c r="G58" s="158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63"/>
  <sheetViews>
    <sheetView topLeftCell="A22" workbookViewId="0">
      <selection activeCell="F48" sqref="F48:G48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357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789000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1212240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2001240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B6+'11.14'!B7:C7</f>
        <v>35355440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360</v>
      </c>
      <c r="C11" s="21">
        <v>5</v>
      </c>
      <c r="D11" s="163"/>
      <c r="E11" s="22"/>
      <c r="F11" s="21"/>
      <c r="G11" s="23"/>
    </row>
    <row r="12" spans="1:9" ht="18" customHeight="1">
      <c r="A12" s="236"/>
      <c r="B12" s="21" t="s">
        <v>361</v>
      </c>
      <c r="C12" s="24">
        <v>4</v>
      </c>
      <c r="D12" s="163"/>
      <c r="E12" s="22"/>
      <c r="F12" s="21"/>
      <c r="G12" s="23"/>
    </row>
    <row r="13" spans="1:9" ht="17.100000000000001" customHeight="1">
      <c r="A13" s="237"/>
      <c r="B13" s="21" t="s">
        <v>362</v>
      </c>
      <c r="C13" s="21">
        <v>4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/>
      <c r="C16" s="28"/>
      <c r="D16" s="29"/>
      <c r="E16" s="207"/>
      <c r="F16" s="208"/>
      <c r="G16" s="209"/>
    </row>
    <row r="17" spans="1:7">
      <c r="A17" s="184"/>
      <c r="B17" s="28"/>
      <c r="C17" s="21"/>
      <c r="D17" s="21"/>
      <c r="E17" s="207"/>
      <c r="F17" s="208"/>
      <c r="G17" s="209"/>
    </row>
    <row r="18" spans="1:7">
      <c r="A18" s="184"/>
      <c r="B18" s="28"/>
      <c r="C18" s="21"/>
      <c r="D18" s="21"/>
      <c r="E18" s="207"/>
      <c r="F18" s="208"/>
      <c r="G18" s="209"/>
    </row>
    <row r="19" spans="1:7">
      <c r="A19" s="184"/>
      <c r="B19" s="28"/>
      <c r="C19" s="21"/>
      <c r="D19" s="21"/>
      <c r="E19" s="207"/>
      <c r="F19" s="208"/>
      <c r="G19" s="209"/>
    </row>
    <row r="20" spans="1:7">
      <c r="A20" s="184"/>
      <c r="B20" s="28"/>
      <c r="C20" s="21"/>
      <c r="D20" s="21"/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>
        <v>0.25</v>
      </c>
      <c r="C23" s="33" t="s">
        <v>365</v>
      </c>
      <c r="D23" s="33">
        <v>4</v>
      </c>
      <c r="E23" s="199"/>
      <c r="F23" s="200"/>
      <c r="G23" s="201"/>
    </row>
    <row r="24" spans="1:7">
      <c r="A24" s="184"/>
      <c r="B24" s="32">
        <v>0.26041666666666669</v>
      </c>
      <c r="C24" s="33" t="s">
        <v>363</v>
      </c>
      <c r="D24" s="21">
        <v>2</v>
      </c>
      <c r="E24" s="207"/>
      <c r="F24" s="208"/>
      <c r="G24" s="209"/>
    </row>
    <row r="25" spans="1:7">
      <c r="A25" s="184"/>
      <c r="B25" s="28">
        <v>0.27083333333333331</v>
      </c>
      <c r="C25" s="21" t="s">
        <v>364</v>
      </c>
      <c r="D25" s="21">
        <v>2</v>
      </c>
      <c r="E25" s="207"/>
      <c r="F25" s="208"/>
      <c r="G25" s="209"/>
    </row>
    <row r="26" spans="1:7">
      <c r="A26" s="184"/>
      <c r="B26" s="28">
        <v>0.33333333333333331</v>
      </c>
      <c r="C26" s="21" t="s">
        <v>366</v>
      </c>
      <c r="D26" s="21">
        <v>2</v>
      </c>
      <c r="E26" s="210" t="s">
        <v>367</v>
      </c>
      <c r="F26" s="211"/>
      <c r="G26" s="212"/>
    </row>
    <row r="27" spans="1:7">
      <c r="A27" s="184"/>
      <c r="B27" s="28"/>
      <c r="C27" s="21"/>
      <c r="D27" s="21"/>
      <c r="E27" s="207"/>
      <c r="F27" s="208"/>
      <c r="G27" s="209"/>
    </row>
    <row r="28" spans="1:7">
      <c r="A28" s="184"/>
      <c r="B28" s="28"/>
      <c r="C28" s="21"/>
      <c r="D28" s="21"/>
      <c r="E28" s="207"/>
      <c r="F28" s="208"/>
      <c r="G28" s="209"/>
    </row>
    <row r="29" spans="1:7">
      <c r="A29" s="184"/>
      <c r="B29" s="28"/>
      <c r="C29" s="21"/>
      <c r="D29" s="21"/>
      <c r="E29" s="207"/>
      <c r="F29" s="208"/>
      <c r="G29" s="209"/>
    </row>
    <row r="30" spans="1:7">
      <c r="A30" s="184"/>
      <c r="B30" s="28"/>
      <c r="C30" s="21"/>
      <c r="D30" s="21"/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3" t="s">
        <v>27</v>
      </c>
      <c r="B33" s="186" t="s">
        <v>358</v>
      </c>
      <c r="C33" s="188"/>
      <c r="D33" s="183" t="s">
        <v>28</v>
      </c>
      <c r="E33" s="238" t="s">
        <v>370</v>
      </c>
      <c r="F33" s="203"/>
      <c r="G33" s="204"/>
    </row>
    <row r="34" spans="1:9" ht="17.25" customHeight="1">
      <c r="A34" s="184"/>
      <c r="B34" s="153" t="s">
        <v>359</v>
      </c>
      <c r="C34" s="154"/>
      <c r="D34" s="184"/>
      <c r="E34" s="153" t="s">
        <v>372</v>
      </c>
      <c r="F34" s="190"/>
      <c r="G34" s="154"/>
    </row>
    <row r="35" spans="1:9">
      <c r="A35" s="184"/>
      <c r="B35" s="205"/>
      <c r="C35" s="154"/>
      <c r="D35" s="184"/>
      <c r="E35" s="153" t="s">
        <v>371</v>
      </c>
      <c r="F35" s="190"/>
      <c r="G35" s="154"/>
    </row>
    <row r="36" spans="1:9">
      <c r="A36" s="184"/>
      <c r="B36" s="153"/>
      <c r="C36" s="154"/>
      <c r="D36" s="184"/>
      <c r="E36" s="153"/>
      <c r="F36" s="190"/>
      <c r="G36" s="154"/>
    </row>
    <row r="37" spans="1:9" ht="17.25" customHeight="1">
      <c r="A37" s="184"/>
      <c r="B37" s="153"/>
      <c r="C37" s="154"/>
      <c r="D37" s="184"/>
      <c r="E37" s="206"/>
      <c r="F37" s="190"/>
      <c r="G37" s="154"/>
    </row>
    <row r="38" spans="1:9" ht="17.25" customHeight="1">
      <c r="A38" s="184"/>
      <c r="B38" s="153"/>
      <c r="C38" s="154"/>
      <c r="D38" s="184"/>
      <c r="E38" s="179"/>
      <c r="F38" s="180"/>
      <c r="G38" s="181"/>
      <c r="I38" s="24"/>
    </row>
    <row r="39" spans="1:9">
      <c r="A39" s="185"/>
      <c r="B39" s="153"/>
      <c r="C39" s="154"/>
      <c r="D39" s="185"/>
      <c r="E39" s="191"/>
      <c r="F39" s="194"/>
      <c r="G39" s="195"/>
    </row>
    <row r="40" spans="1:9">
      <c r="A40" s="182" t="s">
        <v>29</v>
      </c>
      <c r="B40" s="182"/>
      <c r="C40" s="182"/>
      <c r="D40" s="182"/>
      <c r="E40" s="182"/>
      <c r="F40" s="182"/>
      <c r="G40" s="182"/>
    </row>
    <row r="41" spans="1:9">
      <c r="A41" s="183" t="s">
        <v>27</v>
      </c>
      <c r="B41" s="186" t="s">
        <v>10</v>
      </c>
      <c r="C41" s="188"/>
      <c r="D41" s="183" t="s">
        <v>28</v>
      </c>
      <c r="E41" s="196"/>
      <c r="F41" s="197"/>
      <c r="G41" s="198"/>
    </row>
    <row r="42" spans="1:9">
      <c r="A42" s="185"/>
      <c r="B42" s="191" t="s">
        <v>10</v>
      </c>
      <c r="C42" s="193"/>
      <c r="D42" s="185"/>
      <c r="E42" s="199"/>
      <c r="F42" s="200"/>
      <c r="G42" s="201"/>
    </row>
    <row r="43" spans="1:9">
      <c r="A43" s="182" t="s">
        <v>30</v>
      </c>
      <c r="B43" s="182"/>
      <c r="C43" s="182"/>
      <c r="D43" s="182"/>
      <c r="E43" s="182"/>
      <c r="F43" s="182"/>
      <c r="G43" s="182"/>
    </row>
    <row r="44" spans="1:9">
      <c r="A44" s="183" t="s">
        <v>27</v>
      </c>
      <c r="B44" s="186" t="s">
        <v>10</v>
      </c>
      <c r="C44" s="187"/>
      <c r="D44" s="188"/>
      <c r="E44" s="183" t="s">
        <v>28</v>
      </c>
      <c r="F44" s="153" t="s">
        <v>368</v>
      </c>
      <c r="G44" s="154"/>
      <c r="H44" s="86"/>
    </row>
    <row r="45" spans="1:9">
      <c r="A45" s="184"/>
      <c r="B45" s="153"/>
      <c r="C45" s="190"/>
      <c r="D45" s="154"/>
      <c r="E45" s="184"/>
      <c r="F45" s="153" t="s">
        <v>369</v>
      </c>
      <c r="G45" s="154"/>
      <c r="H45" s="39"/>
    </row>
    <row r="46" spans="1:9">
      <c r="A46" s="184"/>
      <c r="B46" s="153"/>
      <c r="C46" s="190"/>
      <c r="D46" s="154"/>
      <c r="E46" s="184"/>
      <c r="F46" s="189"/>
      <c r="G46" s="154"/>
    </row>
    <row r="47" spans="1:9">
      <c r="A47" s="184"/>
      <c r="B47" s="153"/>
      <c r="C47" s="190"/>
      <c r="D47" s="154"/>
      <c r="E47" s="184"/>
      <c r="F47" s="153" t="s">
        <v>10</v>
      </c>
      <c r="G47" s="154"/>
    </row>
    <row r="48" spans="1:9">
      <c r="A48" s="184"/>
      <c r="B48" s="153" t="s">
        <v>10</v>
      </c>
      <c r="C48" s="190"/>
      <c r="D48" s="154"/>
      <c r="E48" s="184"/>
      <c r="F48" s="153" t="s">
        <v>10</v>
      </c>
      <c r="G48" s="154"/>
    </row>
    <row r="49" spans="1:7">
      <c r="A49" s="185"/>
      <c r="B49" s="191"/>
      <c r="C49" s="192"/>
      <c r="D49" s="193"/>
      <c r="E49" s="185"/>
      <c r="F49" s="153"/>
      <c r="G49" s="154"/>
    </row>
    <row r="50" spans="1:7">
      <c r="A50" s="176" t="s">
        <v>31</v>
      </c>
      <c r="B50" s="177"/>
      <c r="C50" s="40" t="s">
        <v>32</v>
      </c>
      <c r="D50" s="41">
        <f>B52+E52</f>
        <v>0</v>
      </c>
      <c r="E50" s="42"/>
      <c r="F50" s="178"/>
      <c r="G50" s="178"/>
    </row>
    <row r="51" spans="1:7">
      <c r="A51" s="159" t="s">
        <v>27</v>
      </c>
      <c r="B51" s="43" t="s">
        <v>33</v>
      </c>
      <c r="C51" s="43" t="s">
        <v>34</v>
      </c>
      <c r="D51" s="162" t="s">
        <v>28</v>
      </c>
      <c r="E51" s="43" t="s">
        <v>33</v>
      </c>
      <c r="F51" s="165" t="s">
        <v>34</v>
      </c>
      <c r="G51" s="166"/>
    </row>
    <row r="52" spans="1:7">
      <c r="A52" s="160"/>
      <c r="B52" s="167"/>
      <c r="C52" s="167"/>
      <c r="D52" s="163"/>
      <c r="E52" s="167"/>
      <c r="F52" s="170"/>
      <c r="G52" s="171"/>
    </row>
    <row r="53" spans="1:7">
      <c r="A53" s="160"/>
      <c r="B53" s="168"/>
      <c r="C53" s="168"/>
      <c r="D53" s="163"/>
      <c r="E53" s="168"/>
      <c r="F53" s="172"/>
      <c r="G53" s="173"/>
    </row>
    <row r="54" spans="1:7">
      <c r="A54" s="161"/>
      <c r="B54" s="169"/>
      <c r="C54" s="169"/>
      <c r="D54" s="164"/>
      <c r="E54" s="169"/>
      <c r="F54" s="174"/>
      <c r="G54" s="175"/>
    </row>
    <row r="55" spans="1:7">
      <c r="A55" s="155" t="s">
        <v>35</v>
      </c>
      <c r="B55" s="155"/>
      <c r="C55" s="155"/>
      <c r="D55" s="155"/>
      <c r="E55" s="155"/>
      <c r="F55" s="155"/>
      <c r="G55" s="155"/>
    </row>
    <row r="56" spans="1:7">
      <c r="A56" s="156"/>
      <c r="B56" s="157"/>
      <c r="C56" s="157"/>
      <c r="D56" s="157"/>
      <c r="E56" s="157"/>
      <c r="F56" s="157"/>
      <c r="G56" s="158"/>
    </row>
    <row r="58" spans="1:7">
      <c r="G58"/>
    </row>
    <row r="59" spans="1:7">
      <c r="G59"/>
    </row>
    <row r="60" spans="1:7">
      <c r="C60" t="s">
        <v>5</v>
      </c>
      <c r="G60"/>
    </row>
    <row r="61" spans="1:7">
      <c r="G61"/>
    </row>
    <row r="62" spans="1:7">
      <c r="G62"/>
    </row>
    <row r="63" spans="1:7">
      <c r="G63"/>
    </row>
  </sheetData>
  <mergeCells count="82">
    <mergeCell ref="A55:G55"/>
    <mergeCell ref="A56:G56"/>
    <mergeCell ref="E38:G38"/>
    <mergeCell ref="B38:C38"/>
    <mergeCell ref="A51:A54"/>
    <mergeCell ref="D51:D54"/>
    <mergeCell ref="F51:G51"/>
    <mergeCell ref="B52:B54"/>
    <mergeCell ref="C52:C54"/>
    <mergeCell ref="E52:E54"/>
    <mergeCell ref="F52:G54"/>
    <mergeCell ref="F47:G47"/>
    <mergeCell ref="B48:D48"/>
    <mergeCell ref="F48:G48"/>
    <mergeCell ref="B49:D49"/>
    <mergeCell ref="F49:G49"/>
    <mergeCell ref="A50:B50"/>
    <mergeCell ref="F50:G50"/>
    <mergeCell ref="A43:G43"/>
    <mergeCell ref="A44:A49"/>
    <mergeCell ref="B44:D44"/>
    <mergeCell ref="E44:E49"/>
    <mergeCell ref="F44:G44"/>
    <mergeCell ref="B45:D45"/>
    <mergeCell ref="F45:G45"/>
    <mergeCell ref="B46:D46"/>
    <mergeCell ref="F46:G46"/>
    <mergeCell ref="B47:D47"/>
    <mergeCell ref="A40:G40"/>
    <mergeCell ref="A41:A42"/>
    <mergeCell ref="B41:C41"/>
    <mergeCell ref="D41:D42"/>
    <mergeCell ref="E41:G41"/>
    <mergeCell ref="B42:C42"/>
    <mergeCell ref="E42:G42"/>
    <mergeCell ref="E36:G36"/>
    <mergeCell ref="B37:C37"/>
    <mergeCell ref="E37:G37"/>
    <mergeCell ref="A32:G32"/>
    <mergeCell ref="A33:A39"/>
    <mergeCell ref="B33:C33"/>
    <mergeCell ref="D33:D39"/>
    <mergeCell ref="E33:G33"/>
    <mergeCell ref="B34:C34"/>
    <mergeCell ref="E34:G34"/>
    <mergeCell ref="B35:C35"/>
    <mergeCell ref="E35:G35"/>
    <mergeCell ref="B36:C36"/>
    <mergeCell ref="B39:C39"/>
    <mergeCell ref="E39:G39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5"/>
  <sheetViews>
    <sheetView topLeftCell="A31" workbookViewId="0">
      <selection activeCell="E38" sqref="E38:G38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385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288800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226600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515400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v>35870840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82</v>
      </c>
      <c r="C11" s="21">
        <v>3</v>
      </c>
      <c r="D11" s="163"/>
      <c r="E11" s="22"/>
      <c r="F11" s="21"/>
      <c r="G11" s="23"/>
    </row>
    <row r="12" spans="1:9" ht="18" customHeight="1">
      <c r="A12" s="236"/>
      <c r="B12" s="21" t="s">
        <v>311</v>
      </c>
      <c r="C12" s="24">
        <v>2</v>
      </c>
      <c r="D12" s="163"/>
      <c r="E12" s="22"/>
      <c r="F12" s="21"/>
      <c r="G12" s="23"/>
    </row>
    <row r="13" spans="1:9" ht="17.100000000000001" customHeight="1">
      <c r="A13" s="237"/>
      <c r="B13" s="21" t="s">
        <v>386</v>
      </c>
      <c r="C13" s="21">
        <v>2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 t="s">
        <v>64</v>
      </c>
      <c r="C16" s="28" t="s">
        <v>387</v>
      </c>
      <c r="D16" s="29">
        <v>7</v>
      </c>
      <c r="E16" s="207" t="s">
        <v>388</v>
      </c>
      <c r="F16" s="208"/>
      <c r="G16" s="209"/>
    </row>
    <row r="17" spans="1:7">
      <c r="A17" s="184"/>
      <c r="B17" s="28"/>
      <c r="C17" s="21"/>
      <c r="D17" s="21"/>
      <c r="E17" s="207"/>
      <c r="F17" s="208"/>
      <c r="G17" s="209"/>
    </row>
    <row r="18" spans="1:7">
      <c r="A18" s="184"/>
      <c r="B18" s="28"/>
      <c r="C18" s="21"/>
      <c r="D18" s="21"/>
      <c r="E18" s="207"/>
      <c r="F18" s="208"/>
      <c r="G18" s="209"/>
    </row>
    <row r="19" spans="1:7">
      <c r="A19" s="184"/>
      <c r="B19" s="28"/>
      <c r="C19" s="21"/>
      <c r="D19" s="21"/>
      <c r="E19" s="207"/>
      <c r="F19" s="208"/>
      <c r="G19" s="209"/>
    </row>
    <row r="20" spans="1:7">
      <c r="A20" s="184"/>
      <c r="B20" s="28"/>
      <c r="C20" s="21"/>
      <c r="D20" s="21"/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 t="s">
        <v>45</v>
      </c>
      <c r="C23" s="33" t="s">
        <v>389</v>
      </c>
      <c r="D23" s="33">
        <v>2</v>
      </c>
      <c r="E23" s="199"/>
      <c r="F23" s="200"/>
      <c r="G23" s="201"/>
    </row>
    <row r="24" spans="1:7">
      <c r="A24" s="184"/>
      <c r="B24" s="28" t="s">
        <v>47</v>
      </c>
      <c r="C24" s="21" t="s">
        <v>70</v>
      </c>
      <c r="D24" s="21">
        <v>2</v>
      </c>
      <c r="E24" s="207"/>
      <c r="F24" s="208"/>
      <c r="G24" s="209"/>
    </row>
    <row r="25" spans="1:7">
      <c r="A25" s="184"/>
      <c r="B25" s="28"/>
      <c r="C25" s="21"/>
      <c r="D25" s="21"/>
      <c r="E25" s="207"/>
      <c r="F25" s="208"/>
      <c r="G25" s="209"/>
    </row>
    <row r="26" spans="1:7">
      <c r="A26" s="184"/>
      <c r="B26" s="28"/>
      <c r="C26" s="21"/>
      <c r="D26" s="21"/>
      <c r="E26" s="210"/>
      <c r="F26" s="211"/>
      <c r="G26" s="212"/>
    </row>
    <row r="27" spans="1:7">
      <c r="A27" s="184"/>
      <c r="B27" s="28"/>
      <c r="C27" s="21"/>
      <c r="D27" s="21"/>
      <c r="E27" s="207"/>
      <c r="F27" s="208"/>
      <c r="G27" s="209"/>
    </row>
    <row r="28" spans="1:7">
      <c r="A28" s="184"/>
      <c r="B28" s="28"/>
      <c r="C28" s="21"/>
      <c r="D28" s="21"/>
      <c r="E28" s="207"/>
      <c r="F28" s="208"/>
      <c r="G28" s="209"/>
    </row>
    <row r="29" spans="1:7">
      <c r="A29" s="184"/>
      <c r="B29" s="28"/>
      <c r="C29" s="21"/>
      <c r="D29" s="21"/>
      <c r="E29" s="207"/>
      <c r="F29" s="208"/>
      <c r="G29" s="209"/>
    </row>
    <row r="30" spans="1:7">
      <c r="A30" s="184"/>
      <c r="B30" s="28"/>
      <c r="C30" s="21"/>
      <c r="D30" s="21"/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3" t="s">
        <v>27</v>
      </c>
      <c r="B33" s="186" t="s">
        <v>390</v>
      </c>
      <c r="C33" s="188"/>
      <c r="D33" s="183" t="s">
        <v>28</v>
      </c>
      <c r="E33" s="238" t="s">
        <v>391</v>
      </c>
      <c r="F33" s="203"/>
      <c r="G33" s="204"/>
    </row>
    <row r="34" spans="1:9" ht="17.25" customHeight="1">
      <c r="A34" s="184"/>
      <c r="B34" s="153" t="s">
        <v>392</v>
      </c>
      <c r="C34" s="154"/>
      <c r="D34" s="184"/>
      <c r="E34" s="153" t="s">
        <v>393</v>
      </c>
      <c r="F34" s="190"/>
      <c r="G34" s="154"/>
    </row>
    <row r="35" spans="1:9">
      <c r="A35" s="184"/>
      <c r="B35" s="205"/>
      <c r="C35" s="154"/>
      <c r="D35" s="184"/>
      <c r="E35" s="153" t="s">
        <v>394</v>
      </c>
      <c r="F35" s="190"/>
      <c r="G35" s="154"/>
    </row>
    <row r="36" spans="1:9">
      <c r="A36" s="184"/>
      <c r="B36" s="153" t="s">
        <v>395</v>
      </c>
      <c r="C36" s="154"/>
      <c r="D36" s="184"/>
      <c r="E36" s="153" t="s">
        <v>396</v>
      </c>
      <c r="F36" s="190"/>
      <c r="G36" s="154"/>
    </row>
    <row r="37" spans="1:9" ht="17.25" customHeight="1">
      <c r="A37" s="184"/>
      <c r="B37" s="153" t="s">
        <v>397</v>
      </c>
      <c r="C37" s="154"/>
      <c r="D37" s="184"/>
      <c r="E37" s="206"/>
      <c r="F37" s="190"/>
      <c r="G37" s="154"/>
    </row>
    <row r="38" spans="1:9" ht="17.25" customHeight="1">
      <c r="A38" s="184"/>
      <c r="B38" s="153"/>
      <c r="C38" s="154"/>
      <c r="D38" s="184"/>
      <c r="E38" s="179" t="s">
        <v>398</v>
      </c>
      <c r="F38" s="180"/>
      <c r="G38" s="181"/>
      <c r="I38" s="24"/>
    </row>
    <row r="39" spans="1:9" ht="18" customHeight="1">
      <c r="A39" s="184"/>
      <c r="B39" s="153"/>
      <c r="C39" s="154"/>
      <c r="D39" s="184"/>
      <c r="E39" s="179"/>
      <c r="F39" s="180"/>
      <c r="G39" s="181"/>
    </row>
    <row r="40" spans="1:9" ht="15" customHeight="1">
      <c r="A40" s="184"/>
      <c r="B40" s="88"/>
      <c r="C40" s="89"/>
      <c r="D40" s="184"/>
      <c r="E40" s="36"/>
      <c r="F40" s="37"/>
      <c r="G40" s="38"/>
    </row>
    <row r="41" spans="1:9">
      <c r="A41" s="185"/>
      <c r="B41" s="153"/>
      <c r="C41" s="154"/>
      <c r="D41" s="185"/>
      <c r="E41" s="191"/>
      <c r="F41" s="194"/>
      <c r="G41" s="195"/>
    </row>
    <row r="42" spans="1:9">
      <c r="A42" s="182" t="s">
        <v>29</v>
      </c>
      <c r="B42" s="182"/>
      <c r="C42" s="182"/>
      <c r="D42" s="182"/>
      <c r="E42" s="182"/>
      <c r="F42" s="182"/>
      <c r="G42" s="182"/>
    </row>
    <row r="43" spans="1:9">
      <c r="A43" s="183" t="s">
        <v>27</v>
      </c>
      <c r="B43" s="186" t="s">
        <v>10</v>
      </c>
      <c r="C43" s="188"/>
      <c r="D43" s="183" t="s">
        <v>28</v>
      </c>
      <c r="E43" s="196"/>
      <c r="F43" s="197"/>
      <c r="G43" s="198"/>
    </row>
    <row r="44" spans="1:9">
      <c r="A44" s="185"/>
      <c r="B44" s="191" t="s">
        <v>10</v>
      </c>
      <c r="C44" s="193"/>
      <c r="D44" s="185"/>
      <c r="E44" s="199"/>
      <c r="F44" s="200"/>
      <c r="G44" s="201"/>
    </row>
    <row r="45" spans="1:9">
      <c r="A45" s="182" t="s">
        <v>30</v>
      </c>
      <c r="B45" s="182"/>
      <c r="C45" s="182"/>
      <c r="D45" s="182"/>
      <c r="E45" s="182"/>
      <c r="F45" s="182"/>
      <c r="G45" s="182"/>
    </row>
    <row r="46" spans="1:9">
      <c r="A46" s="183" t="s">
        <v>27</v>
      </c>
      <c r="B46" s="186" t="s">
        <v>10</v>
      </c>
      <c r="C46" s="187"/>
      <c r="D46" s="188"/>
      <c r="E46" s="183" t="s">
        <v>28</v>
      </c>
      <c r="F46" s="189" t="s">
        <v>399</v>
      </c>
      <c r="G46" s="154"/>
      <c r="H46" s="87"/>
    </row>
    <row r="47" spans="1:9">
      <c r="A47" s="184"/>
      <c r="B47" s="153"/>
      <c r="C47" s="190"/>
      <c r="D47" s="154"/>
      <c r="E47" s="184"/>
      <c r="F47" s="189"/>
      <c r="G47" s="154"/>
      <c r="H47" s="39"/>
    </row>
    <row r="48" spans="1:9">
      <c r="A48" s="184"/>
      <c r="B48" s="153"/>
      <c r="C48" s="190"/>
      <c r="D48" s="154"/>
      <c r="E48" s="184"/>
      <c r="F48" s="189"/>
      <c r="G48" s="154"/>
    </row>
    <row r="49" spans="1:7">
      <c r="A49" s="184"/>
      <c r="B49" s="153"/>
      <c r="C49" s="190"/>
      <c r="D49" s="154"/>
      <c r="E49" s="184"/>
      <c r="F49" s="153" t="s">
        <v>10</v>
      </c>
      <c r="G49" s="154"/>
    </row>
    <row r="50" spans="1:7">
      <c r="A50" s="184"/>
      <c r="B50" s="153" t="s">
        <v>10</v>
      </c>
      <c r="C50" s="190"/>
      <c r="D50" s="154"/>
      <c r="E50" s="184"/>
      <c r="F50" s="153" t="s">
        <v>10</v>
      </c>
      <c r="G50" s="154"/>
    </row>
    <row r="51" spans="1:7">
      <c r="A51" s="185"/>
      <c r="B51" s="191"/>
      <c r="C51" s="192"/>
      <c r="D51" s="193"/>
      <c r="E51" s="185"/>
      <c r="F51" s="153"/>
      <c r="G51" s="154"/>
    </row>
    <row r="52" spans="1:7">
      <c r="A52" s="176" t="s">
        <v>31</v>
      </c>
      <c r="B52" s="177"/>
      <c r="C52" s="40" t="s">
        <v>32</v>
      </c>
      <c r="D52" s="41">
        <f>B54+E54</f>
        <v>0</v>
      </c>
      <c r="E52" s="42"/>
      <c r="F52" s="178"/>
      <c r="G52" s="178"/>
    </row>
    <row r="53" spans="1:7">
      <c r="A53" s="159" t="s">
        <v>27</v>
      </c>
      <c r="B53" s="43" t="s">
        <v>33</v>
      </c>
      <c r="C53" s="43" t="s">
        <v>34</v>
      </c>
      <c r="D53" s="162" t="s">
        <v>28</v>
      </c>
      <c r="E53" s="43" t="s">
        <v>33</v>
      </c>
      <c r="F53" s="165" t="s">
        <v>34</v>
      </c>
      <c r="G53" s="166"/>
    </row>
    <row r="54" spans="1:7">
      <c r="A54" s="160"/>
      <c r="B54" s="167"/>
      <c r="C54" s="167"/>
      <c r="D54" s="163"/>
      <c r="E54" s="167"/>
      <c r="F54" s="170"/>
      <c r="G54" s="171"/>
    </row>
    <row r="55" spans="1:7">
      <c r="A55" s="160"/>
      <c r="B55" s="168"/>
      <c r="C55" s="168"/>
      <c r="D55" s="163"/>
      <c r="E55" s="168"/>
      <c r="F55" s="172"/>
      <c r="G55" s="173"/>
    </row>
    <row r="56" spans="1:7">
      <c r="A56" s="161"/>
      <c r="B56" s="169"/>
      <c r="C56" s="169"/>
      <c r="D56" s="164"/>
      <c r="E56" s="169"/>
      <c r="F56" s="174"/>
      <c r="G56" s="175"/>
    </row>
    <row r="57" spans="1:7">
      <c r="A57" s="155" t="s">
        <v>35</v>
      </c>
      <c r="B57" s="155"/>
      <c r="C57" s="155"/>
      <c r="D57" s="155"/>
      <c r="E57" s="155"/>
      <c r="F57" s="155"/>
      <c r="G57" s="155"/>
    </row>
    <row r="58" spans="1:7">
      <c r="A58" s="156"/>
      <c r="B58" s="157"/>
      <c r="C58" s="157"/>
      <c r="D58" s="157"/>
      <c r="E58" s="157"/>
      <c r="F58" s="157"/>
      <c r="G58" s="158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E41:G41"/>
    <mergeCell ref="A42:G42"/>
    <mergeCell ref="A43:A44"/>
    <mergeCell ref="B43:C43"/>
    <mergeCell ref="D43:D44"/>
    <mergeCell ref="E43:G43"/>
    <mergeCell ref="B44:C44"/>
    <mergeCell ref="E44:G44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373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206000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1572760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1778760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B6+'11.16'!B7:C7</f>
        <v>37649600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382</v>
      </c>
      <c r="C11" s="21">
        <v>4</v>
      </c>
      <c r="D11" s="163"/>
      <c r="E11" s="22"/>
      <c r="F11" s="21"/>
      <c r="G11" s="23"/>
    </row>
    <row r="12" spans="1:9" ht="18" customHeight="1">
      <c r="A12" s="236"/>
      <c r="B12" s="21" t="s">
        <v>383</v>
      </c>
      <c r="C12" s="24">
        <v>4</v>
      </c>
      <c r="D12" s="163"/>
      <c r="E12" s="22"/>
      <c r="F12" s="21"/>
      <c r="G12" s="23"/>
    </row>
    <row r="13" spans="1:9" ht="17.100000000000001" customHeight="1">
      <c r="A13" s="237"/>
      <c r="B13" s="21" t="s">
        <v>384</v>
      </c>
      <c r="C13" s="21">
        <v>2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>
        <v>0.47916666666666669</v>
      </c>
      <c r="C16" s="28" t="s">
        <v>374</v>
      </c>
      <c r="D16" s="29">
        <v>3</v>
      </c>
      <c r="E16" s="207"/>
      <c r="F16" s="208"/>
      <c r="G16" s="209"/>
    </row>
    <row r="17" spans="1:7">
      <c r="A17" s="184"/>
      <c r="B17" s="28">
        <v>0.5</v>
      </c>
      <c r="C17" s="21" t="s">
        <v>375</v>
      </c>
      <c r="D17" s="21">
        <v>4</v>
      </c>
      <c r="E17" s="207"/>
      <c r="F17" s="208"/>
      <c r="G17" s="209"/>
    </row>
    <row r="18" spans="1:7">
      <c r="A18" s="184"/>
      <c r="B18" s="28"/>
      <c r="C18" s="21"/>
      <c r="D18" s="21"/>
      <c r="E18" s="207"/>
      <c r="F18" s="208"/>
      <c r="G18" s="209"/>
    </row>
    <row r="19" spans="1:7">
      <c r="A19" s="184"/>
      <c r="B19" s="28"/>
      <c r="C19" s="21"/>
      <c r="D19" s="21"/>
      <c r="E19" s="207"/>
      <c r="F19" s="208"/>
      <c r="G19" s="209"/>
    </row>
    <row r="20" spans="1:7">
      <c r="A20" s="184"/>
      <c r="B20" s="28"/>
      <c r="C20" s="21"/>
      <c r="D20" s="21"/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>
        <v>0.27083333333333331</v>
      </c>
      <c r="C23" s="33" t="s">
        <v>376</v>
      </c>
      <c r="D23" s="33">
        <v>4</v>
      </c>
      <c r="E23" s="199"/>
      <c r="F23" s="200"/>
      <c r="G23" s="201"/>
    </row>
    <row r="24" spans="1:7">
      <c r="A24" s="184"/>
      <c r="B24" s="28">
        <v>0.27083333333333331</v>
      </c>
      <c r="C24" s="21" t="s">
        <v>377</v>
      </c>
      <c r="D24" s="21">
        <v>8</v>
      </c>
      <c r="E24" s="207"/>
      <c r="F24" s="208"/>
      <c r="G24" s="209"/>
    </row>
    <row r="25" spans="1:7">
      <c r="A25" s="184"/>
      <c r="B25" s="28"/>
      <c r="C25" s="21"/>
      <c r="D25" s="21"/>
      <c r="E25" s="207"/>
      <c r="F25" s="208"/>
      <c r="G25" s="209"/>
    </row>
    <row r="26" spans="1:7">
      <c r="A26" s="184"/>
      <c r="B26" s="28"/>
      <c r="C26" s="21"/>
      <c r="D26" s="21"/>
      <c r="E26" s="210"/>
      <c r="F26" s="211"/>
      <c r="G26" s="212"/>
    </row>
    <row r="27" spans="1:7">
      <c r="A27" s="184"/>
      <c r="B27" s="28"/>
      <c r="C27" s="21"/>
      <c r="D27" s="21"/>
      <c r="E27" s="207"/>
      <c r="F27" s="208"/>
      <c r="G27" s="209"/>
    </row>
    <row r="28" spans="1:7">
      <c r="A28" s="184"/>
      <c r="B28" s="28"/>
      <c r="C28" s="21"/>
      <c r="D28" s="21"/>
      <c r="E28" s="207"/>
      <c r="F28" s="208"/>
      <c r="G28" s="209"/>
    </row>
    <row r="29" spans="1:7">
      <c r="A29" s="184"/>
      <c r="B29" s="28"/>
      <c r="C29" s="21"/>
      <c r="D29" s="21"/>
      <c r="E29" s="207"/>
      <c r="F29" s="208"/>
      <c r="G29" s="209"/>
    </row>
    <row r="30" spans="1:7">
      <c r="A30" s="184"/>
      <c r="B30" s="28"/>
      <c r="C30" s="21"/>
      <c r="D30" s="21"/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3" t="s">
        <v>27</v>
      </c>
      <c r="B33" s="186" t="s">
        <v>378</v>
      </c>
      <c r="C33" s="188"/>
      <c r="D33" s="183" t="s">
        <v>28</v>
      </c>
      <c r="E33" s="238" t="s">
        <v>405</v>
      </c>
      <c r="F33" s="203"/>
      <c r="G33" s="204"/>
    </row>
    <row r="34" spans="1:9" ht="17.25" customHeight="1">
      <c r="A34" s="184"/>
      <c r="B34" s="153" t="s">
        <v>379</v>
      </c>
      <c r="C34" s="154"/>
      <c r="D34" s="184"/>
      <c r="E34" s="153"/>
      <c r="F34" s="190"/>
      <c r="G34" s="154"/>
    </row>
    <row r="35" spans="1:9">
      <c r="A35" s="184"/>
      <c r="B35" s="205" t="s">
        <v>380</v>
      </c>
      <c r="C35" s="154"/>
      <c r="D35" s="184"/>
      <c r="E35" s="189"/>
      <c r="F35" s="190"/>
      <c r="G35" s="154"/>
    </row>
    <row r="36" spans="1:9">
      <c r="A36" s="184"/>
      <c r="B36" s="153" t="s">
        <v>381</v>
      </c>
      <c r="C36" s="154"/>
      <c r="D36" s="184"/>
      <c r="E36" s="153"/>
      <c r="F36" s="190"/>
      <c r="G36" s="154"/>
    </row>
    <row r="37" spans="1:9" ht="17.25" customHeight="1">
      <c r="A37" s="184"/>
      <c r="B37" s="153"/>
      <c r="C37" s="154"/>
      <c r="D37" s="184"/>
      <c r="E37" s="206"/>
      <c r="F37" s="190"/>
      <c r="G37" s="154"/>
    </row>
    <row r="38" spans="1:9" ht="17.25" customHeight="1">
      <c r="A38" s="184"/>
      <c r="B38" s="153"/>
      <c r="C38" s="154"/>
      <c r="D38" s="184"/>
      <c r="E38" s="179"/>
      <c r="F38" s="180"/>
      <c r="G38" s="181"/>
      <c r="I38" s="24"/>
    </row>
    <row r="39" spans="1:9" ht="18" customHeight="1">
      <c r="A39" s="184"/>
      <c r="B39" s="153"/>
      <c r="C39" s="154"/>
      <c r="D39" s="184"/>
      <c r="E39" s="179"/>
      <c r="F39" s="180"/>
      <c r="G39" s="181"/>
    </row>
    <row r="40" spans="1:9" ht="15" customHeight="1">
      <c r="A40" s="184"/>
      <c r="B40" s="88"/>
      <c r="C40" s="89"/>
      <c r="D40" s="184"/>
      <c r="E40" s="36"/>
      <c r="F40" s="37"/>
      <c r="G40" s="38"/>
    </row>
    <row r="41" spans="1:9">
      <c r="A41" s="185"/>
      <c r="B41" s="153"/>
      <c r="C41" s="154"/>
      <c r="D41" s="185"/>
      <c r="E41" s="191"/>
      <c r="F41" s="194"/>
      <c r="G41" s="195"/>
    </row>
    <row r="42" spans="1:9">
      <c r="A42" s="182" t="s">
        <v>29</v>
      </c>
      <c r="B42" s="182"/>
      <c r="C42" s="182"/>
      <c r="D42" s="182"/>
      <c r="E42" s="182"/>
      <c r="F42" s="182"/>
      <c r="G42" s="182"/>
    </row>
    <row r="43" spans="1:9">
      <c r="A43" s="183" t="s">
        <v>27</v>
      </c>
      <c r="B43" s="186" t="s">
        <v>10</v>
      </c>
      <c r="C43" s="188"/>
      <c r="D43" s="183" t="s">
        <v>28</v>
      </c>
      <c r="E43" s="196"/>
      <c r="F43" s="197"/>
      <c r="G43" s="198"/>
    </row>
    <row r="44" spans="1:9">
      <c r="A44" s="185"/>
      <c r="B44" s="191" t="s">
        <v>10</v>
      </c>
      <c r="C44" s="193"/>
      <c r="D44" s="185"/>
      <c r="E44" s="199"/>
      <c r="F44" s="200"/>
      <c r="G44" s="201"/>
    </row>
    <row r="45" spans="1:9">
      <c r="A45" s="182" t="s">
        <v>30</v>
      </c>
      <c r="B45" s="182"/>
      <c r="C45" s="182"/>
      <c r="D45" s="182"/>
      <c r="E45" s="182"/>
      <c r="F45" s="182"/>
      <c r="G45" s="182"/>
    </row>
    <row r="46" spans="1:9">
      <c r="A46" s="183" t="s">
        <v>27</v>
      </c>
      <c r="B46" s="186" t="s">
        <v>10</v>
      </c>
      <c r="C46" s="187"/>
      <c r="D46" s="188"/>
      <c r="E46" s="183" t="s">
        <v>28</v>
      </c>
      <c r="F46" s="153" t="s">
        <v>400</v>
      </c>
      <c r="G46" s="154"/>
      <c r="H46" s="88"/>
    </row>
    <row r="47" spans="1:9">
      <c r="A47" s="184"/>
      <c r="B47" s="153"/>
      <c r="C47" s="190"/>
      <c r="D47" s="154"/>
      <c r="E47" s="184"/>
      <c r="F47" s="153" t="s">
        <v>401</v>
      </c>
      <c r="G47" s="154"/>
      <c r="H47" s="39"/>
    </row>
    <row r="48" spans="1:9">
      <c r="A48" s="184"/>
      <c r="B48" s="153"/>
      <c r="C48" s="190"/>
      <c r="D48" s="154"/>
      <c r="E48" s="184"/>
      <c r="F48" s="153" t="s">
        <v>402</v>
      </c>
      <c r="G48" s="154"/>
    </row>
    <row r="49" spans="1:7">
      <c r="A49" s="184"/>
      <c r="B49" s="153"/>
      <c r="C49" s="190"/>
      <c r="D49" s="154"/>
      <c r="E49" s="184"/>
      <c r="F49" s="153" t="s">
        <v>403</v>
      </c>
      <c r="G49" s="154"/>
    </row>
    <row r="50" spans="1:7">
      <c r="A50" s="184"/>
      <c r="B50" s="153" t="s">
        <v>10</v>
      </c>
      <c r="C50" s="190"/>
      <c r="D50" s="154"/>
      <c r="E50" s="184"/>
      <c r="F50" s="153" t="s">
        <v>404</v>
      </c>
      <c r="G50" s="154"/>
    </row>
    <row r="51" spans="1:7">
      <c r="A51" s="185"/>
      <c r="B51" s="191"/>
      <c r="C51" s="192"/>
      <c r="D51" s="193"/>
      <c r="E51" s="185"/>
      <c r="F51" s="153"/>
      <c r="G51" s="154"/>
    </row>
    <row r="52" spans="1:7">
      <c r="A52" s="176" t="s">
        <v>31</v>
      </c>
      <c r="B52" s="177"/>
      <c r="C52" s="40" t="s">
        <v>32</v>
      </c>
      <c r="D52" s="41">
        <f>B54+E54</f>
        <v>0</v>
      </c>
      <c r="E52" s="42"/>
      <c r="F52" s="178"/>
      <c r="G52" s="178"/>
    </row>
    <row r="53" spans="1:7">
      <c r="A53" s="159" t="s">
        <v>27</v>
      </c>
      <c r="B53" s="43" t="s">
        <v>33</v>
      </c>
      <c r="C53" s="43" t="s">
        <v>34</v>
      </c>
      <c r="D53" s="162" t="s">
        <v>28</v>
      </c>
      <c r="E53" s="43" t="s">
        <v>33</v>
      </c>
      <c r="F53" s="165" t="s">
        <v>34</v>
      </c>
      <c r="G53" s="166"/>
    </row>
    <row r="54" spans="1:7">
      <c r="A54" s="160"/>
      <c r="B54" s="167"/>
      <c r="C54" s="167"/>
      <c r="D54" s="163"/>
      <c r="E54" s="167"/>
      <c r="F54" s="170"/>
      <c r="G54" s="171"/>
    </row>
    <row r="55" spans="1:7">
      <c r="A55" s="160"/>
      <c r="B55" s="168"/>
      <c r="C55" s="168"/>
      <c r="D55" s="163"/>
      <c r="E55" s="168"/>
      <c r="F55" s="172"/>
      <c r="G55" s="173"/>
    </row>
    <row r="56" spans="1:7">
      <c r="A56" s="161"/>
      <c r="B56" s="169"/>
      <c r="C56" s="169"/>
      <c r="D56" s="164"/>
      <c r="E56" s="169"/>
      <c r="F56" s="174"/>
      <c r="G56" s="175"/>
    </row>
    <row r="57" spans="1:7">
      <c r="A57" s="155" t="s">
        <v>35</v>
      </c>
      <c r="B57" s="155"/>
      <c r="C57" s="155"/>
      <c r="D57" s="155"/>
      <c r="E57" s="155"/>
      <c r="F57" s="155"/>
      <c r="G57" s="155"/>
    </row>
    <row r="58" spans="1:7">
      <c r="A58" s="156"/>
      <c r="B58" s="157"/>
      <c r="C58" s="157"/>
      <c r="D58" s="157"/>
      <c r="E58" s="157"/>
      <c r="F58" s="157"/>
      <c r="G58" s="158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E41:G41"/>
    <mergeCell ref="A42:G42"/>
    <mergeCell ref="A43:A44"/>
    <mergeCell ref="B43:C43"/>
    <mergeCell ref="D43:D44"/>
    <mergeCell ref="E43:G43"/>
    <mergeCell ref="B44:C44"/>
    <mergeCell ref="E44:G44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B8" sqref="B8:C8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406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554500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615000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1169500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B6+'11.17'!B7:C7</f>
        <v>38819100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415</v>
      </c>
      <c r="C11" s="21">
        <v>5</v>
      </c>
      <c r="D11" s="163"/>
      <c r="E11" s="22"/>
      <c r="F11" s="21"/>
      <c r="G11" s="23"/>
    </row>
    <row r="12" spans="1:9" ht="18" customHeight="1">
      <c r="A12" s="236"/>
      <c r="B12" s="21" t="s">
        <v>416</v>
      </c>
      <c r="C12" s="24">
        <v>7</v>
      </c>
      <c r="D12" s="163"/>
      <c r="E12" s="22"/>
      <c r="F12" s="21"/>
      <c r="G12" s="23"/>
    </row>
    <row r="13" spans="1:9" ht="17.100000000000001" customHeight="1">
      <c r="A13" s="237"/>
      <c r="B13" s="21" t="s">
        <v>417</v>
      </c>
      <c r="C13" s="21">
        <v>2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>
        <v>0.5</v>
      </c>
      <c r="C16" s="28" t="s">
        <v>407</v>
      </c>
      <c r="D16" s="29">
        <v>5</v>
      </c>
      <c r="E16" s="207"/>
      <c r="F16" s="208"/>
      <c r="G16" s="209"/>
    </row>
    <row r="17" spans="1:7">
      <c r="A17" s="184"/>
      <c r="B17" s="28">
        <v>0.52083333333333337</v>
      </c>
      <c r="C17" s="21" t="s">
        <v>408</v>
      </c>
      <c r="D17" s="21">
        <v>2</v>
      </c>
      <c r="E17" s="207"/>
      <c r="F17" s="208"/>
      <c r="G17" s="209"/>
    </row>
    <row r="18" spans="1:7">
      <c r="A18" s="184"/>
      <c r="B18" s="28">
        <v>0.5</v>
      </c>
      <c r="C18" s="21" t="s">
        <v>409</v>
      </c>
      <c r="D18" s="21">
        <v>2</v>
      </c>
      <c r="E18" s="207"/>
      <c r="F18" s="208"/>
      <c r="G18" s="209"/>
    </row>
    <row r="19" spans="1:7">
      <c r="A19" s="184"/>
      <c r="B19" s="28">
        <v>0.52083333333333337</v>
      </c>
      <c r="C19" s="21" t="s">
        <v>410</v>
      </c>
      <c r="D19" s="21">
        <v>4</v>
      </c>
      <c r="E19" s="207"/>
      <c r="F19" s="208"/>
      <c r="G19" s="209"/>
    </row>
    <row r="20" spans="1:7">
      <c r="A20" s="184"/>
      <c r="B20" s="28"/>
      <c r="C20" s="21"/>
      <c r="D20" s="21"/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>
        <v>0.29166666666666669</v>
      </c>
      <c r="C23" s="33" t="s">
        <v>411</v>
      </c>
      <c r="D23" s="33">
        <v>2</v>
      </c>
      <c r="E23" s="199"/>
      <c r="F23" s="200"/>
      <c r="G23" s="201"/>
    </row>
    <row r="24" spans="1:7">
      <c r="A24" s="184"/>
      <c r="B24" s="28">
        <v>0.3125</v>
      </c>
      <c r="C24" s="21" t="s">
        <v>412</v>
      </c>
      <c r="D24" s="21">
        <v>4</v>
      </c>
      <c r="E24" s="207"/>
      <c r="F24" s="208"/>
      <c r="G24" s="209"/>
    </row>
    <row r="25" spans="1:7">
      <c r="A25" s="184"/>
      <c r="B25" s="28"/>
      <c r="C25" s="21"/>
      <c r="D25" s="21"/>
      <c r="E25" s="207"/>
      <c r="F25" s="208"/>
      <c r="G25" s="209"/>
    </row>
    <row r="26" spans="1:7">
      <c r="A26" s="184"/>
      <c r="B26" s="28"/>
      <c r="C26" s="21"/>
      <c r="D26" s="21"/>
      <c r="E26" s="210"/>
      <c r="F26" s="211"/>
      <c r="G26" s="212"/>
    </row>
    <row r="27" spans="1:7">
      <c r="A27" s="184"/>
      <c r="B27" s="28"/>
      <c r="C27" s="21"/>
      <c r="D27" s="21"/>
      <c r="E27" s="207"/>
      <c r="F27" s="208"/>
      <c r="G27" s="209"/>
    </row>
    <row r="28" spans="1:7">
      <c r="A28" s="184"/>
      <c r="B28" s="28"/>
      <c r="C28" s="21"/>
      <c r="D28" s="21"/>
      <c r="E28" s="207"/>
      <c r="F28" s="208"/>
      <c r="G28" s="209"/>
    </row>
    <row r="29" spans="1:7">
      <c r="A29" s="184"/>
      <c r="B29" s="28"/>
      <c r="C29" s="21"/>
      <c r="D29" s="21"/>
      <c r="E29" s="207"/>
      <c r="F29" s="208"/>
      <c r="G29" s="209"/>
    </row>
    <row r="30" spans="1:7">
      <c r="A30" s="184"/>
      <c r="B30" s="28"/>
      <c r="C30" s="21"/>
      <c r="D30" s="21"/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3" t="s">
        <v>27</v>
      </c>
      <c r="B33" s="186" t="s">
        <v>413</v>
      </c>
      <c r="C33" s="188"/>
      <c r="D33" s="183" t="s">
        <v>28</v>
      </c>
      <c r="E33" s="238" t="s">
        <v>420</v>
      </c>
      <c r="F33" s="203"/>
      <c r="G33" s="204"/>
    </row>
    <row r="34" spans="1:9" ht="17.25" customHeight="1">
      <c r="A34" s="184"/>
      <c r="B34" s="153" t="s">
        <v>414</v>
      </c>
      <c r="C34" s="154"/>
      <c r="D34" s="184"/>
      <c r="E34" s="153" t="s">
        <v>421</v>
      </c>
      <c r="F34" s="190"/>
      <c r="G34" s="154"/>
    </row>
    <row r="35" spans="1:9">
      <c r="A35" s="184"/>
      <c r="B35" s="205"/>
      <c r="C35" s="154"/>
      <c r="D35" s="184"/>
      <c r="E35" s="153" t="s">
        <v>422</v>
      </c>
      <c r="F35" s="190"/>
      <c r="G35" s="154"/>
    </row>
    <row r="36" spans="1:9">
      <c r="A36" s="184"/>
      <c r="B36" s="153"/>
      <c r="C36" s="154"/>
      <c r="D36" s="184"/>
      <c r="E36" s="153"/>
      <c r="F36" s="190"/>
      <c r="G36" s="154"/>
    </row>
    <row r="37" spans="1:9" ht="17.25" customHeight="1">
      <c r="A37" s="184"/>
      <c r="B37" s="153"/>
      <c r="C37" s="154"/>
      <c r="D37" s="184"/>
      <c r="E37" s="206" t="s">
        <v>423</v>
      </c>
      <c r="F37" s="190"/>
      <c r="G37" s="154"/>
    </row>
    <row r="38" spans="1:9" ht="17.25" customHeight="1">
      <c r="A38" s="184"/>
      <c r="B38" s="153"/>
      <c r="C38" s="154"/>
      <c r="D38" s="184"/>
      <c r="E38" s="179" t="s">
        <v>425</v>
      </c>
      <c r="F38" s="180"/>
      <c r="G38" s="181"/>
      <c r="I38" s="24"/>
    </row>
    <row r="39" spans="1:9" ht="18" customHeight="1">
      <c r="A39" s="184"/>
      <c r="B39" s="153"/>
      <c r="C39" s="154"/>
      <c r="D39" s="184"/>
      <c r="E39" s="179" t="s">
        <v>424</v>
      </c>
      <c r="F39" s="180"/>
      <c r="G39" s="181"/>
    </row>
    <row r="40" spans="1:9" ht="15" customHeight="1">
      <c r="A40" s="184"/>
      <c r="B40" s="90"/>
      <c r="C40" s="91"/>
      <c r="D40" s="184"/>
      <c r="E40" s="36"/>
      <c r="F40" s="37"/>
      <c r="G40" s="38"/>
    </row>
    <row r="41" spans="1:9">
      <c r="A41" s="185"/>
      <c r="B41" s="153"/>
      <c r="C41" s="154"/>
      <c r="D41" s="185"/>
      <c r="E41" s="191"/>
      <c r="F41" s="194"/>
      <c r="G41" s="195"/>
    </row>
    <row r="42" spans="1:9">
      <c r="A42" s="182" t="s">
        <v>29</v>
      </c>
      <c r="B42" s="182"/>
      <c r="C42" s="182"/>
      <c r="D42" s="182"/>
      <c r="E42" s="182"/>
      <c r="F42" s="182"/>
      <c r="G42" s="182"/>
    </row>
    <row r="43" spans="1:9">
      <c r="A43" s="183" t="s">
        <v>27</v>
      </c>
      <c r="B43" s="186" t="s">
        <v>10</v>
      </c>
      <c r="C43" s="188"/>
      <c r="D43" s="183" t="s">
        <v>28</v>
      </c>
      <c r="E43" s="196"/>
      <c r="F43" s="197"/>
      <c r="G43" s="198"/>
    </row>
    <row r="44" spans="1:9">
      <c r="A44" s="185"/>
      <c r="B44" s="191" t="s">
        <v>10</v>
      </c>
      <c r="C44" s="193"/>
      <c r="D44" s="185"/>
      <c r="E44" s="199"/>
      <c r="F44" s="200"/>
      <c r="G44" s="201"/>
    </row>
    <row r="45" spans="1:9">
      <c r="A45" s="182" t="s">
        <v>30</v>
      </c>
      <c r="B45" s="182"/>
      <c r="C45" s="182"/>
      <c r="D45" s="182"/>
      <c r="E45" s="182"/>
      <c r="F45" s="182"/>
      <c r="G45" s="182"/>
    </row>
    <row r="46" spans="1:9">
      <c r="A46" s="183" t="s">
        <v>27</v>
      </c>
      <c r="B46" s="186" t="s">
        <v>10</v>
      </c>
      <c r="C46" s="187"/>
      <c r="D46" s="188"/>
      <c r="E46" s="183" t="s">
        <v>28</v>
      </c>
      <c r="F46" s="153" t="s">
        <v>418</v>
      </c>
      <c r="G46" s="154"/>
      <c r="H46" s="90"/>
    </row>
    <row r="47" spans="1:9">
      <c r="A47" s="184"/>
      <c r="B47" s="153"/>
      <c r="C47" s="190"/>
      <c r="D47" s="154"/>
      <c r="E47" s="184"/>
      <c r="F47" s="153" t="s">
        <v>419</v>
      </c>
      <c r="G47" s="154"/>
      <c r="H47" s="39"/>
    </row>
    <row r="48" spans="1:9">
      <c r="A48" s="184"/>
      <c r="B48" s="153"/>
      <c r="C48" s="190"/>
      <c r="D48" s="154"/>
      <c r="E48" s="184"/>
      <c r="F48" s="153"/>
      <c r="G48" s="154"/>
    </row>
    <row r="49" spans="1:7">
      <c r="A49" s="184"/>
      <c r="B49" s="153"/>
      <c r="C49" s="190"/>
      <c r="D49" s="154"/>
      <c r="E49" s="184"/>
      <c r="F49" s="153"/>
      <c r="G49" s="154"/>
    </row>
    <row r="50" spans="1:7">
      <c r="A50" s="184"/>
      <c r="B50" s="153" t="s">
        <v>10</v>
      </c>
      <c r="C50" s="190"/>
      <c r="D50" s="154"/>
      <c r="E50" s="184"/>
      <c r="F50" s="153"/>
      <c r="G50" s="154"/>
    </row>
    <row r="51" spans="1:7">
      <c r="A51" s="185"/>
      <c r="B51" s="191"/>
      <c r="C51" s="192"/>
      <c r="D51" s="193"/>
      <c r="E51" s="185"/>
      <c r="F51" s="153"/>
      <c r="G51" s="154"/>
    </row>
    <row r="52" spans="1:7">
      <c r="A52" s="176" t="s">
        <v>31</v>
      </c>
      <c r="B52" s="177"/>
      <c r="C52" s="40" t="s">
        <v>32</v>
      </c>
      <c r="D52" s="41">
        <f>B54+E54</f>
        <v>0</v>
      </c>
      <c r="E52" s="42"/>
      <c r="F52" s="178"/>
      <c r="G52" s="178"/>
    </row>
    <row r="53" spans="1:7">
      <c r="A53" s="159" t="s">
        <v>27</v>
      </c>
      <c r="B53" s="43" t="s">
        <v>33</v>
      </c>
      <c r="C53" s="43" t="s">
        <v>34</v>
      </c>
      <c r="D53" s="162" t="s">
        <v>28</v>
      </c>
      <c r="E53" s="43" t="s">
        <v>33</v>
      </c>
      <c r="F53" s="165" t="s">
        <v>34</v>
      </c>
      <c r="G53" s="166"/>
    </row>
    <row r="54" spans="1:7">
      <c r="A54" s="160"/>
      <c r="B54" s="167"/>
      <c r="C54" s="167"/>
      <c r="D54" s="163"/>
      <c r="E54" s="167"/>
      <c r="F54" s="170"/>
      <c r="G54" s="171"/>
    </row>
    <row r="55" spans="1:7">
      <c r="A55" s="160"/>
      <c r="B55" s="168"/>
      <c r="C55" s="168"/>
      <c r="D55" s="163"/>
      <c r="E55" s="168"/>
      <c r="F55" s="172"/>
      <c r="G55" s="173"/>
    </row>
    <row r="56" spans="1:7">
      <c r="A56" s="161"/>
      <c r="B56" s="169"/>
      <c r="C56" s="169"/>
      <c r="D56" s="164"/>
      <c r="E56" s="169"/>
      <c r="F56" s="174"/>
      <c r="G56" s="175"/>
    </row>
    <row r="57" spans="1:7">
      <c r="A57" s="155" t="s">
        <v>35</v>
      </c>
      <c r="B57" s="155"/>
      <c r="C57" s="155"/>
      <c r="D57" s="155"/>
      <c r="E57" s="155"/>
      <c r="F57" s="155"/>
      <c r="G57" s="155"/>
    </row>
    <row r="58" spans="1:7">
      <c r="A58" s="156"/>
      <c r="B58" s="157"/>
      <c r="C58" s="157"/>
      <c r="D58" s="157"/>
      <c r="E58" s="157"/>
      <c r="F58" s="157"/>
      <c r="G58" s="158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F40" sqref="F40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426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2183100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2183100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B6+'11.18'!B7:C7</f>
        <v>41002200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438</v>
      </c>
      <c r="C11" s="21">
        <v>21</v>
      </c>
      <c r="D11" s="163"/>
      <c r="E11" s="22"/>
      <c r="F11" s="21"/>
      <c r="G11" s="23"/>
    </row>
    <row r="12" spans="1:9" ht="18" customHeight="1">
      <c r="A12" s="236"/>
      <c r="B12" s="21"/>
      <c r="C12" s="24"/>
      <c r="D12" s="163"/>
      <c r="E12" s="22"/>
      <c r="F12" s="21"/>
      <c r="G12" s="23"/>
    </row>
    <row r="13" spans="1:9" ht="17.100000000000001" customHeight="1">
      <c r="A13" s="237"/>
      <c r="B13" s="21"/>
      <c r="C13" s="21"/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/>
      <c r="C16" s="28"/>
      <c r="D16" s="29"/>
      <c r="E16" s="207"/>
      <c r="F16" s="208"/>
      <c r="G16" s="209"/>
    </row>
    <row r="17" spans="1:7">
      <c r="A17" s="184"/>
      <c r="B17" s="28"/>
      <c r="C17" s="21"/>
      <c r="D17" s="21"/>
      <c r="E17" s="207"/>
      <c r="F17" s="208"/>
      <c r="G17" s="209"/>
    </row>
    <row r="18" spans="1:7">
      <c r="A18" s="184"/>
      <c r="B18" s="28"/>
      <c r="C18" s="21"/>
      <c r="D18" s="21"/>
      <c r="E18" s="207"/>
      <c r="F18" s="208"/>
      <c r="G18" s="209"/>
    </row>
    <row r="19" spans="1:7">
      <c r="A19" s="184"/>
      <c r="B19" s="28"/>
      <c r="C19" s="21"/>
      <c r="D19" s="21"/>
      <c r="E19" s="207"/>
      <c r="F19" s="208"/>
      <c r="G19" s="209"/>
    </row>
    <row r="20" spans="1:7">
      <c r="A20" s="184"/>
      <c r="B20" s="28"/>
      <c r="C20" s="21"/>
      <c r="D20" s="21"/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>
        <v>0.27083333333333331</v>
      </c>
      <c r="C23" s="33" t="s">
        <v>427</v>
      </c>
      <c r="D23" s="33">
        <v>15</v>
      </c>
      <c r="E23" s="199" t="s">
        <v>436</v>
      </c>
      <c r="F23" s="200"/>
      <c r="G23" s="201"/>
    </row>
    <row r="24" spans="1:7">
      <c r="A24" s="184"/>
      <c r="B24" s="28"/>
      <c r="C24" s="21"/>
      <c r="D24" s="21"/>
      <c r="E24" s="207"/>
      <c r="F24" s="208"/>
      <c r="G24" s="209"/>
    </row>
    <row r="25" spans="1:7">
      <c r="A25" s="184"/>
      <c r="B25" s="28"/>
      <c r="C25" s="21"/>
      <c r="D25" s="21"/>
      <c r="E25" s="207"/>
      <c r="F25" s="208"/>
      <c r="G25" s="209"/>
    </row>
    <row r="26" spans="1:7">
      <c r="A26" s="184"/>
      <c r="B26" s="28"/>
      <c r="C26" s="21"/>
      <c r="D26" s="21"/>
      <c r="E26" s="210"/>
      <c r="F26" s="211"/>
      <c r="G26" s="212"/>
    </row>
    <row r="27" spans="1:7">
      <c r="A27" s="184"/>
      <c r="B27" s="28"/>
      <c r="C27" s="21"/>
      <c r="D27" s="21"/>
      <c r="E27" s="207"/>
      <c r="F27" s="208"/>
      <c r="G27" s="209"/>
    </row>
    <row r="28" spans="1:7">
      <c r="A28" s="184"/>
      <c r="B28" s="28"/>
      <c r="C28" s="21"/>
      <c r="D28" s="21"/>
      <c r="E28" s="207"/>
      <c r="F28" s="208"/>
      <c r="G28" s="209"/>
    </row>
    <row r="29" spans="1:7">
      <c r="A29" s="184"/>
      <c r="B29" s="28"/>
      <c r="C29" s="21"/>
      <c r="D29" s="21"/>
      <c r="E29" s="207"/>
      <c r="F29" s="208"/>
      <c r="G29" s="209"/>
    </row>
    <row r="30" spans="1:7">
      <c r="A30" s="184"/>
      <c r="B30" s="28"/>
      <c r="C30" s="21"/>
      <c r="D30" s="21"/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3" t="s">
        <v>27</v>
      </c>
      <c r="B33" s="186" t="s">
        <v>428</v>
      </c>
      <c r="C33" s="188"/>
      <c r="D33" s="183" t="s">
        <v>28</v>
      </c>
      <c r="E33" s="238" t="s">
        <v>432</v>
      </c>
      <c r="F33" s="203"/>
      <c r="G33" s="204"/>
    </row>
    <row r="34" spans="1:9" ht="17.25" customHeight="1">
      <c r="A34" s="184"/>
      <c r="B34" s="153" t="s">
        <v>429</v>
      </c>
      <c r="C34" s="154"/>
      <c r="D34" s="184"/>
      <c r="E34" s="153" t="s">
        <v>433</v>
      </c>
      <c r="F34" s="190"/>
      <c r="G34" s="154"/>
    </row>
    <row r="35" spans="1:9">
      <c r="A35" s="184"/>
      <c r="B35" s="205" t="s">
        <v>430</v>
      </c>
      <c r="C35" s="154"/>
      <c r="D35" s="184"/>
      <c r="E35" s="153" t="s">
        <v>434</v>
      </c>
      <c r="F35" s="190"/>
      <c r="G35" s="154"/>
    </row>
    <row r="36" spans="1:9">
      <c r="A36" s="184"/>
      <c r="B36" s="153" t="s">
        <v>431</v>
      </c>
      <c r="C36" s="154"/>
      <c r="D36" s="184"/>
      <c r="E36" s="153" t="s">
        <v>435</v>
      </c>
      <c r="F36" s="190"/>
      <c r="G36" s="154"/>
    </row>
    <row r="37" spans="1:9" ht="17.25" customHeight="1">
      <c r="A37" s="184"/>
      <c r="B37" s="153"/>
      <c r="C37" s="154"/>
      <c r="D37" s="184"/>
      <c r="E37" s="206" t="s">
        <v>439</v>
      </c>
      <c r="F37" s="190"/>
      <c r="G37" s="154"/>
    </row>
    <row r="38" spans="1:9" ht="17.25" customHeight="1">
      <c r="A38" s="184"/>
      <c r="B38" s="153"/>
      <c r="C38" s="154"/>
      <c r="D38" s="184"/>
      <c r="E38" s="179" t="s">
        <v>437</v>
      </c>
      <c r="F38" s="180"/>
      <c r="G38" s="181"/>
      <c r="I38" s="24"/>
    </row>
    <row r="39" spans="1:9" ht="18" customHeight="1">
      <c r="A39" s="184"/>
      <c r="B39" s="153"/>
      <c r="C39" s="154"/>
      <c r="D39" s="184"/>
      <c r="E39" s="179" t="s">
        <v>10</v>
      </c>
      <c r="F39" s="180"/>
      <c r="G39" s="181"/>
    </row>
    <row r="40" spans="1:9" ht="15" customHeight="1">
      <c r="A40" s="184"/>
      <c r="B40" s="92"/>
      <c r="C40" s="93"/>
      <c r="D40" s="184"/>
      <c r="E40" s="36"/>
      <c r="F40" s="37"/>
      <c r="G40" s="38"/>
    </row>
    <row r="41" spans="1:9">
      <c r="A41" s="185"/>
      <c r="B41" s="153"/>
      <c r="C41" s="154"/>
      <c r="D41" s="185"/>
      <c r="E41" s="191"/>
      <c r="F41" s="194"/>
      <c r="G41" s="195"/>
    </row>
    <row r="42" spans="1:9">
      <c r="A42" s="182" t="s">
        <v>29</v>
      </c>
      <c r="B42" s="182"/>
      <c r="C42" s="182"/>
      <c r="D42" s="182"/>
      <c r="E42" s="182"/>
      <c r="F42" s="182"/>
      <c r="G42" s="182"/>
    </row>
    <row r="43" spans="1:9">
      <c r="A43" s="183" t="s">
        <v>27</v>
      </c>
      <c r="B43" s="186" t="s">
        <v>10</v>
      </c>
      <c r="C43" s="188"/>
      <c r="D43" s="183" t="s">
        <v>28</v>
      </c>
      <c r="E43" s="196"/>
      <c r="F43" s="197"/>
      <c r="G43" s="198"/>
    </row>
    <row r="44" spans="1:9">
      <c r="A44" s="185"/>
      <c r="B44" s="191" t="s">
        <v>10</v>
      </c>
      <c r="C44" s="193"/>
      <c r="D44" s="185"/>
      <c r="E44" s="199"/>
      <c r="F44" s="200"/>
      <c r="G44" s="201"/>
    </row>
    <row r="45" spans="1:9">
      <c r="A45" s="182" t="s">
        <v>30</v>
      </c>
      <c r="B45" s="182"/>
      <c r="C45" s="182"/>
      <c r="D45" s="182"/>
      <c r="E45" s="182"/>
      <c r="F45" s="182"/>
      <c r="G45" s="182"/>
    </row>
    <row r="46" spans="1:9">
      <c r="A46" s="183" t="s">
        <v>27</v>
      </c>
      <c r="B46" s="186" t="s">
        <v>10</v>
      </c>
      <c r="C46" s="187"/>
      <c r="D46" s="188"/>
      <c r="E46" s="183" t="s">
        <v>28</v>
      </c>
      <c r="F46" s="153"/>
      <c r="G46" s="154"/>
      <c r="H46" s="92"/>
    </row>
    <row r="47" spans="1:9">
      <c r="A47" s="184"/>
      <c r="B47" s="153"/>
      <c r="C47" s="190"/>
      <c r="D47" s="154"/>
      <c r="E47" s="184"/>
      <c r="F47" s="153"/>
      <c r="G47" s="154"/>
      <c r="H47" s="39"/>
    </row>
    <row r="48" spans="1:9">
      <c r="A48" s="184"/>
      <c r="B48" s="153"/>
      <c r="C48" s="190"/>
      <c r="D48" s="154"/>
      <c r="E48" s="184"/>
      <c r="F48" s="153"/>
      <c r="G48" s="154"/>
    </row>
    <row r="49" spans="1:7">
      <c r="A49" s="184"/>
      <c r="B49" s="153"/>
      <c r="C49" s="190"/>
      <c r="D49" s="154"/>
      <c r="E49" s="184"/>
      <c r="F49" s="153"/>
      <c r="G49" s="154"/>
    </row>
    <row r="50" spans="1:7">
      <c r="A50" s="184"/>
      <c r="B50" s="153" t="s">
        <v>10</v>
      </c>
      <c r="C50" s="190"/>
      <c r="D50" s="154"/>
      <c r="E50" s="184"/>
      <c r="F50" s="153"/>
      <c r="G50" s="154"/>
    </row>
    <row r="51" spans="1:7">
      <c r="A51" s="185"/>
      <c r="B51" s="191"/>
      <c r="C51" s="192"/>
      <c r="D51" s="193"/>
      <c r="E51" s="185"/>
      <c r="F51" s="153"/>
      <c r="G51" s="154"/>
    </row>
    <row r="52" spans="1:7">
      <c r="A52" s="176" t="s">
        <v>31</v>
      </c>
      <c r="B52" s="177"/>
      <c r="C52" s="40" t="s">
        <v>32</v>
      </c>
      <c r="D52" s="41">
        <f>B54+E54</f>
        <v>0</v>
      </c>
      <c r="E52" s="42"/>
      <c r="F52" s="178"/>
      <c r="G52" s="178"/>
    </row>
    <row r="53" spans="1:7">
      <c r="A53" s="159" t="s">
        <v>27</v>
      </c>
      <c r="B53" s="43" t="s">
        <v>33</v>
      </c>
      <c r="C53" s="43" t="s">
        <v>34</v>
      </c>
      <c r="D53" s="162" t="s">
        <v>28</v>
      </c>
      <c r="E53" s="43" t="s">
        <v>33</v>
      </c>
      <c r="F53" s="165" t="s">
        <v>34</v>
      </c>
      <c r="G53" s="166"/>
    </row>
    <row r="54" spans="1:7">
      <c r="A54" s="160"/>
      <c r="B54" s="167"/>
      <c r="C54" s="167"/>
      <c r="D54" s="163"/>
      <c r="E54" s="167"/>
      <c r="F54" s="170"/>
      <c r="G54" s="171"/>
    </row>
    <row r="55" spans="1:7">
      <c r="A55" s="160"/>
      <c r="B55" s="168"/>
      <c r="C55" s="168"/>
      <c r="D55" s="163"/>
      <c r="E55" s="168"/>
      <c r="F55" s="172"/>
      <c r="G55" s="173"/>
    </row>
    <row r="56" spans="1:7">
      <c r="A56" s="161"/>
      <c r="B56" s="169"/>
      <c r="C56" s="169"/>
      <c r="D56" s="164"/>
      <c r="E56" s="169"/>
      <c r="F56" s="174"/>
      <c r="G56" s="175"/>
    </row>
    <row r="57" spans="1:7">
      <c r="A57" s="155" t="s">
        <v>35</v>
      </c>
      <c r="B57" s="155"/>
      <c r="C57" s="155"/>
      <c r="D57" s="155"/>
      <c r="E57" s="155"/>
      <c r="F57" s="155"/>
      <c r="G57" s="155"/>
    </row>
    <row r="58" spans="1:7">
      <c r="A58" s="156"/>
      <c r="B58" s="157"/>
      <c r="C58" s="157"/>
      <c r="D58" s="157"/>
      <c r="E58" s="157"/>
      <c r="F58" s="157"/>
      <c r="G58" s="158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E41:G41"/>
    <mergeCell ref="A42:G42"/>
    <mergeCell ref="A43:A44"/>
    <mergeCell ref="B43:C43"/>
    <mergeCell ref="D43:D44"/>
    <mergeCell ref="E43:G43"/>
    <mergeCell ref="B44:C44"/>
    <mergeCell ref="E44:G44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E33" sqref="E33:G33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37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982400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861700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1844100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'11.1'!B7:C7+'11.2'!B6:C6</f>
        <v>5429200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79</v>
      </c>
      <c r="C11" s="21">
        <v>4</v>
      </c>
      <c r="D11" s="163"/>
      <c r="E11" s="22"/>
      <c r="F11" s="21"/>
      <c r="G11" s="23"/>
    </row>
    <row r="12" spans="1:9" ht="18" customHeight="1">
      <c r="A12" s="236"/>
      <c r="B12" s="21" t="s">
        <v>82</v>
      </c>
      <c r="C12" s="24">
        <v>3</v>
      </c>
      <c r="D12" s="163"/>
      <c r="E12" s="22"/>
      <c r="F12" s="21"/>
      <c r="G12" s="23"/>
    </row>
    <row r="13" spans="1:9" ht="17.100000000000001" customHeight="1">
      <c r="A13" s="237"/>
      <c r="B13" s="21" t="s">
        <v>83</v>
      </c>
      <c r="C13" s="21">
        <v>3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 t="s">
        <v>40</v>
      </c>
      <c r="C16" s="28" t="s">
        <v>63</v>
      </c>
      <c r="D16" s="29">
        <v>9</v>
      </c>
      <c r="E16" s="207"/>
      <c r="F16" s="208"/>
      <c r="G16" s="209"/>
    </row>
    <row r="17" spans="1:7">
      <c r="A17" s="184"/>
      <c r="B17" s="28" t="s">
        <v>40</v>
      </c>
      <c r="C17" s="21" t="s">
        <v>66</v>
      </c>
      <c r="D17" s="21">
        <v>5</v>
      </c>
      <c r="E17" s="207"/>
      <c r="F17" s="208"/>
      <c r="G17" s="209"/>
    </row>
    <row r="18" spans="1:7">
      <c r="A18" s="184"/>
      <c r="B18" s="28" t="s">
        <v>64</v>
      </c>
      <c r="C18" s="21" t="s">
        <v>67</v>
      </c>
      <c r="D18" s="21">
        <v>2</v>
      </c>
      <c r="E18" s="207"/>
      <c r="F18" s="208"/>
      <c r="G18" s="209"/>
    </row>
    <row r="19" spans="1:7">
      <c r="A19" s="184"/>
      <c r="B19" s="28" t="s">
        <v>64</v>
      </c>
      <c r="C19" s="21" t="s">
        <v>68</v>
      </c>
      <c r="D19" s="21">
        <v>8</v>
      </c>
      <c r="E19" s="207"/>
      <c r="F19" s="208"/>
      <c r="G19" s="209"/>
    </row>
    <row r="20" spans="1:7">
      <c r="A20" s="184"/>
      <c r="B20" s="28" t="s">
        <v>65</v>
      </c>
      <c r="C20" s="21" t="s">
        <v>69</v>
      </c>
      <c r="D20" s="21">
        <v>2</v>
      </c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 t="s">
        <v>47</v>
      </c>
      <c r="C23" s="33" t="s">
        <v>70</v>
      </c>
      <c r="D23" s="33">
        <v>2</v>
      </c>
      <c r="E23" s="199"/>
      <c r="F23" s="200"/>
      <c r="G23" s="201"/>
    </row>
    <row r="24" spans="1:7">
      <c r="A24" s="184"/>
      <c r="B24" s="28" t="s">
        <v>47</v>
      </c>
      <c r="C24" s="21" t="s">
        <v>71</v>
      </c>
      <c r="D24" s="21">
        <v>2</v>
      </c>
      <c r="E24" s="207"/>
      <c r="F24" s="208"/>
      <c r="G24" s="209"/>
    </row>
    <row r="25" spans="1:7">
      <c r="A25" s="184"/>
      <c r="B25" s="28" t="s">
        <v>47</v>
      </c>
      <c r="C25" s="21" t="s">
        <v>72</v>
      </c>
      <c r="D25" s="21">
        <v>2</v>
      </c>
      <c r="E25" s="207"/>
      <c r="F25" s="208"/>
      <c r="G25" s="209"/>
    </row>
    <row r="26" spans="1:7">
      <c r="A26" s="184"/>
      <c r="B26" s="28"/>
      <c r="C26" s="21"/>
      <c r="D26" s="21"/>
      <c r="E26" s="210"/>
      <c r="F26" s="211"/>
      <c r="G26" s="212"/>
    </row>
    <row r="27" spans="1:7">
      <c r="A27" s="184"/>
      <c r="B27" s="28"/>
      <c r="C27" s="21"/>
      <c r="D27" s="21"/>
      <c r="E27" s="207"/>
      <c r="F27" s="208"/>
      <c r="G27" s="209"/>
    </row>
    <row r="28" spans="1:7">
      <c r="A28" s="184"/>
      <c r="B28" s="28"/>
      <c r="C28" s="21"/>
      <c r="D28" s="21"/>
      <c r="E28" s="207"/>
      <c r="F28" s="208"/>
      <c r="G28" s="209"/>
    </row>
    <row r="29" spans="1:7">
      <c r="A29" s="184"/>
      <c r="B29" s="28"/>
      <c r="C29" s="21"/>
      <c r="D29" s="21"/>
      <c r="E29" s="207"/>
      <c r="F29" s="208"/>
      <c r="G29" s="209"/>
    </row>
    <row r="30" spans="1:7">
      <c r="A30" s="184"/>
      <c r="B30" s="28"/>
      <c r="C30" s="21"/>
      <c r="D30" s="21"/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3" t="s">
        <v>27</v>
      </c>
      <c r="B33" s="186" t="s">
        <v>78</v>
      </c>
      <c r="C33" s="188"/>
      <c r="D33" s="183" t="s">
        <v>28</v>
      </c>
      <c r="E33" s="238" t="s">
        <v>90</v>
      </c>
      <c r="F33" s="203"/>
      <c r="G33" s="204"/>
    </row>
    <row r="34" spans="1:9" ht="17.25" customHeight="1">
      <c r="A34" s="184"/>
      <c r="B34" s="153"/>
      <c r="C34" s="154"/>
      <c r="D34" s="184"/>
      <c r="E34" s="153"/>
      <c r="F34" s="190"/>
      <c r="G34" s="154"/>
    </row>
    <row r="35" spans="1:9">
      <c r="A35" s="184"/>
      <c r="B35" s="205"/>
      <c r="C35" s="154"/>
      <c r="D35" s="184"/>
      <c r="E35" s="189"/>
      <c r="F35" s="190"/>
      <c r="G35" s="154"/>
    </row>
    <row r="36" spans="1:9">
      <c r="A36" s="184"/>
      <c r="B36" s="153"/>
      <c r="C36" s="154"/>
      <c r="D36" s="184"/>
      <c r="E36" s="153"/>
      <c r="F36" s="190"/>
      <c r="G36" s="154"/>
    </row>
    <row r="37" spans="1:9" ht="17.25" customHeight="1">
      <c r="A37" s="184"/>
      <c r="B37" s="153"/>
      <c r="C37" s="154"/>
      <c r="D37" s="184"/>
      <c r="E37" s="206"/>
      <c r="F37" s="190"/>
      <c r="G37" s="154"/>
    </row>
    <row r="38" spans="1:9" ht="17.25" customHeight="1">
      <c r="A38" s="184"/>
      <c r="B38" s="153"/>
      <c r="C38" s="154"/>
      <c r="D38" s="184"/>
      <c r="E38" s="179"/>
      <c r="F38" s="180"/>
      <c r="G38" s="181"/>
      <c r="I38" s="24"/>
    </row>
    <row r="39" spans="1:9" ht="18" customHeight="1">
      <c r="A39" s="184"/>
      <c r="B39" s="153"/>
      <c r="C39" s="154"/>
      <c r="D39" s="184"/>
      <c r="E39" s="179"/>
      <c r="F39" s="180"/>
      <c r="G39" s="181"/>
    </row>
    <row r="40" spans="1:9" ht="15" customHeight="1">
      <c r="A40" s="184"/>
      <c r="B40" s="34"/>
      <c r="C40" s="35"/>
      <c r="D40" s="184"/>
      <c r="E40" s="36"/>
      <c r="F40" s="37"/>
      <c r="G40" s="38"/>
    </row>
    <row r="41" spans="1:9">
      <c r="A41" s="185"/>
      <c r="B41" s="153"/>
      <c r="C41" s="154"/>
      <c r="D41" s="185"/>
      <c r="E41" s="191"/>
      <c r="F41" s="194"/>
      <c r="G41" s="195"/>
    </row>
    <row r="42" spans="1:9">
      <c r="A42" s="182" t="s">
        <v>29</v>
      </c>
      <c r="B42" s="182"/>
      <c r="C42" s="182"/>
      <c r="D42" s="182"/>
      <c r="E42" s="182"/>
      <c r="F42" s="182"/>
      <c r="G42" s="182"/>
    </row>
    <row r="43" spans="1:9">
      <c r="A43" s="183" t="s">
        <v>27</v>
      </c>
      <c r="B43" s="186" t="s">
        <v>10</v>
      </c>
      <c r="C43" s="188"/>
      <c r="D43" s="183" t="s">
        <v>28</v>
      </c>
      <c r="E43" s="196"/>
      <c r="F43" s="197"/>
      <c r="G43" s="198"/>
    </row>
    <row r="44" spans="1:9">
      <c r="A44" s="185"/>
      <c r="B44" s="191" t="s">
        <v>10</v>
      </c>
      <c r="C44" s="193"/>
      <c r="D44" s="185"/>
      <c r="E44" s="199"/>
      <c r="F44" s="200"/>
      <c r="G44" s="201"/>
    </row>
    <row r="45" spans="1:9">
      <c r="A45" s="182" t="s">
        <v>30</v>
      </c>
      <c r="B45" s="182"/>
      <c r="C45" s="182"/>
      <c r="D45" s="182"/>
      <c r="E45" s="182"/>
      <c r="F45" s="182"/>
      <c r="G45" s="182"/>
    </row>
    <row r="46" spans="1:9">
      <c r="A46" s="183" t="s">
        <v>27</v>
      </c>
      <c r="B46" s="186" t="s">
        <v>10</v>
      </c>
      <c r="C46" s="187"/>
      <c r="D46" s="188"/>
      <c r="E46" s="183" t="s">
        <v>28</v>
      </c>
      <c r="F46" s="153" t="s">
        <v>89</v>
      </c>
      <c r="G46" s="154"/>
      <c r="H46" s="34"/>
    </row>
    <row r="47" spans="1:9">
      <c r="A47" s="184"/>
      <c r="B47" s="153"/>
      <c r="C47" s="190"/>
      <c r="D47" s="154"/>
      <c r="E47" s="184"/>
      <c r="F47" s="189"/>
      <c r="G47" s="154"/>
      <c r="H47" s="39"/>
    </row>
    <row r="48" spans="1:9">
      <c r="A48" s="184"/>
      <c r="B48" s="153"/>
      <c r="C48" s="190"/>
      <c r="D48" s="154"/>
      <c r="E48" s="184"/>
      <c r="F48" s="189"/>
      <c r="G48" s="154"/>
    </row>
    <row r="49" spans="1:7">
      <c r="A49" s="184"/>
      <c r="B49" s="153"/>
      <c r="C49" s="190"/>
      <c r="D49" s="154"/>
      <c r="E49" s="184"/>
      <c r="F49" s="153" t="s">
        <v>10</v>
      </c>
      <c r="G49" s="154"/>
    </row>
    <row r="50" spans="1:7">
      <c r="A50" s="184"/>
      <c r="B50" s="153" t="s">
        <v>10</v>
      </c>
      <c r="C50" s="190"/>
      <c r="D50" s="154"/>
      <c r="E50" s="184"/>
      <c r="F50" s="153" t="s">
        <v>10</v>
      </c>
      <c r="G50" s="154"/>
    </row>
    <row r="51" spans="1:7">
      <c r="A51" s="185"/>
      <c r="B51" s="191"/>
      <c r="C51" s="192"/>
      <c r="D51" s="193"/>
      <c r="E51" s="185"/>
      <c r="F51" s="153"/>
      <c r="G51" s="154"/>
    </row>
    <row r="52" spans="1:7">
      <c r="A52" s="176" t="s">
        <v>31</v>
      </c>
      <c r="B52" s="177"/>
      <c r="C52" s="40" t="s">
        <v>32</v>
      </c>
      <c r="D52" s="41">
        <f>B54+E54</f>
        <v>0</v>
      </c>
      <c r="E52" s="42"/>
      <c r="F52" s="178"/>
      <c r="G52" s="178"/>
    </row>
    <row r="53" spans="1:7">
      <c r="A53" s="159" t="s">
        <v>27</v>
      </c>
      <c r="B53" s="43" t="s">
        <v>33</v>
      </c>
      <c r="C53" s="43" t="s">
        <v>34</v>
      </c>
      <c r="D53" s="162" t="s">
        <v>28</v>
      </c>
      <c r="E53" s="43" t="s">
        <v>33</v>
      </c>
      <c r="F53" s="165" t="s">
        <v>34</v>
      </c>
      <c r="G53" s="166"/>
    </row>
    <row r="54" spans="1:7">
      <c r="A54" s="160"/>
      <c r="B54" s="167"/>
      <c r="C54" s="167"/>
      <c r="D54" s="163"/>
      <c r="E54" s="167"/>
      <c r="F54" s="170"/>
      <c r="G54" s="171"/>
    </row>
    <row r="55" spans="1:7">
      <c r="A55" s="160"/>
      <c r="B55" s="168"/>
      <c r="C55" s="168"/>
      <c r="D55" s="163"/>
      <c r="E55" s="168"/>
      <c r="F55" s="172"/>
      <c r="G55" s="173"/>
    </row>
    <row r="56" spans="1:7">
      <c r="A56" s="161"/>
      <c r="B56" s="169"/>
      <c r="C56" s="169"/>
      <c r="D56" s="164"/>
      <c r="E56" s="169"/>
      <c r="F56" s="174"/>
      <c r="G56" s="175"/>
    </row>
    <row r="57" spans="1:7">
      <c r="A57" s="155" t="s">
        <v>35</v>
      </c>
      <c r="B57" s="155"/>
      <c r="C57" s="155"/>
      <c r="D57" s="155"/>
      <c r="E57" s="155"/>
      <c r="F57" s="155"/>
      <c r="G57" s="155"/>
    </row>
    <row r="58" spans="1:7">
      <c r="A58" s="156"/>
      <c r="B58" s="157"/>
      <c r="C58" s="157"/>
      <c r="D58" s="157"/>
      <c r="E58" s="157"/>
      <c r="F58" s="157"/>
      <c r="G58" s="158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65"/>
  <sheetViews>
    <sheetView topLeftCell="B1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440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575000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1499500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2074500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B6+'11.19'!B7:C7</f>
        <v>43076700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465</v>
      </c>
      <c r="C11" s="21">
        <v>6</v>
      </c>
      <c r="D11" s="163"/>
      <c r="E11" s="22"/>
      <c r="F11" s="21"/>
      <c r="G11" s="23"/>
    </row>
    <row r="12" spans="1:9" ht="18" customHeight="1">
      <c r="A12" s="236"/>
      <c r="B12" s="21" t="s">
        <v>464</v>
      </c>
      <c r="C12" s="24">
        <v>5</v>
      </c>
      <c r="D12" s="163"/>
      <c r="E12" s="22"/>
      <c r="F12" s="21"/>
      <c r="G12" s="23"/>
    </row>
    <row r="13" spans="1:9" ht="17.100000000000001" customHeight="1">
      <c r="A13" s="237"/>
      <c r="B13" s="21" t="s">
        <v>466</v>
      </c>
      <c r="C13" s="21">
        <v>4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 t="s">
        <v>441</v>
      </c>
      <c r="C16" s="28" t="s">
        <v>442</v>
      </c>
      <c r="D16" s="29">
        <v>6</v>
      </c>
      <c r="E16" s="207" t="s">
        <v>449</v>
      </c>
      <c r="F16" s="208"/>
      <c r="G16" s="209"/>
    </row>
    <row r="17" spans="1:7">
      <c r="A17" s="184"/>
      <c r="B17" s="28" t="s">
        <v>443</v>
      </c>
      <c r="C17" s="21" t="s">
        <v>444</v>
      </c>
      <c r="D17" s="21">
        <v>3</v>
      </c>
      <c r="E17" s="207"/>
      <c r="F17" s="208"/>
      <c r="G17" s="209"/>
    </row>
    <row r="18" spans="1:7">
      <c r="A18" s="184"/>
      <c r="B18" s="28" t="s">
        <v>443</v>
      </c>
      <c r="C18" s="21" t="s">
        <v>445</v>
      </c>
      <c r="D18" s="21">
        <v>3</v>
      </c>
      <c r="E18" s="207"/>
      <c r="F18" s="208"/>
      <c r="G18" s="209"/>
    </row>
    <row r="19" spans="1:7">
      <c r="A19" s="184"/>
      <c r="B19" s="28" t="s">
        <v>443</v>
      </c>
      <c r="C19" s="21" t="s">
        <v>446</v>
      </c>
      <c r="D19" s="21">
        <v>2</v>
      </c>
      <c r="E19" s="207"/>
      <c r="F19" s="208"/>
      <c r="G19" s="209"/>
    </row>
    <row r="20" spans="1:7">
      <c r="A20" s="184"/>
      <c r="B20" s="28" t="s">
        <v>447</v>
      </c>
      <c r="C20" s="21" t="s">
        <v>448</v>
      </c>
      <c r="D20" s="21">
        <v>3</v>
      </c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 t="s">
        <v>450</v>
      </c>
      <c r="C23" s="33" t="s">
        <v>452</v>
      </c>
      <c r="D23" s="33">
        <v>15</v>
      </c>
      <c r="E23" s="199" t="s">
        <v>456</v>
      </c>
      <c r="F23" s="200"/>
      <c r="G23" s="201"/>
    </row>
    <row r="24" spans="1:7">
      <c r="A24" s="184"/>
      <c r="B24" s="32" t="s">
        <v>455</v>
      </c>
      <c r="C24" s="21" t="s">
        <v>451</v>
      </c>
      <c r="D24" s="21">
        <v>2</v>
      </c>
      <c r="E24" s="207"/>
      <c r="F24" s="208"/>
      <c r="G24" s="209"/>
    </row>
    <row r="25" spans="1:7">
      <c r="A25" s="184"/>
      <c r="B25" s="32" t="s">
        <v>455</v>
      </c>
      <c r="C25" s="21" t="s">
        <v>453</v>
      </c>
      <c r="D25" s="21" t="s">
        <v>454</v>
      </c>
      <c r="E25" s="207"/>
      <c r="F25" s="208"/>
      <c r="G25" s="209"/>
    </row>
    <row r="26" spans="1:7">
      <c r="A26" s="184"/>
      <c r="B26" s="28"/>
      <c r="C26" s="21"/>
      <c r="D26" s="21"/>
      <c r="E26" s="210"/>
      <c r="F26" s="211"/>
      <c r="G26" s="212"/>
    </row>
    <row r="27" spans="1:7">
      <c r="A27" s="184"/>
      <c r="B27" s="28"/>
      <c r="C27" s="21"/>
      <c r="D27" s="21"/>
      <c r="E27" s="207"/>
      <c r="F27" s="208"/>
      <c r="G27" s="209"/>
    </row>
    <row r="28" spans="1:7">
      <c r="A28" s="184"/>
      <c r="B28" s="28"/>
      <c r="C28" s="21"/>
      <c r="D28" s="21"/>
      <c r="E28" s="207"/>
      <c r="F28" s="208"/>
      <c r="G28" s="209"/>
    </row>
    <row r="29" spans="1:7">
      <c r="A29" s="184"/>
      <c r="B29" s="28"/>
      <c r="C29" s="21"/>
      <c r="D29" s="21"/>
      <c r="E29" s="207"/>
      <c r="F29" s="208"/>
      <c r="G29" s="209"/>
    </row>
    <row r="30" spans="1:7">
      <c r="A30" s="184"/>
      <c r="B30" s="28"/>
      <c r="C30" s="21"/>
      <c r="D30" s="21"/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3" t="s">
        <v>27</v>
      </c>
      <c r="B33" s="186" t="s">
        <v>457</v>
      </c>
      <c r="C33" s="188"/>
      <c r="D33" s="183" t="s">
        <v>28</v>
      </c>
      <c r="E33" s="238" t="s">
        <v>460</v>
      </c>
      <c r="F33" s="203"/>
      <c r="G33" s="204"/>
    </row>
    <row r="34" spans="1:9" ht="17.25" customHeight="1">
      <c r="A34" s="184"/>
      <c r="B34" s="153"/>
      <c r="C34" s="154"/>
      <c r="D34" s="184"/>
      <c r="E34" s="153" t="s">
        <v>461</v>
      </c>
      <c r="F34" s="190"/>
      <c r="G34" s="154"/>
    </row>
    <row r="35" spans="1:9">
      <c r="A35" s="184"/>
      <c r="B35" s="205"/>
      <c r="C35" s="154"/>
      <c r="D35" s="184"/>
      <c r="E35" s="153" t="s">
        <v>462</v>
      </c>
      <c r="F35" s="190"/>
      <c r="G35" s="154"/>
    </row>
    <row r="36" spans="1:9">
      <c r="A36" s="184"/>
      <c r="B36" s="153"/>
      <c r="C36" s="154"/>
      <c r="D36" s="184"/>
      <c r="E36" s="153" t="s">
        <v>463</v>
      </c>
      <c r="F36" s="190"/>
      <c r="G36" s="154"/>
    </row>
    <row r="37" spans="1:9" ht="17.25" customHeight="1">
      <c r="A37" s="184"/>
      <c r="B37" s="153"/>
      <c r="C37" s="154"/>
      <c r="D37" s="184"/>
      <c r="E37" s="206"/>
      <c r="F37" s="190"/>
      <c r="G37" s="154"/>
    </row>
    <row r="38" spans="1:9" ht="17.25" customHeight="1">
      <c r="A38" s="184"/>
      <c r="B38" s="153"/>
      <c r="C38" s="154"/>
      <c r="D38" s="184"/>
      <c r="E38" s="179"/>
      <c r="F38" s="180"/>
      <c r="G38" s="181"/>
      <c r="I38" s="24"/>
    </row>
    <row r="39" spans="1:9" ht="18" customHeight="1">
      <c r="A39" s="184"/>
      <c r="B39" s="153"/>
      <c r="C39" s="154"/>
      <c r="D39" s="184"/>
      <c r="E39" s="179"/>
      <c r="F39" s="180"/>
      <c r="G39" s="181"/>
    </row>
    <row r="40" spans="1:9" ht="15" customHeight="1">
      <c r="A40" s="184"/>
      <c r="B40" s="94"/>
      <c r="C40" s="95"/>
      <c r="D40" s="184"/>
      <c r="E40" s="36"/>
      <c r="F40" s="37"/>
      <c r="G40" s="38"/>
    </row>
    <row r="41" spans="1:9">
      <c r="A41" s="185"/>
      <c r="B41" s="153"/>
      <c r="C41" s="154"/>
      <c r="D41" s="185"/>
      <c r="E41" s="191"/>
      <c r="F41" s="194"/>
      <c r="G41" s="195"/>
    </row>
    <row r="42" spans="1:9">
      <c r="A42" s="182" t="s">
        <v>29</v>
      </c>
      <c r="B42" s="182"/>
      <c r="C42" s="182"/>
      <c r="D42" s="182"/>
      <c r="E42" s="182"/>
      <c r="F42" s="182"/>
      <c r="G42" s="182"/>
    </row>
    <row r="43" spans="1:9">
      <c r="A43" s="183" t="s">
        <v>27</v>
      </c>
      <c r="B43" s="186" t="s">
        <v>10</v>
      </c>
      <c r="C43" s="188"/>
      <c r="D43" s="183" t="s">
        <v>28</v>
      </c>
      <c r="E43" s="196"/>
      <c r="F43" s="197"/>
      <c r="G43" s="198"/>
    </row>
    <row r="44" spans="1:9">
      <c r="A44" s="185"/>
      <c r="B44" s="191" t="s">
        <v>10</v>
      </c>
      <c r="C44" s="193"/>
      <c r="D44" s="185"/>
      <c r="E44" s="199"/>
      <c r="F44" s="200"/>
      <c r="G44" s="201"/>
    </row>
    <row r="45" spans="1:9">
      <c r="A45" s="182" t="s">
        <v>30</v>
      </c>
      <c r="B45" s="182"/>
      <c r="C45" s="182"/>
      <c r="D45" s="182"/>
      <c r="E45" s="182"/>
      <c r="F45" s="182"/>
      <c r="G45" s="182"/>
    </row>
    <row r="46" spans="1:9">
      <c r="A46" s="183" t="s">
        <v>27</v>
      </c>
      <c r="B46" s="186" t="s">
        <v>459</v>
      </c>
      <c r="C46" s="187"/>
      <c r="D46" s="188"/>
      <c r="E46" s="183" t="s">
        <v>28</v>
      </c>
      <c r="F46" s="189"/>
      <c r="G46" s="154"/>
      <c r="H46" s="94"/>
    </row>
    <row r="47" spans="1:9">
      <c r="A47" s="184"/>
      <c r="B47" s="153" t="s">
        <v>458</v>
      </c>
      <c r="C47" s="190"/>
      <c r="D47" s="154"/>
      <c r="E47" s="184"/>
      <c r="F47" s="189"/>
      <c r="G47" s="154"/>
      <c r="H47" s="39"/>
    </row>
    <row r="48" spans="1:9">
      <c r="A48" s="184"/>
      <c r="B48" s="153"/>
      <c r="C48" s="190"/>
      <c r="D48" s="154"/>
      <c r="E48" s="184"/>
      <c r="F48" s="189"/>
      <c r="G48" s="154"/>
    </row>
    <row r="49" spans="1:7">
      <c r="A49" s="184"/>
      <c r="B49" s="153"/>
      <c r="C49" s="190"/>
      <c r="D49" s="154"/>
      <c r="E49" s="184"/>
      <c r="F49" s="153" t="s">
        <v>10</v>
      </c>
      <c r="G49" s="154"/>
    </row>
    <row r="50" spans="1:7">
      <c r="A50" s="184"/>
      <c r="B50" s="153" t="s">
        <v>10</v>
      </c>
      <c r="C50" s="190"/>
      <c r="D50" s="154"/>
      <c r="E50" s="184"/>
      <c r="F50" s="153" t="s">
        <v>10</v>
      </c>
      <c r="G50" s="154"/>
    </row>
    <row r="51" spans="1:7">
      <c r="A51" s="185"/>
      <c r="B51" s="191"/>
      <c r="C51" s="192"/>
      <c r="D51" s="193"/>
      <c r="E51" s="185"/>
      <c r="F51" s="153"/>
      <c r="G51" s="154"/>
    </row>
    <row r="52" spans="1:7">
      <c r="A52" s="176" t="s">
        <v>31</v>
      </c>
      <c r="B52" s="177"/>
      <c r="C52" s="40" t="s">
        <v>32</v>
      </c>
      <c r="D52" s="41">
        <f>B54+E54</f>
        <v>0</v>
      </c>
      <c r="E52" s="42"/>
      <c r="F52" s="178"/>
      <c r="G52" s="178"/>
    </row>
    <row r="53" spans="1:7">
      <c r="A53" s="159" t="s">
        <v>27</v>
      </c>
      <c r="B53" s="43" t="s">
        <v>33</v>
      </c>
      <c r="C53" s="43" t="s">
        <v>34</v>
      </c>
      <c r="D53" s="162" t="s">
        <v>28</v>
      </c>
      <c r="E53" s="43" t="s">
        <v>33</v>
      </c>
      <c r="F53" s="165" t="s">
        <v>34</v>
      </c>
      <c r="G53" s="166"/>
    </row>
    <row r="54" spans="1:7">
      <c r="A54" s="160"/>
      <c r="B54" s="167"/>
      <c r="C54" s="167"/>
      <c r="D54" s="163"/>
      <c r="E54" s="167"/>
      <c r="F54" s="170"/>
      <c r="G54" s="171"/>
    </row>
    <row r="55" spans="1:7">
      <c r="A55" s="160"/>
      <c r="B55" s="168"/>
      <c r="C55" s="168"/>
      <c r="D55" s="163"/>
      <c r="E55" s="168"/>
      <c r="F55" s="172"/>
      <c r="G55" s="173"/>
    </row>
    <row r="56" spans="1:7">
      <c r="A56" s="161"/>
      <c r="B56" s="169"/>
      <c r="C56" s="169"/>
      <c r="D56" s="164"/>
      <c r="E56" s="169"/>
      <c r="F56" s="174"/>
      <c r="G56" s="175"/>
    </row>
    <row r="57" spans="1:7">
      <c r="A57" s="155" t="s">
        <v>35</v>
      </c>
      <c r="B57" s="155"/>
      <c r="C57" s="155"/>
      <c r="D57" s="155"/>
      <c r="E57" s="155"/>
      <c r="F57" s="155"/>
      <c r="G57" s="155"/>
    </row>
    <row r="58" spans="1:7">
      <c r="A58" s="156"/>
      <c r="B58" s="157"/>
      <c r="C58" s="157"/>
      <c r="D58" s="157"/>
      <c r="E58" s="157"/>
      <c r="F58" s="157"/>
      <c r="G58" s="158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65"/>
  <sheetViews>
    <sheetView topLeftCell="A13" workbookViewId="0">
      <selection activeCell="E25" sqref="E25:G25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467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490100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1409400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1899500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B6+'11.20'!B7:C7</f>
        <v>44976200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480</v>
      </c>
      <c r="C11" s="21">
        <v>5</v>
      </c>
      <c r="D11" s="163"/>
      <c r="E11" s="22"/>
      <c r="F11" s="21"/>
      <c r="G11" s="23"/>
    </row>
    <row r="12" spans="1:9" ht="18" customHeight="1">
      <c r="A12" s="236"/>
      <c r="B12" s="21" t="s">
        <v>481</v>
      </c>
      <c r="C12" s="110">
        <v>4</v>
      </c>
      <c r="D12" s="163"/>
      <c r="E12" s="22"/>
      <c r="F12" s="21"/>
      <c r="G12" s="23"/>
    </row>
    <row r="13" spans="1:9" ht="17.100000000000001" customHeight="1">
      <c r="A13" s="237"/>
      <c r="B13" s="21" t="s">
        <v>482</v>
      </c>
      <c r="C13" s="21">
        <v>4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 t="s">
        <v>161</v>
      </c>
      <c r="C16" s="28" t="s">
        <v>468</v>
      </c>
      <c r="D16" s="29">
        <v>4</v>
      </c>
      <c r="E16" s="207"/>
      <c r="F16" s="208"/>
      <c r="G16" s="209"/>
    </row>
    <row r="17" spans="1:7">
      <c r="A17" s="184"/>
      <c r="B17" s="28" t="s">
        <v>161</v>
      </c>
      <c r="C17" s="21" t="s">
        <v>469</v>
      </c>
      <c r="D17" s="21">
        <v>7</v>
      </c>
      <c r="E17" s="207"/>
      <c r="F17" s="208"/>
      <c r="G17" s="209"/>
    </row>
    <row r="18" spans="1:7">
      <c r="A18" s="184"/>
      <c r="B18" s="28"/>
      <c r="C18" s="21"/>
      <c r="D18" s="21"/>
      <c r="E18" s="207"/>
      <c r="F18" s="208"/>
      <c r="G18" s="209"/>
    </row>
    <row r="19" spans="1:7">
      <c r="A19" s="184"/>
      <c r="B19" s="28"/>
      <c r="C19" s="21"/>
      <c r="D19" s="21"/>
      <c r="E19" s="207"/>
      <c r="F19" s="208"/>
      <c r="G19" s="209"/>
    </row>
    <row r="20" spans="1:7">
      <c r="A20" s="184"/>
      <c r="B20" s="28"/>
      <c r="C20" s="21"/>
      <c r="D20" s="21"/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 t="s">
        <v>47</v>
      </c>
      <c r="C23" s="33" t="s">
        <v>472</v>
      </c>
      <c r="D23" s="33">
        <v>6</v>
      </c>
      <c r="E23" s="199" t="s">
        <v>494</v>
      </c>
      <c r="F23" s="200"/>
      <c r="G23" s="201"/>
    </row>
    <row r="24" spans="1:7">
      <c r="A24" s="184"/>
      <c r="B24" s="28" t="s">
        <v>56</v>
      </c>
      <c r="C24" s="21" t="s">
        <v>473</v>
      </c>
      <c r="D24" s="21">
        <v>4</v>
      </c>
      <c r="E24" s="207"/>
      <c r="F24" s="208"/>
      <c r="G24" s="209"/>
    </row>
    <row r="25" spans="1:7">
      <c r="A25" s="184"/>
      <c r="B25" s="28" t="s">
        <v>47</v>
      </c>
      <c r="C25" s="21" t="s">
        <v>474</v>
      </c>
      <c r="D25" s="21">
        <v>8</v>
      </c>
      <c r="E25" s="207"/>
      <c r="F25" s="208"/>
      <c r="G25" s="209"/>
    </row>
    <row r="26" spans="1:7">
      <c r="A26" s="184"/>
      <c r="B26" s="28" t="s">
        <v>74</v>
      </c>
      <c r="C26" s="21" t="s">
        <v>475</v>
      </c>
      <c r="D26" s="21">
        <v>2</v>
      </c>
      <c r="E26" s="210"/>
      <c r="F26" s="211"/>
      <c r="G26" s="212"/>
    </row>
    <row r="27" spans="1:7">
      <c r="A27" s="184"/>
      <c r="B27" s="28" t="s">
        <v>56</v>
      </c>
      <c r="C27" s="21" t="s">
        <v>476</v>
      </c>
      <c r="D27" s="21">
        <v>5</v>
      </c>
      <c r="E27" s="207"/>
      <c r="F27" s="208"/>
      <c r="G27" s="209"/>
    </row>
    <row r="28" spans="1:7">
      <c r="A28" s="184"/>
      <c r="B28" s="28" t="s">
        <v>74</v>
      </c>
      <c r="C28" s="21" t="s">
        <v>477</v>
      </c>
      <c r="D28" s="21">
        <v>2</v>
      </c>
      <c r="E28" s="207"/>
      <c r="F28" s="208"/>
      <c r="G28" s="209"/>
    </row>
    <row r="29" spans="1:7">
      <c r="A29" s="184"/>
      <c r="B29" s="28" t="s">
        <v>470</v>
      </c>
      <c r="C29" s="21" t="s">
        <v>484</v>
      </c>
      <c r="D29" s="21">
        <v>2</v>
      </c>
      <c r="E29" s="207"/>
      <c r="F29" s="208"/>
      <c r="G29" s="209"/>
    </row>
    <row r="30" spans="1:7">
      <c r="A30" s="184"/>
      <c r="B30" s="28" t="s">
        <v>485</v>
      </c>
      <c r="C30" s="21" t="s">
        <v>471</v>
      </c>
      <c r="D30" s="21">
        <v>3</v>
      </c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3" t="s">
        <v>27</v>
      </c>
      <c r="B33" s="186"/>
      <c r="C33" s="188"/>
      <c r="D33" s="183" t="s">
        <v>28</v>
      </c>
      <c r="E33" t="s">
        <v>489</v>
      </c>
    </row>
    <row r="34" spans="1:9" ht="17.25" customHeight="1">
      <c r="A34" s="184"/>
      <c r="B34" s="153"/>
      <c r="C34" s="154"/>
      <c r="D34" s="184"/>
      <c r="E34" s="238" t="s">
        <v>493</v>
      </c>
      <c r="F34" s="203"/>
      <c r="G34" s="204"/>
    </row>
    <row r="35" spans="1:9">
      <c r="A35" s="184"/>
      <c r="B35" s="205"/>
      <c r="C35" s="154"/>
      <c r="D35" s="184"/>
      <c r="E35" s="98"/>
      <c r="F35" s="100"/>
      <c r="G35" s="99"/>
    </row>
    <row r="36" spans="1:9">
      <c r="A36" s="184"/>
      <c r="B36" s="153"/>
      <c r="C36" s="154"/>
      <c r="D36" s="184"/>
      <c r="E36" s="98" t="s">
        <v>488</v>
      </c>
      <c r="F36" s="100"/>
      <c r="G36" s="99"/>
    </row>
    <row r="37" spans="1:9" ht="17.25" customHeight="1">
      <c r="A37" s="184"/>
      <c r="B37" s="153"/>
      <c r="C37" s="154"/>
      <c r="D37" s="184"/>
      <c r="E37" s="98" t="s">
        <v>490</v>
      </c>
      <c r="F37" s="100"/>
      <c r="G37" s="99"/>
    </row>
    <row r="38" spans="1:9" ht="17.25" customHeight="1">
      <c r="A38" s="184"/>
      <c r="B38" s="153"/>
      <c r="C38" s="154"/>
      <c r="D38" s="184"/>
      <c r="E38" s="98" t="s">
        <v>492</v>
      </c>
      <c r="F38" s="100"/>
      <c r="G38" s="99"/>
      <c r="I38" s="24"/>
    </row>
    <row r="39" spans="1:9" ht="18" customHeight="1">
      <c r="A39" s="184"/>
      <c r="B39" s="153"/>
      <c r="C39" s="154"/>
      <c r="D39" s="184"/>
      <c r="E39" s="101" t="s">
        <v>491</v>
      </c>
      <c r="F39" s="102"/>
      <c r="G39" s="103"/>
    </row>
    <row r="40" spans="1:9" ht="15" customHeight="1">
      <c r="A40" s="184"/>
      <c r="B40" s="96"/>
      <c r="C40" s="97"/>
      <c r="D40" s="184"/>
      <c r="E40" s="36"/>
      <c r="F40" s="37"/>
      <c r="G40" s="38"/>
    </row>
    <row r="41" spans="1:9">
      <c r="A41" s="185"/>
      <c r="B41" s="153"/>
      <c r="C41" s="154"/>
      <c r="D41" s="185"/>
      <c r="E41" s="191"/>
      <c r="F41" s="194"/>
      <c r="G41" s="195"/>
    </row>
    <row r="42" spans="1:9">
      <c r="A42" s="182" t="s">
        <v>29</v>
      </c>
      <c r="B42" s="182"/>
      <c r="C42" s="182"/>
      <c r="D42" s="182"/>
      <c r="E42" s="182"/>
      <c r="F42" s="182"/>
      <c r="G42" s="182"/>
    </row>
    <row r="43" spans="1:9">
      <c r="A43" s="183" t="s">
        <v>27</v>
      </c>
      <c r="B43" s="186" t="s">
        <v>10</v>
      </c>
      <c r="C43" s="188"/>
      <c r="D43" s="183" t="s">
        <v>28</v>
      </c>
      <c r="E43" s="196"/>
      <c r="F43" s="197"/>
      <c r="G43" s="198"/>
    </row>
    <row r="44" spans="1:9">
      <c r="A44" s="185"/>
      <c r="B44" s="191" t="s">
        <v>10</v>
      </c>
      <c r="C44" s="193"/>
      <c r="D44" s="185"/>
      <c r="E44" s="199"/>
      <c r="F44" s="200"/>
      <c r="G44" s="201"/>
    </row>
    <row r="45" spans="1:9">
      <c r="A45" s="182" t="s">
        <v>30</v>
      </c>
      <c r="B45" s="182"/>
      <c r="C45" s="182"/>
      <c r="D45" s="182"/>
      <c r="E45" s="182"/>
      <c r="F45" s="182"/>
      <c r="G45" s="182"/>
    </row>
    <row r="46" spans="1:9">
      <c r="A46" s="183" t="s">
        <v>27</v>
      </c>
      <c r="B46" s="186" t="s">
        <v>478</v>
      </c>
      <c r="C46" s="187"/>
      <c r="D46" s="188"/>
      <c r="E46" s="183" t="s">
        <v>28</v>
      </c>
      <c r="F46" s="153" t="s">
        <v>487</v>
      </c>
      <c r="G46" s="154"/>
      <c r="H46" s="96"/>
    </row>
    <row r="47" spans="1:9">
      <c r="A47" s="184"/>
      <c r="B47" s="153" t="s">
        <v>479</v>
      </c>
      <c r="C47" s="190"/>
      <c r="D47" s="154"/>
      <c r="E47" s="184"/>
      <c r="F47" s="153" t="s">
        <v>483</v>
      </c>
      <c r="G47" s="154"/>
      <c r="H47" s="39"/>
    </row>
    <row r="48" spans="1:9">
      <c r="A48" s="184"/>
      <c r="B48" s="153"/>
      <c r="C48" s="190"/>
      <c r="D48" s="154"/>
      <c r="E48" s="184"/>
      <c r="F48" s="153" t="s">
        <v>486</v>
      </c>
      <c r="G48" s="154"/>
    </row>
    <row r="49" spans="1:7">
      <c r="A49" s="184"/>
      <c r="B49" s="153"/>
      <c r="C49" s="190"/>
      <c r="D49" s="154"/>
      <c r="E49" s="184"/>
      <c r="F49" s="153" t="s">
        <v>10</v>
      </c>
      <c r="G49" s="154"/>
    </row>
    <row r="50" spans="1:7">
      <c r="A50" s="184"/>
      <c r="B50" s="153" t="s">
        <v>10</v>
      </c>
      <c r="C50" s="190"/>
      <c r="D50" s="154"/>
      <c r="E50" s="184"/>
      <c r="F50" s="153" t="s">
        <v>10</v>
      </c>
      <c r="G50" s="154"/>
    </row>
    <row r="51" spans="1:7">
      <c r="A51" s="185"/>
      <c r="B51" s="191"/>
      <c r="C51" s="192"/>
      <c r="D51" s="193"/>
      <c r="E51" s="185"/>
      <c r="F51" s="153"/>
      <c r="G51" s="154"/>
    </row>
    <row r="52" spans="1:7">
      <c r="A52" s="176" t="s">
        <v>31</v>
      </c>
      <c r="B52" s="177"/>
      <c r="C52" s="40" t="s">
        <v>32</v>
      </c>
      <c r="D52" s="41">
        <f>B54+E54</f>
        <v>0</v>
      </c>
      <c r="E52" s="42"/>
      <c r="F52" s="178"/>
      <c r="G52" s="178"/>
    </row>
    <row r="53" spans="1:7">
      <c r="A53" s="159" t="s">
        <v>27</v>
      </c>
      <c r="B53" s="43" t="s">
        <v>33</v>
      </c>
      <c r="C53" s="43" t="s">
        <v>34</v>
      </c>
      <c r="D53" s="162" t="s">
        <v>28</v>
      </c>
      <c r="E53" s="43" t="s">
        <v>33</v>
      </c>
      <c r="F53" s="165" t="s">
        <v>34</v>
      </c>
      <c r="G53" s="166"/>
    </row>
    <row r="54" spans="1:7">
      <c r="A54" s="160"/>
      <c r="B54" s="167"/>
      <c r="C54" s="167"/>
      <c r="D54" s="163"/>
      <c r="E54" s="167"/>
      <c r="F54" s="170"/>
      <c r="G54" s="171"/>
    </row>
    <row r="55" spans="1:7">
      <c r="A55" s="160"/>
      <c r="B55" s="168"/>
      <c r="C55" s="168"/>
      <c r="D55" s="163"/>
      <c r="E55" s="168"/>
      <c r="F55" s="172"/>
      <c r="G55" s="173"/>
    </row>
    <row r="56" spans="1:7">
      <c r="A56" s="161"/>
      <c r="B56" s="169"/>
      <c r="C56" s="169"/>
      <c r="D56" s="164"/>
      <c r="E56" s="169"/>
      <c r="F56" s="174"/>
      <c r="G56" s="175"/>
    </row>
    <row r="57" spans="1:7">
      <c r="A57" s="155" t="s">
        <v>35</v>
      </c>
      <c r="B57" s="155"/>
      <c r="C57" s="155"/>
      <c r="D57" s="155"/>
      <c r="E57" s="155"/>
      <c r="F57" s="155"/>
      <c r="G57" s="155"/>
    </row>
    <row r="58" spans="1:7">
      <c r="A58" s="156"/>
      <c r="B58" s="157"/>
      <c r="C58" s="157"/>
      <c r="D58" s="157"/>
      <c r="E58" s="157"/>
      <c r="F58" s="157"/>
      <c r="G58" s="158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78">
    <mergeCell ref="A52:B52"/>
    <mergeCell ref="F52:G52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42:G42"/>
    <mergeCell ref="A43:A44"/>
    <mergeCell ref="B43:C43"/>
    <mergeCell ref="D43:D44"/>
    <mergeCell ref="E43:G43"/>
    <mergeCell ref="B44:C44"/>
    <mergeCell ref="E44:G44"/>
    <mergeCell ref="B39:C39"/>
    <mergeCell ref="A32:G32"/>
    <mergeCell ref="A33:A41"/>
    <mergeCell ref="B33:C33"/>
    <mergeCell ref="D33:D41"/>
    <mergeCell ref="E34:G34"/>
    <mergeCell ref="B34:C34"/>
    <mergeCell ref="B35:C35"/>
    <mergeCell ref="B36:C36"/>
    <mergeCell ref="B37:C37"/>
    <mergeCell ref="B38:C38"/>
    <mergeCell ref="B41:C41"/>
    <mergeCell ref="E41:G41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65"/>
  <sheetViews>
    <sheetView topLeftCell="A13" workbookViewId="0">
      <selection activeCell="B33" sqref="B33:C33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495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480900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2998850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3479750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'11.21'!B7:C7+'11.22'!B6:C6</f>
        <v>48455950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85</v>
      </c>
      <c r="C11" s="21">
        <v>5</v>
      </c>
      <c r="D11" s="163"/>
      <c r="E11" s="22"/>
      <c r="F11" s="21"/>
      <c r="G11" s="23"/>
    </row>
    <row r="12" spans="1:9" ht="18" customHeight="1">
      <c r="A12" s="236"/>
      <c r="B12" s="21" t="s">
        <v>496</v>
      </c>
      <c r="C12" s="110">
        <v>4</v>
      </c>
      <c r="D12" s="163"/>
      <c r="E12" s="22"/>
      <c r="F12" s="21"/>
      <c r="G12" s="23"/>
    </row>
    <row r="13" spans="1:9" ht="17.100000000000001" customHeight="1">
      <c r="A13" s="237"/>
      <c r="B13" s="21" t="s">
        <v>497</v>
      </c>
      <c r="C13" s="21">
        <v>8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>
        <v>0.5</v>
      </c>
      <c r="C16" s="28" t="s">
        <v>502</v>
      </c>
      <c r="D16" s="29">
        <v>3</v>
      </c>
      <c r="E16" s="207" t="s">
        <v>511</v>
      </c>
      <c r="F16" s="208"/>
      <c r="G16" s="209"/>
    </row>
    <row r="17" spans="1:7">
      <c r="A17" s="184"/>
      <c r="B17" s="28">
        <v>8.3333333333333329E-2</v>
      </c>
      <c r="C17" s="21" t="s">
        <v>509</v>
      </c>
      <c r="D17" s="21">
        <v>8</v>
      </c>
      <c r="E17" s="207" t="s">
        <v>510</v>
      </c>
      <c r="F17" s="208"/>
      <c r="G17" s="209"/>
    </row>
    <row r="18" spans="1:7">
      <c r="A18" s="184"/>
      <c r="B18" s="28"/>
      <c r="C18" s="21"/>
      <c r="D18" s="21"/>
      <c r="E18" s="207"/>
      <c r="F18" s="208"/>
      <c r="G18" s="209"/>
    </row>
    <row r="19" spans="1:7">
      <c r="A19" s="184"/>
      <c r="B19" s="28"/>
      <c r="C19" s="21"/>
      <c r="D19" s="21"/>
      <c r="E19" s="207"/>
      <c r="F19" s="208"/>
      <c r="G19" s="209"/>
    </row>
    <row r="20" spans="1:7">
      <c r="A20" s="184"/>
      <c r="B20" s="28"/>
      <c r="C20" s="21"/>
      <c r="D20" s="21"/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>
        <v>0.20833333333333334</v>
      </c>
      <c r="C23" s="33" t="s">
        <v>512</v>
      </c>
      <c r="D23" s="33">
        <v>5</v>
      </c>
      <c r="E23" s="199" t="s">
        <v>503</v>
      </c>
      <c r="F23" s="200"/>
      <c r="G23" s="201"/>
    </row>
    <row r="24" spans="1:7">
      <c r="A24" s="184"/>
      <c r="B24" s="28">
        <v>0.22916666666666666</v>
      </c>
      <c r="C24" s="21" t="s">
        <v>513</v>
      </c>
      <c r="D24" s="21">
        <v>3</v>
      </c>
      <c r="E24" s="207"/>
      <c r="F24" s="208"/>
      <c r="G24" s="209"/>
    </row>
    <row r="25" spans="1:7">
      <c r="A25" s="184"/>
      <c r="B25" s="28">
        <v>0.25</v>
      </c>
      <c r="C25" s="21" t="s">
        <v>514</v>
      </c>
      <c r="D25" s="21">
        <v>3</v>
      </c>
      <c r="E25" s="207"/>
      <c r="F25" s="208"/>
      <c r="G25" s="209"/>
    </row>
    <row r="26" spans="1:7">
      <c r="A26" s="184"/>
      <c r="B26" s="28">
        <v>0.27083333333333331</v>
      </c>
      <c r="C26" s="21" t="s">
        <v>504</v>
      </c>
      <c r="D26" s="21">
        <v>6</v>
      </c>
      <c r="E26" s="210" t="s">
        <v>506</v>
      </c>
      <c r="F26" s="211"/>
      <c r="G26" s="212"/>
    </row>
    <row r="27" spans="1:7">
      <c r="A27" s="184"/>
      <c r="B27" s="28">
        <v>0.27083333333333331</v>
      </c>
      <c r="C27" s="21" t="s">
        <v>505</v>
      </c>
      <c r="D27" s="21">
        <v>8</v>
      </c>
      <c r="E27" s="207" t="s">
        <v>507</v>
      </c>
      <c r="F27" s="208"/>
      <c r="G27" s="209"/>
    </row>
    <row r="28" spans="1:7">
      <c r="A28" s="184"/>
      <c r="B28" s="28">
        <v>0.29166666666666669</v>
      </c>
      <c r="C28" s="21" t="s">
        <v>515</v>
      </c>
      <c r="D28" s="21">
        <v>2</v>
      </c>
      <c r="E28" s="207"/>
      <c r="F28" s="208"/>
      <c r="G28" s="209"/>
    </row>
    <row r="29" spans="1:7">
      <c r="A29" s="184"/>
      <c r="B29" s="28">
        <v>0.3125</v>
      </c>
      <c r="C29" s="21" t="s">
        <v>508</v>
      </c>
      <c r="D29" s="21">
        <v>6</v>
      </c>
      <c r="E29" s="207"/>
      <c r="F29" s="208"/>
      <c r="G29" s="209"/>
    </row>
    <row r="30" spans="1:7">
      <c r="A30" s="184"/>
      <c r="B30" s="28">
        <v>0.3125</v>
      </c>
      <c r="C30" s="21" t="s">
        <v>516</v>
      </c>
      <c r="D30" s="21">
        <v>2</v>
      </c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3" t="s">
        <v>27</v>
      </c>
      <c r="B33" s="186"/>
      <c r="C33" s="188"/>
      <c r="D33" s="183" t="s">
        <v>28</v>
      </c>
      <c r="E33" s="117" t="s">
        <v>500</v>
      </c>
    </row>
    <row r="34" spans="1:9" ht="17.25" customHeight="1">
      <c r="A34" s="184"/>
      <c r="B34" s="153"/>
      <c r="C34" s="154"/>
      <c r="D34" s="184"/>
      <c r="E34" s="238" t="s">
        <v>498</v>
      </c>
      <c r="F34" s="203"/>
      <c r="G34" s="204"/>
    </row>
    <row r="35" spans="1:9">
      <c r="A35" s="184"/>
      <c r="B35" s="205"/>
      <c r="C35" s="154"/>
      <c r="D35" s="184"/>
      <c r="E35" s="104" t="s">
        <v>492</v>
      </c>
      <c r="F35" s="106"/>
      <c r="G35" s="105"/>
    </row>
    <row r="36" spans="1:9">
      <c r="A36" s="184"/>
      <c r="B36" s="153"/>
      <c r="C36" s="154"/>
      <c r="D36" s="184"/>
      <c r="E36" s="107" t="s">
        <v>491</v>
      </c>
      <c r="F36" s="106"/>
      <c r="G36" s="105"/>
    </row>
    <row r="37" spans="1:9" ht="17.25" customHeight="1">
      <c r="A37" s="184"/>
      <c r="B37" s="153"/>
      <c r="C37" s="154"/>
      <c r="D37" s="184"/>
      <c r="E37" s="104" t="s">
        <v>499</v>
      </c>
      <c r="F37" s="106"/>
      <c r="G37" s="105"/>
    </row>
    <row r="38" spans="1:9" ht="17.25" customHeight="1">
      <c r="A38" s="184"/>
      <c r="B38" s="153"/>
      <c r="C38" s="154"/>
      <c r="D38" s="184"/>
      <c r="E38" s="104"/>
      <c r="F38" s="106"/>
      <c r="G38" s="105"/>
      <c r="I38" s="24"/>
    </row>
    <row r="39" spans="1:9" ht="18" customHeight="1">
      <c r="A39" s="184"/>
      <c r="B39" s="153"/>
      <c r="C39" s="154"/>
      <c r="D39" s="184"/>
      <c r="E39" s="107"/>
      <c r="F39" s="108"/>
      <c r="G39" s="109"/>
    </row>
    <row r="40" spans="1:9" ht="15" customHeight="1">
      <c r="A40" s="184"/>
      <c r="B40" s="104"/>
      <c r="C40" s="105"/>
      <c r="D40" s="184"/>
      <c r="E40" s="36"/>
      <c r="F40" s="37"/>
      <c r="G40" s="38"/>
    </row>
    <row r="41" spans="1:9">
      <c r="A41" s="185"/>
      <c r="B41" s="153"/>
      <c r="C41" s="154"/>
      <c r="D41" s="185"/>
      <c r="E41" s="191"/>
      <c r="F41" s="194"/>
      <c r="G41" s="195"/>
    </row>
    <row r="42" spans="1:9">
      <c r="A42" s="182" t="s">
        <v>29</v>
      </c>
      <c r="B42" s="182"/>
      <c r="C42" s="182"/>
      <c r="D42" s="182"/>
      <c r="E42" s="182"/>
      <c r="F42" s="182"/>
      <c r="G42" s="182"/>
    </row>
    <row r="43" spans="1:9">
      <c r="A43" s="183" t="s">
        <v>27</v>
      </c>
      <c r="B43" s="186" t="s">
        <v>10</v>
      </c>
      <c r="C43" s="188"/>
      <c r="D43" s="183" t="s">
        <v>28</v>
      </c>
      <c r="E43" s="196"/>
      <c r="F43" s="197"/>
      <c r="G43" s="198"/>
    </row>
    <row r="44" spans="1:9">
      <c r="A44" s="185"/>
      <c r="B44" s="191" t="s">
        <v>10</v>
      </c>
      <c r="C44" s="193"/>
      <c r="D44" s="185"/>
      <c r="E44" s="199"/>
      <c r="F44" s="200"/>
      <c r="G44" s="201"/>
    </row>
    <row r="45" spans="1:9">
      <c r="A45" s="182" t="s">
        <v>30</v>
      </c>
      <c r="B45" s="182"/>
      <c r="C45" s="182"/>
      <c r="D45" s="182"/>
      <c r="E45" s="182"/>
      <c r="F45" s="182"/>
      <c r="G45" s="182"/>
    </row>
    <row r="46" spans="1:9">
      <c r="A46" s="183" t="s">
        <v>27</v>
      </c>
      <c r="B46" s="186"/>
      <c r="C46" s="187"/>
      <c r="D46" s="188"/>
      <c r="E46" s="183" t="s">
        <v>28</v>
      </c>
      <c r="F46" s="153" t="s">
        <v>501</v>
      </c>
      <c r="G46" s="154"/>
      <c r="H46" s="104"/>
    </row>
    <row r="47" spans="1:9">
      <c r="A47" s="184"/>
      <c r="B47" s="153"/>
      <c r="C47" s="190"/>
      <c r="D47" s="154"/>
      <c r="E47" s="184"/>
      <c r="F47" s="153"/>
      <c r="G47" s="154"/>
      <c r="H47" s="39"/>
    </row>
    <row r="48" spans="1:9">
      <c r="A48" s="184"/>
      <c r="B48" s="153"/>
      <c r="C48" s="190"/>
      <c r="D48" s="154"/>
      <c r="E48" s="184"/>
      <c r="F48" s="153"/>
      <c r="G48" s="154"/>
    </row>
    <row r="49" spans="1:7">
      <c r="A49" s="184"/>
      <c r="B49" s="153"/>
      <c r="C49" s="190"/>
      <c r="D49" s="154"/>
      <c r="E49" s="184"/>
      <c r="F49" s="153"/>
      <c r="G49" s="154"/>
    </row>
    <row r="50" spans="1:7">
      <c r="A50" s="184"/>
      <c r="B50" s="153" t="s">
        <v>10</v>
      </c>
      <c r="C50" s="190"/>
      <c r="D50" s="154"/>
      <c r="E50" s="184"/>
      <c r="F50" s="153" t="s">
        <v>10</v>
      </c>
      <c r="G50" s="154"/>
    </row>
    <row r="51" spans="1:7">
      <c r="A51" s="185"/>
      <c r="B51" s="191"/>
      <c r="C51" s="192"/>
      <c r="D51" s="193"/>
      <c r="E51" s="185"/>
      <c r="F51" s="153"/>
      <c r="G51" s="154"/>
    </row>
    <row r="52" spans="1:7">
      <c r="A52" s="176" t="s">
        <v>31</v>
      </c>
      <c r="B52" s="177"/>
      <c r="C52" s="40" t="s">
        <v>32</v>
      </c>
      <c r="D52" s="41">
        <f>B54+E54</f>
        <v>0</v>
      </c>
      <c r="E52" s="42"/>
      <c r="F52" s="178"/>
      <c r="G52" s="178"/>
    </row>
    <row r="53" spans="1:7">
      <c r="A53" s="159" t="s">
        <v>27</v>
      </c>
      <c r="B53" s="43" t="s">
        <v>33</v>
      </c>
      <c r="C53" s="43" t="s">
        <v>34</v>
      </c>
      <c r="D53" s="162" t="s">
        <v>28</v>
      </c>
      <c r="E53" s="43" t="s">
        <v>33</v>
      </c>
      <c r="F53" s="165" t="s">
        <v>34</v>
      </c>
      <c r="G53" s="166"/>
    </row>
    <row r="54" spans="1:7">
      <c r="A54" s="160"/>
      <c r="B54" s="167"/>
      <c r="C54" s="167"/>
      <c r="D54" s="163"/>
      <c r="E54" s="167"/>
      <c r="F54" s="170"/>
      <c r="G54" s="171"/>
    </row>
    <row r="55" spans="1:7">
      <c r="A55" s="160"/>
      <c r="B55" s="168"/>
      <c r="C55" s="168"/>
      <c r="D55" s="163"/>
      <c r="E55" s="168"/>
      <c r="F55" s="172"/>
      <c r="G55" s="173"/>
    </row>
    <row r="56" spans="1:7">
      <c r="A56" s="161"/>
      <c r="B56" s="169"/>
      <c r="C56" s="169"/>
      <c r="D56" s="164"/>
      <c r="E56" s="169"/>
      <c r="F56" s="174"/>
      <c r="G56" s="175"/>
    </row>
    <row r="57" spans="1:7">
      <c r="A57" s="155" t="s">
        <v>35</v>
      </c>
      <c r="B57" s="155"/>
      <c r="C57" s="155"/>
      <c r="D57" s="155"/>
      <c r="E57" s="155"/>
      <c r="F57" s="155"/>
      <c r="G57" s="155"/>
    </row>
    <row r="58" spans="1:7">
      <c r="A58" s="156"/>
      <c r="B58" s="157"/>
      <c r="C58" s="157"/>
      <c r="D58" s="157"/>
      <c r="E58" s="157"/>
      <c r="F58" s="157"/>
      <c r="G58" s="158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7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B34:C34"/>
    <mergeCell ref="E34:G34"/>
    <mergeCell ref="B35:C35"/>
    <mergeCell ref="B36:C36"/>
    <mergeCell ref="B37:C37"/>
    <mergeCell ref="B38:C38"/>
    <mergeCell ref="B39:C39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2:B52"/>
    <mergeCell ref="F52:G52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65"/>
  <sheetViews>
    <sheetView topLeftCell="A16" workbookViewId="0">
      <selection activeCell="F48" sqref="F48:G48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517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342600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2782800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3125400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'11.22'!B7:C7+'11.23'!B6:C6</f>
        <v>51581350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543</v>
      </c>
      <c r="C11" s="21">
        <v>12</v>
      </c>
      <c r="D11" s="163"/>
      <c r="E11" s="22"/>
      <c r="F11" s="21"/>
      <c r="G11" s="23"/>
    </row>
    <row r="12" spans="1:9" ht="18" customHeight="1">
      <c r="A12" s="236"/>
      <c r="B12" s="21" t="s">
        <v>544</v>
      </c>
      <c r="C12" s="110">
        <v>7</v>
      </c>
      <c r="D12" s="163"/>
      <c r="E12" s="22"/>
      <c r="F12" s="21"/>
      <c r="G12" s="23"/>
    </row>
    <row r="13" spans="1:9" ht="17.100000000000001" customHeight="1">
      <c r="A13" s="237"/>
      <c r="B13" s="21" t="s">
        <v>545</v>
      </c>
      <c r="C13" s="21">
        <v>5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 t="s">
        <v>518</v>
      </c>
      <c r="C16" s="28" t="s">
        <v>520</v>
      </c>
      <c r="D16" s="29">
        <v>2</v>
      </c>
      <c r="E16" s="207"/>
      <c r="F16" s="208"/>
      <c r="G16" s="209"/>
    </row>
    <row r="17" spans="1:7">
      <c r="A17" s="184"/>
      <c r="B17" s="28" t="s">
        <v>518</v>
      </c>
      <c r="C17" s="21" t="s">
        <v>521</v>
      </c>
      <c r="D17" s="21">
        <v>2</v>
      </c>
      <c r="E17" s="207"/>
      <c r="F17" s="208"/>
      <c r="G17" s="209"/>
    </row>
    <row r="18" spans="1:7">
      <c r="A18" s="184"/>
      <c r="B18" s="28" t="s">
        <v>519</v>
      </c>
      <c r="C18" s="21" t="s">
        <v>522</v>
      </c>
      <c r="D18" s="21">
        <v>2</v>
      </c>
      <c r="E18" s="207"/>
      <c r="F18" s="208"/>
      <c r="G18" s="209"/>
    </row>
    <row r="19" spans="1:7">
      <c r="A19" s="184"/>
      <c r="B19" s="28"/>
      <c r="C19" s="21"/>
      <c r="D19" s="21"/>
      <c r="E19" s="207"/>
      <c r="F19" s="208"/>
      <c r="G19" s="209"/>
    </row>
    <row r="20" spans="1:7">
      <c r="A20" s="184"/>
      <c r="B20" s="28"/>
      <c r="C20" s="21"/>
      <c r="D20" s="21"/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 t="s">
        <v>523</v>
      </c>
      <c r="C23" s="33" t="s">
        <v>527</v>
      </c>
      <c r="D23" s="33">
        <v>12</v>
      </c>
      <c r="E23" s="199" t="s">
        <v>542</v>
      </c>
      <c r="F23" s="200"/>
      <c r="G23" s="201"/>
    </row>
    <row r="24" spans="1:7">
      <c r="A24" s="184"/>
      <c r="B24" s="28" t="s">
        <v>524</v>
      </c>
      <c r="C24" s="21" t="s">
        <v>528</v>
      </c>
      <c r="D24" s="21">
        <v>7</v>
      </c>
      <c r="E24" s="207" t="s">
        <v>546</v>
      </c>
      <c r="F24" s="208"/>
      <c r="G24" s="209"/>
    </row>
    <row r="25" spans="1:7">
      <c r="A25" s="184"/>
      <c r="B25" s="28" t="s">
        <v>524</v>
      </c>
      <c r="C25" s="21" t="s">
        <v>529</v>
      </c>
      <c r="D25" s="21">
        <v>2</v>
      </c>
      <c r="E25" s="207"/>
      <c r="F25" s="208"/>
      <c r="G25" s="209"/>
    </row>
    <row r="26" spans="1:7">
      <c r="A26" s="184"/>
      <c r="B26" s="28" t="s">
        <v>523</v>
      </c>
      <c r="C26" s="21" t="s">
        <v>530</v>
      </c>
      <c r="D26" s="21">
        <v>5</v>
      </c>
      <c r="E26" s="210"/>
      <c r="F26" s="211"/>
      <c r="G26" s="212"/>
    </row>
    <row r="27" spans="1:7">
      <c r="A27" s="184"/>
      <c r="B27" s="28" t="s">
        <v>525</v>
      </c>
      <c r="C27" s="21" t="s">
        <v>531</v>
      </c>
      <c r="D27" s="21">
        <v>2</v>
      </c>
      <c r="E27" s="207"/>
      <c r="F27" s="208"/>
      <c r="G27" s="209"/>
    </row>
    <row r="28" spans="1:7">
      <c r="A28" s="184"/>
      <c r="B28" s="28" t="s">
        <v>524</v>
      </c>
      <c r="C28" s="21" t="s">
        <v>532</v>
      </c>
      <c r="D28" s="21">
        <v>2</v>
      </c>
      <c r="E28" s="207"/>
      <c r="F28" s="208"/>
      <c r="G28" s="209"/>
    </row>
    <row r="29" spans="1:7">
      <c r="A29" s="184"/>
      <c r="B29" s="28" t="s">
        <v>526</v>
      </c>
      <c r="C29" s="21" t="s">
        <v>533</v>
      </c>
      <c r="D29" s="21">
        <v>4</v>
      </c>
      <c r="E29" s="207"/>
      <c r="F29" s="208"/>
      <c r="G29" s="209"/>
    </row>
    <row r="30" spans="1:7">
      <c r="A30" s="184"/>
      <c r="B30" s="28"/>
      <c r="C30" s="21"/>
      <c r="D30" s="21"/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4" t="s">
        <v>27</v>
      </c>
      <c r="B33" s="153" t="s">
        <v>534</v>
      </c>
      <c r="C33" s="154"/>
      <c r="D33" s="244" t="s">
        <v>28</v>
      </c>
      <c r="E33" s="245" t="s">
        <v>549</v>
      </c>
      <c r="F33" s="246"/>
      <c r="G33" s="247"/>
    </row>
    <row r="34" spans="1:9" ht="17.25" customHeight="1">
      <c r="A34" s="184"/>
      <c r="B34" s="153" t="s">
        <v>535</v>
      </c>
      <c r="C34" s="154"/>
      <c r="D34" s="184"/>
      <c r="E34" s="245" t="s">
        <v>550</v>
      </c>
      <c r="F34" s="246"/>
      <c r="G34" s="247"/>
    </row>
    <row r="35" spans="1:9">
      <c r="A35" s="184"/>
      <c r="B35" s="205" t="s">
        <v>536</v>
      </c>
      <c r="C35" s="154"/>
      <c r="D35" s="184"/>
      <c r="E35" s="119" t="s">
        <v>551</v>
      </c>
      <c r="F35" s="113"/>
      <c r="G35" s="112"/>
    </row>
    <row r="36" spans="1:9">
      <c r="A36" s="184"/>
      <c r="B36" s="153" t="s">
        <v>537</v>
      </c>
      <c r="C36" s="154"/>
      <c r="D36" s="184"/>
      <c r="E36" s="120" t="s">
        <v>548</v>
      </c>
      <c r="F36" s="113"/>
      <c r="G36" s="112"/>
    </row>
    <row r="37" spans="1:9" ht="17.25" customHeight="1">
      <c r="A37" s="184"/>
      <c r="B37" s="153" t="s">
        <v>538</v>
      </c>
      <c r="C37" s="154"/>
      <c r="D37" s="184"/>
      <c r="E37" s="119" t="s">
        <v>547</v>
      </c>
      <c r="F37" s="113"/>
      <c r="G37" s="112"/>
    </row>
    <row r="38" spans="1:9" ht="17.25" customHeight="1">
      <c r="A38" s="184"/>
      <c r="B38" s="153" t="s">
        <v>539</v>
      </c>
      <c r="C38" s="154"/>
      <c r="D38" s="184"/>
      <c r="E38" s="111"/>
      <c r="F38" s="113"/>
      <c r="G38" s="112"/>
      <c r="I38" s="24"/>
    </row>
    <row r="39" spans="1:9" ht="18" customHeight="1">
      <c r="A39" s="184"/>
      <c r="B39" s="153" t="s">
        <v>540</v>
      </c>
      <c r="C39" s="154"/>
      <c r="D39" s="184"/>
      <c r="E39" s="114"/>
      <c r="F39" s="115"/>
      <c r="G39" s="116"/>
    </row>
    <row r="40" spans="1:9" ht="15" customHeight="1">
      <c r="A40" s="184"/>
      <c r="B40" s="118" t="s">
        <v>541</v>
      </c>
      <c r="C40" s="112"/>
      <c r="D40" s="184"/>
      <c r="E40" s="36"/>
      <c r="F40" s="37"/>
      <c r="G40" s="38"/>
    </row>
    <row r="41" spans="1:9">
      <c r="A41" s="185"/>
      <c r="B41" s="153"/>
      <c r="C41" s="154"/>
      <c r="D41" s="185"/>
      <c r="E41" s="191"/>
      <c r="F41" s="194"/>
      <c r="G41" s="195"/>
    </row>
    <row r="42" spans="1:9">
      <c r="A42" s="182" t="s">
        <v>29</v>
      </c>
      <c r="B42" s="182"/>
      <c r="C42" s="182"/>
      <c r="D42" s="182"/>
      <c r="E42" s="182"/>
      <c r="F42" s="182"/>
      <c r="G42" s="182"/>
    </row>
    <row r="43" spans="1:9">
      <c r="A43" s="183" t="s">
        <v>27</v>
      </c>
      <c r="B43" s="186" t="s">
        <v>10</v>
      </c>
      <c r="C43" s="188"/>
      <c r="D43" s="183" t="s">
        <v>28</v>
      </c>
      <c r="E43" s="196"/>
      <c r="F43" s="197"/>
      <c r="G43" s="198"/>
    </row>
    <row r="44" spans="1:9">
      <c r="A44" s="185"/>
      <c r="B44" s="191" t="s">
        <v>10</v>
      </c>
      <c r="C44" s="193"/>
      <c r="D44" s="185"/>
      <c r="E44" s="199"/>
      <c r="F44" s="200"/>
      <c r="G44" s="201"/>
    </row>
    <row r="45" spans="1:9">
      <c r="A45" s="182" t="s">
        <v>30</v>
      </c>
      <c r="B45" s="182"/>
      <c r="C45" s="182"/>
      <c r="D45" s="182"/>
      <c r="E45" s="182"/>
      <c r="F45" s="182"/>
      <c r="G45" s="182"/>
    </row>
    <row r="46" spans="1:9">
      <c r="A46" s="183" t="s">
        <v>27</v>
      </c>
      <c r="B46" s="186"/>
      <c r="C46" s="187"/>
      <c r="D46" s="188"/>
      <c r="E46" s="183" t="s">
        <v>28</v>
      </c>
      <c r="F46" s="153" t="s">
        <v>552</v>
      </c>
      <c r="G46" s="154"/>
      <c r="H46" s="111"/>
    </row>
    <row r="47" spans="1:9">
      <c r="A47" s="184"/>
      <c r="B47" s="153"/>
      <c r="C47" s="190"/>
      <c r="D47" s="154"/>
      <c r="E47" s="184"/>
      <c r="F47" s="153"/>
      <c r="G47" s="154"/>
      <c r="H47" s="39"/>
    </row>
    <row r="48" spans="1:9">
      <c r="A48" s="184"/>
      <c r="B48" s="153"/>
      <c r="C48" s="190"/>
      <c r="D48" s="154"/>
      <c r="E48" s="184"/>
      <c r="F48" s="153"/>
      <c r="G48" s="154"/>
    </row>
    <row r="49" spans="1:7">
      <c r="A49" s="184"/>
      <c r="B49" s="153"/>
      <c r="C49" s="190"/>
      <c r="D49" s="154"/>
      <c r="E49" s="184"/>
      <c r="F49" s="153"/>
      <c r="G49" s="154"/>
    </row>
    <row r="50" spans="1:7">
      <c r="A50" s="184"/>
      <c r="B50" s="153" t="s">
        <v>10</v>
      </c>
      <c r="C50" s="190"/>
      <c r="D50" s="154"/>
      <c r="E50" s="184"/>
      <c r="F50" s="153" t="s">
        <v>10</v>
      </c>
      <c r="G50" s="154"/>
    </row>
    <row r="51" spans="1:7">
      <c r="A51" s="185"/>
      <c r="B51" s="191"/>
      <c r="C51" s="192"/>
      <c r="D51" s="193"/>
      <c r="E51" s="185"/>
      <c r="F51" s="153"/>
      <c r="G51" s="154"/>
    </row>
    <row r="52" spans="1:7">
      <c r="A52" s="176" t="s">
        <v>31</v>
      </c>
      <c r="B52" s="177"/>
      <c r="C52" s="40" t="s">
        <v>32</v>
      </c>
      <c r="D52" s="41">
        <f>B54+E54</f>
        <v>0</v>
      </c>
      <c r="E52" s="42"/>
      <c r="F52" s="178"/>
      <c r="G52" s="178"/>
    </row>
    <row r="53" spans="1:7">
      <c r="A53" s="159" t="s">
        <v>27</v>
      </c>
      <c r="B53" s="43" t="s">
        <v>33</v>
      </c>
      <c r="C53" s="43" t="s">
        <v>34</v>
      </c>
      <c r="D53" s="162" t="s">
        <v>28</v>
      </c>
      <c r="E53" s="43" t="s">
        <v>33</v>
      </c>
      <c r="F53" s="165" t="s">
        <v>34</v>
      </c>
      <c r="G53" s="166"/>
    </row>
    <row r="54" spans="1:7">
      <c r="A54" s="160"/>
      <c r="B54" s="167"/>
      <c r="C54" s="167"/>
      <c r="D54" s="163"/>
      <c r="E54" s="167"/>
      <c r="F54" s="170"/>
      <c r="G54" s="171"/>
    </row>
    <row r="55" spans="1:7">
      <c r="A55" s="160"/>
      <c r="B55" s="168"/>
      <c r="C55" s="168"/>
      <c r="D55" s="163"/>
      <c r="E55" s="168"/>
      <c r="F55" s="172"/>
      <c r="G55" s="173"/>
    </row>
    <row r="56" spans="1:7">
      <c r="A56" s="161"/>
      <c r="B56" s="169"/>
      <c r="C56" s="169"/>
      <c r="D56" s="164"/>
      <c r="E56" s="169"/>
      <c r="F56" s="174"/>
      <c r="G56" s="175"/>
    </row>
    <row r="57" spans="1:7">
      <c r="A57" s="155" t="s">
        <v>35</v>
      </c>
      <c r="B57" s="155"/>
      <c r="C57" s="155"/>
      <c r="D57" s="155"/>
      <c r="E57" s="155"/>
      <c r="F57" s="155"/>
      <c r="G57" s="155"/>
    </row>
    <row r="58" spans="1:7">
      <c r="A58" s="156"/>
      <c r="B58" s="157"/>
      <c r="C58" s="157"/>
      <c r="D58" s="157"/>
      <c r="E58" s="157"/>
      <c r="F58" s="157"/>
      <c r="G58" s="158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79">
    <mergeCell ref="A52:B52"/>
    <mergeCell ref="F52:G52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42:G42"/>
    <mergeCell ref="A43:A44"/>
    <mergeCell ref="B43:C43"/>
    <mergeCell ref="D43:D44"/>
    <mergeCell ref="E43:G43"/>
    <mergeCell ref="B44:C44"/>
    <mergeCell ref="E44:G44"/>
    <mergeCell ref="A32:G32"/>
    <mergeCell ref="A33:A41"/>
    <mergeCell ref="B33:C33"/>
    <mergeCell ref="D33:D41"/>
    <mergeCell ref="B34:C34"/>
    <mergeCell ref="E34:G34"/>
    <mergeCell ref="B35:C35"/>
    <mergeCell ref="B36:C36"/>
    <mergeCell ref="B37:C37"/>
    <mergeCell ref="B38:C38"/>
    <mergeCell ref="B39:C39"/>
    <mergeCell ref="B41:C41"/>
    <mergeCell ref="E41:G41"/>
    <mergeCell ref="E33:G33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65"/>
  <sheetViews>
    <sheetView topLeftCell="A19" workbookViewId="0">
      <selection activeCell="B8" sqref="B8:C8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567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142000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1158200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1300200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'11.23'!B7:C7+'11.24'!B6:C6</f>
        <v>52881550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311</v>
      </c>
      <c r="C11" s="21">
        <v>3</v>
      </c>
      <c r="D11" s="163"/>
      <c r="E11" s="22"/>
      <c r="F11" s="21"/>
      <c r="G11" s="23"/>
    </row>
    <row r="12" spans="1:9" ht="18" customHeight="1">
      <c r="A12" s="236"/>
      <c r="B12" s="21" t="s">
        <v>564</v>
      </c>
      <c r="C12" s="110">
        <v>3</v>
      </c>
      <c r="D12" s="163"/>
      <c r="E12" s="22"/>
      <c r="F12" s="21"/>
      <c r="G12" s="23"/>
    </row>
    <row r="13" spans="1:9" ht="17.100000000000001" customHeight="1">
      <c r="A13" s="237"/>
      <c r="B13" s="21" t="s">
        <v>565</v>
      </c>
      <c r="C13" s="21">
        <v>3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/>
      <c r="C16" s="28"/>
      <c r="D16" s="29"/>
      <c r="E16" s="207"/>
      <c r="F16" s="208"/>
      <c r="G16" s="209"/>
    </row>
    <row r="17" spans="1:7">
      <c r="A17" s="184"/>
      <c r="B17" s="28"/>
      <c r="C17" s="21"/>
      <c r="D17" s="21"/>
      <c r="E17" s="207"/>
      <c r="F17" s="208"/>
      <c r="G17" s="209"/>
    </row>
    <row r="18" spans="1:7">
      <c r="A18" s="184"/>
      <c r="B18" s="28"/>
      <c r="C18" s="21"/>
      <c r="D18" s="21"/>
      <c r="E18" s="207"/>
      <c r="F18" s="208"/>
      <c r="G18" s="209"/>
    </row>
    <row r="19" spans="1:7">
      <c r="A19" s="184"/>
      <c r="B19" s="28"/>
      <c r="C19" s="21"/>
      <c r="D19" s="21"/>
      <c r="E19" s="207"/>
      <c r="F19" s="208"/>
      <c r="G19" s="209"/>
    </row>
    <row r="20" spans="1:7">
      <c r="A20" s="184"/>
      <c r="B20" s="28"/>
      <c r="C20" s="21"/>
      <c r="D20" s="21"/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>
        <v>0.25</v>
      </c>
      <c r="C23" s="33" t="s">
        <v>558</v>
      </c>
      <c r="D23" s="33">
        <v>2</v>
      </c>
      <c r="E23" s="199"/>
      <c r="F23" s="200"/>
      <c r="G23" s="201"/>
    </row>
    <row r="24" spans="1:7">
      <c r="A24" s="184"/>
      <c r="B24" s="28">
        <v>0.27083333333333331</v>
      </c>
      <c r="C24" s="21" t="s">
        <v>563</v>
      </c>
      <c r="D24" s="21">
        <v>2</v>
      </c>
      <c r="E24" s="207" t="s">
        <v>503</v>
      </c>
      <c r="F24" s="208"/>
      <c r="G24" s="209"/>
    </row>
    <row r="25" spans="1:7">
      <c r="A25" s="184"/>
      <c r="B25" s="32">
        <v>0.29166666666666669</v>
      </c>
      <c r="C25" s="33" t="s">
        <v>555</v>
      </c>
      <c r="D25" s="33">
        <v>3</v>
      </c>
      <c r="E25" s="199" t="s">
        <v>556</v>
      </c>
      <c r="F25" s="200"/>
      <c r="G25" s="201"/>
    </row>
    <row r="26" spans="1:7">
      <c r="A26" s="184"/>
      <c r="B26" s="28">
        <v>0.3125</v>
      </c>
      <c r="C26" s="21" t="s">
        <v>557</v>
      </c>
      <c r="D26" s="21">
        <v>7</v>
      </c>
      <c r="E26" s="207" t="s">
        <v>506</v>
      </c>
      <c r="F26" s="208"/>
      <c r="G26" s="209"/>
    </row>
    <row r="27" spans="1:7">
      <c r="A27" s="184"/>
      <c r="B27" s="28"/>
      <c r="C27" s="21"/>
      <c r="D27" s="21"/>
      <c r="E27" s="121"/>
      <c r="F27" s="122"/>
      <c r="G27" s="123"/>
    </row>
    <row r="28" spans="1:7">
      <c r="A28" s="184"/>
      <c r="B28" s="28"/>
      <c r="C28" s="21"/>
      <c r="D28" s="21"/>
      <c r="E28" s="207"/>
      <c r="F28" s="208"/>
      <c r="G28" s="209"/>
    </row>
    <row r="29" spans="1:7">
      <c r="A29" s="184"/>
      <c r="B29" s="28"/>
      <c r="C29" s="21"/>
      <c r="D29" s="21"/>
      <c r="E29" s="207"/>
      <c r="F29" s="208"/>
      <c r="G29" s="209"/>
    </row>
    <row r="30" spans="1:7">
      <c r="A30" s="184"/>
      <c r="B30" s="28"/>
      <c r="C30" s="21"/>
      <c r="D30" s="21"/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4" t="s">
        <v>27</v>
      </c>
      <c r="B33" s="153"/>
      <c r="C33" s="154"/>
      <c r="D33" s="244" t="s">
        <v>28</v>
      </c>
      <c r="E33" s="245" t="s">
        <v>553</v>
      </c>
      <c r="F33" s="246"/>
      <c r="G33" s="247"/>
    </row>
    <row r="34" spans="1:9" ht="17.25" customHeight="1">
      <c r="A34" s="184"/>
      <c r="B34" s="153"/>
      <c r="C34" s="154"/>
      <c r="D34" s="184"/>
    </row>
    <row r="35" spans="1:9">
      <c r="A35" s="184"/>
      <c r="B35" s="205"/>
      <c r="C35" s="154"/>
      <c r="D35" s="184"/>
      <c r="E35" s="245" t="s">
        <v>554</v>
      </c>
      <c r="F35" s="246"/>
      <c r="G35" s="247"/>
    </row>
    <row r="36" spans="1:9">
      <c r="A36" s="184"/>
      <c r="B36" s="153"/>
      <c r="C36" s="154"/>
      <c r="D36" s="184"/>
      <c r="E36" s="127"/>
      <c r="F36" s="126"/>
      <c r="G36" s="125"/>
    </row>
    <row r="37" spans="1:9" ht="17.25" customHeight="1">
      <c r="A37" s="184"/>
      <c r="B37" s="153"/>
      <c r="C37" s="154"/>
      <c r="D37" s="184"/>
      <c r="E37" s="124" t="s">
        <v>214</v>
      </c>
      <c r="F37" s="126"/>
      <c r="G37" s="125"/>
    </row>
    <row r="38" spans="1:9" ht="17.25" customHeight="1">
      <c r="A38" s="184"/>
      <c r="B38" s="153"/>
      <c r="C38" s="154"/>
      <c r="D38" s="184"/>
      <c r="E38" s="124" t="s">
        <v>559</v>
      </c>
      <c r="F38" s="126"/>
      <c r="G38" s="125"/>
      <c r="I38" s="24"/>
    </row>
    <row r="39" spans="1:9" ht="18" customHeight="1">
      <c r="A39" s="184"/>
      <c r="B39" s="153"/>
      <c r="C39" s="154"/>
      <c r="D39" s="184"/>
      <c r="E39" s="127" t="s">
        <v>560</v>
      </c>
      <c r="F39" s="128"/>
      <c r="G39" s="129"/>
    </row>
    <row r="40" spans="1:9" ht="15" customHeight="1">
      <c r="A40" s="184"/>
      <c r="B40" s="124"/>
      <c r="C40" s="125"/>
      <c r="D40" s="184"/>
      <c r="E40" s="36"/>
      <c r="F40" s="37"/>
      <c r="G40" s="38"/>
    </row>
    <row r="41" spans="1:9">
      <c r="A41" s="185"/>
      <c r="B41" s="153"/>
      <c r="C41" s="154"/>
      <c r="D41" s="185"/>
      <c r="E41" s="191"/>
      <c r="F41" s="194"/>
      <c r="G41" s="195"/>
    </row>
    <row r="42" spans="1:9">
      <c r="A42" s="182" t="s">
        <v>29</v>
      </c>
      <c r="B42" s="182"/>
      <c r="C42" s="182"/>
      <c r="D42" s="182"/>
      <c r="E42" s="182"/>
      <c r="F42" s="182"/>
      <c r="G42" s="182"/>
    </row>
    <row r="43" spans="1:9">
      <c r="A43" s="183" t="s">
        <v>27</v>
      </c>
      <c r="B43" s="186" t="s">
        <v>10</v>
      </c>
      <c r="C43" s="188"/>
      <c r="D43" s="183" t="s">
        <v>28</v>
      </c>
      <c r="E43" s="196"/>
      <c r="F43" s="197"/>
      <c r="G43" s="198"/>
    </row>
    <row r="44" spans="1:9">
      <c r="A44" s="185"/>
      <c r="B44" s="191" t="s">
        <v>10</v>
      </c>
      <c r="C44" s="193"/>
      <c r="D44" s="185"/>
      <c r="E44" s="199"/>
      <c r="F44" s="200"/>
      <c r="G44" s="201"/>
    </row>
    <row r="45" spans="1:9">
      <c r="A45" s="182" t="s">
        <v>30</v>
      </c>
      <c r="B45" s="182"/>
      <c r="C45" s="182"/>
      <c r="D45" s="182"/>
      <c r="E45" s="182"/>
      <c r="F45" s="182"/>
      <c r="G45" s="182"/>
    </row>
    <row r="46" spans="1:9">
      <c r="A46" s="183" t="s">
        <v>27</v>
      </c>
      <c r="B46" s="186"/>
      <c r="C46" s="187"/>
      <c r="D46" s="188"/>
      <c r="E46" s="183" t="s">
        <v>28</v>
      </c>
      <c r="F46" s="153" t="s">
        <v>562</v>
      </c>
      <c r="G46" s="154"/>
      <c r="H46" s="124"/>
    </row>
    <row r="47" spans="1:9">
      <c r="A47" s="184"/>
      <c r="B47" s="153"/>
      <c r="C47" s="190"/>
      <c r="D47" s="154"/>
      <c r="E47" s="184"/>
      <c r="F47" s="153" t="s">
        <v>561</v>
      </c>
      <c r="G47" s="154"/>
      <c r="H47" s="39"/>
    </row>
    <row r="48" spans="1:9">
      <c r="A48" s="184"/>
      <c r="B48" s="153"/>
      <c r="C48" s="190"/>
      <c r="D48" s="154"/>
      <c r="E48" s="184"/>
      <c r="F48" s="153"/>
      <c r="G48" s="154"/>
    </row>
    <row r="49" spans="1:7">
      <c r="A49" s="184"/>
      <c r="B49" s="153"/>
      <c r="C49" s="190"/>
      <c r="D49" s="154"/>
      <c r="E49" s="184"/>
      <c r="F49" s="153"/>
      <c r="G49" s="154"/>
    </row>
    <row r="50" spans="1:7">
      <c r="A50" s="184"/>
      <c r="B50" s="153" t="s">
        <v>10</v>
      </c>
      <c r="C50" s="190"/>
      <c r="D50" s="154"/>
      <c r="E50" s="184"/>
      <c r="F50" s="153" t="s">
        <v>10</v>
      </c>
      <c r="G50" s="154"/>
    </row>
    <row r="51" spans="1:7">
      <c r="A51" s="185"/>
      <c r="B51" s="191"/>
      <c r="C51" s="192"/>
      <c r="D51" s="193"/>
      <c r="E51" s="185"/>
      <c r="F51" s="153"/>
      <c r="G51" s="154"/>
    </row>
    <row r="52" spans="1:7">
      <c r="A52" s="176" t="s">
        <v>31</v>
      </c>
      <c r="B52" s="177"/>
      <c r="C52" s="40" t="s">
        <v>32</v>
      </c>
      <c r="D52" s="41">
        <f>B54+E54</f>
        <v>0</v>
      </c>
      <c r="E52" s="42"/>
      <c r="F52" s="178"/>
      <c r="G52" s="178"/>
    </row>
    <row r="53" spans="1:7">
      <c r="A53" s="159" t="s">
        <v>27</v>
      </c>
      <c r="B53" s="43" t="s">
        <v>33</v>
      </c>
      <c r="C53" s="43" t="s">
        <v>34</v>
      </c>
      <c r="D53" s="162" t="s">
        <v>28</v>
      </c>
      <c r="E53" s="43" t="s">
        <v>33</v>
      </c>
      <c r="F53" s="165" t="s">
        <v>34</v>
      </c>
      <c r="G53" s="166"/>
    </row>
    <row r="54" spans="1:7">
      <c r="A54" s="160"/>
      <c r="B54" s="167"/>
      <c r="C54" s="167"/>
      <c r="D54" s="163"/>
      <c r="E54" s="167"/>
      <c r="F54" s="170"/>
      <c r="G54" s="171"/>
    </row>
    <row r="55" spans="1:7">
      <c r="A55" s="160"/>
      <c r="B55" s="168"/>
      <c r="C55" s="168"/>
      <c r="D55" s="163"/>
      <c r="E55" s="168"/>
      <c r="F55" s="172"/>
      <c r="G55" s="173"/>
    </row>
    <row r="56" spans="1:7">
      <c r="A56" s="161"/>
      <c r="B56" s="169"/>
      <c r="C56" s="169"/>
      <c r="D56" s="164"/>
      <c r="E56" s="169"/>
      <c r="F56" s="174"/>
      <c r="G56" s="175"/>
    </row>
    <row r="57" spans="1:7">
      <c r="A57" s="155" t="s">
        <v>35</v>
      </c>
      <c r="B57" s="155"/>
      <c r="C57" s="155"/>
      <c r="D57" s="155"/>
      <c r="E57" s="155"/>
      <c r="F57" s="155"/>
      <c r="G57" s="155"/>
    </row>
    <row r="58" spans="1:7">
      <c r="A58" s="156"/>
      <c r="B58" s="157"/>
      <c r="C58" s="157"/>
      <c r="D58" s="157"/>
      <c r="E58" s="157"/>
      <c r="F58" s="157"/>
      <c r="G58" s="158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78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A32:G32"/>
    <mergeCell ref="A33:A41"/>
    <mergeCell ref="B33:C33"/>
    <mergeCell ref="D33:D41"/>
    <mergeCell ref="E33:G33"/>
    <mergeCell ref="B34:C34"/>
    <mergeCell ref="E35:G35"/>
    <mergeCell ref="B35:C35"/>
    <mergeCell ref="B36:C36"/>
    <mergeCell ref="B37:C37"/>
    <mergeCell ref="B38:C38"/>
    <mergeCell ref="B39:C39"/>
    <mergeCell ref="B41:C41"/>
    <mergeCell ref="E41:G41"/>
    <mergeCell ref="A23:A31"/>
    <mergeCell ref="E23:G23"/>
    <mergeCell ref="E24:G24"/>
    <mergeCell ref="E25:G25"/>
    <mergeCell ref="E26:G26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65"/>
  <sheetViews>
    <sheetView topLeftCell="A22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566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1090500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2853900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3944400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'11.24'!B7:C7+'11.25'!B6:C6</f>
        <v>56825950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581</v>
      </c>
      <c r="C11" s="21">
        <v>5</v>
      </c>
      <c r="D11" s="163"/>
      <c r="E11" s="22"/>
      <c r="F11" s="21"/>
      <c r="G11" s="23"/>
    </row>
    <row r="12" spans="1:9" ht="18" customHeight="1">
      <c r="A12" s="236"/>
      <c r="B12" s="21" t="s">
        <v>582</v>
      </c>
      <c r="C12" s="110">
        <v>4</v>
      </c>
      <c r="D12" s="163"/>
      <c r="E12" s="22"/>
      <c r="F12" s="21"/>
      <c r="G12" s="23"/>
    </row>
    <row r="13" spans="1:9" ht="17.100000000000001" customHeight="1">
      <c r="A13" s="237"/>
      <c r="B13" s="21" t="s">
        <v>565</v>
      </c>
      <c r="C13" s="21">
        <v>4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>
        <v>0.45833333333333331</v>
      </c>
      <c r="C16" s="28" t="s">
        <v>568</v>
      </c>
      <c r="D16" s="29">
        <v>22</v>
      </c>
      <c r="E16" s="207" t="s">
        <v>569</v>
      </c>
      <c r="F16" s="208"/>
      <c r="G16" s="209"/>
    </row>
    <row r="17" spans="1:7">
      <c r="A17" s="184"/>
      <c r="B17" s="28"/>
      <c r="C17" s="21"/>
      <c r="D17" s="21"/>
      <c r="E17" s="207"/>
      <c r="F17" s="208"/>
      <c r="G17" s="209"/>
    </row>
    <row r="18" spans="1:7">
      <c r="A18" s="184"/>
      <c r="B18" s="28"/>
      <c r="C18" s="21"/>
      <c r="D18" s="21"/>
      <c r="E18" s="207"/>
      <c r="F18" s="208"/>
      <c r="G18" s="209"/>
    </row>
    <row r="19" spans="1:7">
      <c r="A19" s="184"/>
      <c r="B19" s="28"/>
      <c r="C19" s="21"/>
      <c r="D19" s="21"/>
      <c r="E19" s="207"/>
      <c r="F19" s="208"/>
      <c r="G19" s="209"/>
    </row>
    <row r="20" spans="1:7">
      <c r="A20" s="184"/>
      <c r="B20" s="28"/>
      <c r="C20" s="21"/>
      <c r="D20" s="21"/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>
        <v>0.29166666666666669</v>
      </c>
      <c r="C23" s="33" t="s">
        <v>580</v>
      </c>
      <c r="D23" s="33">
        <v>11</v>
      </c>
      <c r="E23" s="199" t="s">
        <v>578</v>
      </c>
      <c r="F23" s="200"/>
      <c r="G23" s="201"/>
    </row>
    <row r="24" spans="1:7">
      <c r="A24" s="184"/>
      <c r="B24" s="28">
        <v>0.29166666666666669</v>
      </c>
      <c r="C24" s="21" t="s">
        <v>570</v>
      </c>
      <c r="D24" s="21">
        <v>3</v>
      </c>
      <c r="E24" s="207"/>
      <c r="F24" s="208"/>
      <c r="G24" s="209"/>
    </row>
    <row r="25" spans="1:7">
      <c r="A25" s="184"/>
      <c r="B25" s="32">
        <v>0.29166666666666669</v>
      </c>
      <c r="C25" s="33" t="s">
        <v>571</v>
      </c>
      <c r="D25" s="33">
        <v>4</v>
      </c>
      <c r="E25" s="199"/>
      <c r="F25" s="200"/>
      <c r="G25" s="201"/>
    </row>
    <row r="26" spans="1:7">
      <c r="A26" s="184"/>
      <c r="B26" s="28"/>
      <c r="C26" s="21"/>
      <c r="D26" s="21"/>
      <c r="E26" s="207"/>
      <c r="F26" s="208"/>
      <c r="G26" s="209"/>
    </row>
    <row r="27" spans="1:7">
      <c r="A27" s="184"/>
      <c r="B27" s="28"/>
      <c r="C27" s="21"/>
      <c r="D27" s="21"/>
      <c r="E27" s="134"/>
      <c r="F27" s="135"/>
      <c r="G27" s="136"/>
    </row>
    <row r="28" spans="1:7">
      <c r="A28" s="184"/>
      <c r="B28" s="28"/>
      <c r="C28" s="21"/>
      <c r="D28" s="21"/>
      <c r="E28" s="207"/>
      <c r="F28" s="208"/>
      <c r="G28" s="209"/>
    </row>
    <row r="29" spans="1:7">
      <c r="A29" s="184"/>
      <c r="B29" s="28"/>
      <c r="C29" s="21"/>
      <c r="D29" s="21"/>
      <c r="E29" s="207"/>
      <c r="F29" s="208"/>
      <c r="G29" s="209"/>
    </row>
    <row r="30" spans="1:7">
      <c r="A30" s="184"/>
      <c r="B30" s="28"/>
      <c r="C30" s="21"/>
      <c r="D30" s="21"/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4" t="s">
        <v>27</v>
      </c>
      <c r="B33" s="153" t="s">
        <v>572</v>
      </c>
      <c r="C33" s="154"/>
      <c r="D33" s="244" t="s">
        <v>28</v>
      </c>
      <c r="E33" s="245" t="s">
        <v>579</v>
      </c>
      <c r="F33" s="246"/>
      <c r="G33" s="247"/>
    </row>
    <row r="34" spans="1:9" ht="17.25" customHeight="1">
      <c r="A34" s="184"/>
      <c r="B34" s="153" t="s">
        <v>573</v>
      </c>
      <c r="C34" s="154"/>
      <c r="D34" s="184"/>
      <c r="E34" s="117" t="s">
        <v>586</v>
      </c>
    </row>
    <row r="35" spans="1:9">
      <c r="A35" s="184"/>
      <c r="B35" s="205" t="s">
        <v>574</v>
      </c>
      <c r="C35" s="154"/>
      <c r="D35" s="184"/>
      <c r="E35" s="245"/>
      <c r="F35" s="246"/>
      <c r="G35" s="247"/>
    </row>
    <row r="36" spans="1:9">
      <c r="A36" s="184"/>
      <c r="B36" s="153" t="s">
        <v>575</v>
      </c>
      <c r="C36" s="154"/>
      <c r="D36" s="184"/>
      <c r="E36" s="140" t="s">
        <v>583</v>
      </c>
      <c r="F36" s="132"/>
      <c r="G36" s="131"/>
    </row>
    <row r="37" spans="1:9" ht="17.25" customHeight="1">
      <c r="A37" s="184"/>
      <c r="B37" s="153" t="s">
        <v>576</v>
      </c>
      <c r="C37" s="154"/>
      <c r="D37" s="184"/>
      <c r="E37" s="139" t="s">
        <v>585</v>
      </c>
      <c r="F37" s="132"/>
      <c r="G37" s="131"/>
    </row>
    <row r="38" spans="1:9" ht="17.25" customHeight="1">
      <c r="A38" s="184"/>
      <c r="B38" s="153" t="s">
        <v>577</v>
      </c>
      <c r="C38" s="154"/>
      <c r="D38" s="184"/>
      <c r="E38" s="139" t="s">
        <v>584</v>
      </c>
      <c r="F38" s="132"/>
      <c r="G38" s="131"/>
      <c r="I38" s="24"/>
    </row>
    <row r="39" spans="1:9" ht="18" customHeight="1">
      <c r="A39" s="184"/>
      <c r="B39" s="153"/>
      <c r="C39" s="154"/>
      <c r="D39" s="184"/>
      <c r="E39" s="133"/>
      <c r="F39" s="137"/>
      <c r="G39" s="138"/>
    </row>
    <row r="40" spans="1:9" ht="15" customHeight="1">
      <c r="A40" s="184"/>
      <c r="B40" s="130"/>
      <c r="C40" s="131"/>
      <c r="D40" s="184"/>
      <c r="E40" s="36"/>
      <c r="F40" s="37"/>
      <c r="G40" s="38"/>
    </row>
    <row r="41" spans="1:9">
      <c r="A41" s="185"/>
      <c r="B41" s="153"/>
      <c r="C41" s="154"/>
      <c r="D41" s="185"/>
      <c r="E41" s="191"/>
      <c r="F41" s="194"/>
      <c r="G41" s="195"/>
    </row>
    <row r="42" spans="1:9">
      <c r="A42" s="182" t="s">
        <v>29</v>
      </c>
      <c r="B42" s="182"/>
      <c r="C42" s="182"/>
      <c r="D42" s="182"/>
      <c r="E42" s="182"/>
      <c r="F42" s="182"/>
      <c r="G42" s="182"/>
    </row>
    <row r="43" spans="1:9">
      <c r="A43" s="183" t="s">
        <v>27</v>
      </c>
      <c r="B43" s="186" t="s">
        <v>10</v>
      </c>
      <c r="C43" s="188"/>
      <c r="D43" s="183" t="s">
        <v>28</v>
      </c>
      <c r="E43" s="196"/>
      <c r="F43" s="197"/>
      <c r="G43" s="198"/>
    </row>
    <row r="44" spans="1:9">
      <c r="A44" s="185"/>
      <c r="B44" s="191" t="s">
        <v>10</v>
      </c>
      <c r="C44" s="193"/>
      <c r="D44" s="185"/>
      <c r="E44" s="199"/>
      <c r="F44" s="200"/>
      <c r="G44" s="201"/>
    </row>
    <row r="45" spans="1:9">
      <c r="A45" s="182" t="s">
        <v>30</v>
      </c>
      <c r="B45" s="182"/>
      <c r="C45" s="182"/>
      <c r="D45" s="182"/>
      <c r="E45" s="182"/>
      <c r="F45" s="182"/>
      <c r="G45" s="182"/>
    </row>
    <row r="46" spans="1:9">
      <c r="A46" s="183" t="s">
        <v>27</v>
      </c>
      <c r="B46" s="186"/>
      <c r="C46" s="187"/>
      <c r="D46" s="188"/>
      <c r="E46" s="183" t="s">
        <v>28</v>
      </c>
      <c r="F46" s="153"/>
      <c r="G46" s="154"/>
      <c r="H46" s="130"/>
    </row>
    <row r="47" spans="1:9">
      <c r="A47" s="184"/>
      <c r="B47" s="153"/>
      <c r="C47" s="190"/>
      <c r="D47" s="154"/>
      <c r="E47" s="184"/>
      <c r="F47" s="153"/>
      <c r="G47" s="154"/>
      <c r="H47" s="39"/>
    </row>
    <row r="48" spans="1:9">
      <c r="A48" s="184"/>
      <c r="B48" s="153"/>
      <c r="C48" s="190"/>
      <c r="D48" s="154"/>
      <c r="E48" s="184"/>
      <c r="F48" s="153"/>
      <c r="G48" s="154"/>
    </row>
    <row r="49" spans="1:7">
      <c r="A49" s="184"/>
      <c r="B49" s="153"/>
      <c r="C49" s="190"/>
      <c r="D49" s="154"/>
      <c r="E49" s="184"/>
      <c r="F49" s="153"/>
      <c r="G49" s="154"/>
    </row>
    <row r="50" spans="1:7">
      <c r="A50" s="184"/>
      <c r="B50" s="153" t="s">
        <v>10</v>
      </c>
      <c r="C50" s="190"/>
      <c r="D50" s="154"/>
      <c r="E50" s="184"/>
      <c r="F50" s="153" t="s">
        <v>10</v>
      </c>
      <c r="G50" s="154"/>
    </row>
    <row r="51" spans="1:7">
      <c r="A51" s="185"/>
      <c r="B51" s="191"/>
      <c r="C51" s="192"/>
      <c r="D51" s="193"/>
      <c r="E51" s="185"/>
      <c r="F51" s="153"/>
      <c r="G51" s="154"/>
    </row>
    <row r="52" spans="1:7">
      <c r="A52" s="176" t="s">
        <v>31</v>
      </c>
      <c r="B52" s="177"/>
      <c r="C52" s="40" t="s">
        <v>32</v>
      </c>
      <c r="D52" s="41">
        <f>B54+E54</f>
        <v>0</v>
      </c>
      <c r="E52" s="42"/>
      <c r="F52" s="178"/>
      <c r="G52" s="178"/>
    </row>
    <row r="53" spans="1:7">
      <c r="A53" s="159" t="s">
        <v>27</v>
      </c>
      <c r="B53" s="43" t="s">
        <v>33</v>
      </c>
      <c r="C53" s="43" t="s">
        <v>34</v>
      </c>
      <c r="D53" s="162" t="s">
        <v>28</v>
      </c>
      <c r="E53" s="43" t="s">
        <v>33</v>
      </c>
      <c r="F53" s="165" t="s">
        <v>34</v>
      </c>
      <c r="G53" s="166"/>
    </row>
    <row r="54" spans="1:7">
      <c r="A54" s="160"/>
      <c r="B54" s="167"/>
      <c r="C54" s="167"/>
      <c r="D54" s="163"/>
      <c r="E54" s="167"/>
      <c r="F54" s="170"/>
      <c r="G54" s="171"/>
    </row>
    <row r="55" spans="1:7">
      <c r="A55" s="160"/>
      <c r="B55" s="168"/>
      <c r="C55" s="168"/>
      <c r="D55" s="163"/>
      <c r="E55" s="168"/>
      <c r="F55" s="172"/>
      <c r="G55" s="173"/>
    </row>
    <row r="56" spans="1:7">
      <c r="A56" s="161"/>
      <c r="B56" s="169"/>
      <c r="C56" s="169"/>
      <c r="D56" s="164"/>
      <c r="E56" s="169"/>
      <c r="F56" s="174"/>
      <c r="G56" s="175"/>
    </row>
    <row r="57" spans="1:7">
      <c r="A57" s="155" t="s">
        <v>35</v>
      </c>
      <c r="B57" s="155"/>
      <c r="C57" s="155"/>
      <c r="D57" s="155"/>
      <c r="E57" s="155"/>
      <c r="F57" s="155"/>
      <c r="G57" s="155"/>
    </row>
    <row r="58" spans="1:7">
      <c r="A58" s="156"/>
      <c r="B58" s="157"/>
      <c r="C58" s="157"/>
      <c r="D58" s="157"/>
      <c r="E58" s="157"/>
      <c r="F58" s="157"/>
      <c r="G58" s="158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7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B35:C35"/>
    <mergeCell ref="E35:G35"/>
    <mergeCell ref="B36:C36"/>
    <mergeCell ref="B37:C37"/>
    <mergeCell ref="B38:C38"/>
    <mergeCell ref="B39:C39"/>
    <mergeCell ref="B41:C41"/>
    <mergeCell ref="E41:G4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65"/>
  <sheetViews>
    <sheetView topLeftCell="A10" workbookViewId="0">
      <selection activeCell="E9" sqref="E9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587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67000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1797900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1864900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'11.25'!B7:C7+'11.26'!B6:C6</f>
        <v>58690850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601</v>
      </c>
      <c r="C11" s="21">
        <v>5</v>
      </c>
      <c r="D11" s="163"/>
      <c r="E11" s="22"/>
      <c r="F11" s="21"/>
      <c r="G11" s="23"/>
    </row>
    <row r="12" spans="1:9" ht="18" customHeight="1">
      <c r="A12" s="236"/>
      <c r="B12" s="21" t="s">
        <v>602</v>
      </c>
      <c r="C12" s="24">
        <v>4</v>
      </c>
      <c r="D12" s="163"/>
      <c r="E12" s="22"/>
      <c r="F12" s="21"/>
      <c r="G12" s="23"/>
    </row>
    <row r="13" spans="1:9" ht="17.100000000000001" customHeight="1">
      <c r="A13" s="237"/>
      <c r="B13" s="21" t="s">
        <v>603</v>
      </c>
      <c r="C13" s="21">
        <v>3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 t="s">
        <v>588</v>
      </c>
      <c r="C16" s="28" t="s">
        <v>589</v>
      </c>
      <c r="D16" s="29">
        <v>2</v>
      </c>
      <c r="E16" s="207"/>
      <c r="F16" s="208"/>
      <c r="G16" s="209"/>
    </row>
    <row r="17" spans="1:7">
      <c r="A17" s="184"/>
      <c r="B17" s="28"/>
      <c r="C17" s="21"/>
      <c r="D17" s="21"/>
      <c r="E17" s="207"/>
      <c r="F17" s="208"/>
      <c r="G17" s="209"/>
    </row>
    <row r="18" spans="1:7">
      <c r="A18" s="184"/>
      <c r="B18" s="28"/>
      <c r="C18" s="21"/>
      <c r="D18" s="21"/>
      <c r="E18" s="207"/>
      <c r="F18" s="208"/>
      <c r="G18" s="209"/>
    </row>
    <row r="19" spans="1:7">
      <c r="A19" s="184"/>
      <c r="B19" s="28"/>
      <c r="C19" s="21"/>
      <c r="D19" s="21"/>
      <c r="E19" s="207"/>
      <c r="F19" s="208"/>
      <c r="G19" s="209"/>
    </row>
    <row r="20" spans="1:7">
      <c r="A20" s="184"/>
      <c r="B20" s="28"/>
      <c r="C20" s="21"/>
      <c r="D20" s="21"/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 t="s">
        <v>590</v>
      </c>
      <c r="C23" s="33" t="s">
        <v>593</v>
      </c>
      <c r="D23" s="33">
        <v>4</v>
      </c>
      <c r="E23" s="199"/>
      <c r="F23" s="200"/>
      <c r="G23" s="201"/>
    </row>
    <row r="24" spans="1:7">
      <c r="A24" s="184"/>
      <c r="B24" s="28" t="s">
        <v>590</v>
      </c>
      <c r="C24" s="21" t="s">
        <v>592</v>
      </c>
      <c r="D24" s="21">
        <v>2</v>
      </c>
      <c r="E24" s="207"/>
      <c r="F24" s="208"/>
      <c r="G24" s="209"/>
    </row>
    <row r="25" spans="1:7">
      <c r="A25" s="184"/>
      <c r="B25" s="28" t="s">
        <v>450</v>
      </c>
      <c r="C25" s="21" t="s">
        <v>473</v>
      </c>
      <c r="D25" s="21">
        <v>2</v>
      </c>
      <c r="E25" s="207"/>
      <c r="F25" s="208"/>
      <c r="G25" s="209"/>
    </row>
    <row r="26" spans="1:7">
      <c r="A26" s="184"/>
      <c r="B26" s="28" t="s">
        <v>450</v>
      </c>
      <c r="C26" s="21" t="s">
        <v>594</v>
      </c>
      <c r="D26" s="21">
        <v>2</v>
      </c>
      <c r="E26" s="210"/>
      <c r="F26" s="211"/>
      <c r="G26" s="212"/>
    </row>
    <row r="27" spans="1:7">
      <c r="A27" s="184"/>
      <c r="B27" s="28" t="s">
        <v>450</v>
      </c>
      <c r="C27" s="21" t="s">
        <v>595</v>
      </c>
      <c r="D27" s="21">
        <v>2</v>
      </c>
      <c r="E27" s="207"/>
      <c r="F27" s="208"/>
      <c r="G27" s="209"/>
    </row>
    <row r="28" spans="1:7">
      <c r="A28" s="184"/>
      <c r="B28" s="28" t="s">
        <v>591</v>
      </c>
      <c r="C28" s="21" t="s">
        <v>596</v>
      </c>
      <c r="D28" s="21">
        <v>2</v>
      </c>
      <c r="E28" s="207"/>
      <c r="F28" s="208"/>
      <c r="G28" s="209"/>
    </row>
    <row r="29" spans="1:7">
      <c r="A29" s="184"/>
      <c r="B29" s="28"/>
      <c r="C29" s="21"/>
      <c r="D29" s="21"/>
      <c r="E29" s="207"/>
      <c r="F29" s="208"/>
      <c r="G29" s="209"/>
    </row>
    <row r="30" spans="1:7">
      <c r="A30" s="184"/>
      <c r="B30" s="28"/>
      <c r="C30" s="21"/>
      <c r="D30" s="21"/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3" t="s">
        <v>27</v>
      </c>
      <c r="B33" s="186" t="s">
        <v>597</v>
      </c>
      <c r="C33" s="188"/>
      <c r="D33" s="183" t="s">
        <v>28</v>
      </c>
      <c r="E33" s="238" t="s">
        <v>604</v>
      </c>
      <c r="F33" s="203"/>
      <c r="G33" s="204"/>
    </row>
    <row r="34" spans="1:9" ht="17.25" customHeight="1">
      <c r="A34" s="184"/>
      <c r="B34" s="153"/>
      <c r="C34" s="154"/>
      <c r="D34" s="184"/>
      <c r="E34" s="153" t="s">
        <v>637</v>
      </c>
      <c r="F34" s="190"/>
      <c r="G34" s="154"/>
    </row>
    <row r="35" spans="1:9">
      <c r="A35" s="184"/>
      <c r="B35" s="205"/>
      <c r="C35" s="154"/>
      <c r="D35" s="184"/>
      <c r="E35" s="153" t="s">
        <v>605</v>
      </c>
      <c r="F35" s="190"/>
      <c r="G35" s="154"/>
    </row>
    <row r="36" spans="1:9">
      <c r="A36" s="184"/>
      <c r="B36" s="153"/>
      <c r="C36" s="154"/>
      <c r="D36" s="184"/>
      <c r="E36" s="153" t="s">
        <v>606</v>
      </c>
      <c r="F36" s="190"/>
      <c r="G36" s="154"/>
    </row>
    <row r="37" spans="1:9" ht="17.25" customHeight="1">
      <c r="A37" s="184"/>
      <c r="B37" s="153"/>
      <c r="C37" s="154"/>
      <c r="D37" s="184"/>
      <c r="E37" s="206"/>
      <c r="F37" s="190"/>
      <c r="G37" s="154"/>
    </row>
    <row r="38" spans="1:9" ht="17.25" customHeight="1">
      <c r="A38" s="184"/>
      <c r="B38" s="153"/>
      <c r="C38" s="154"/>
      <c r="D38" s="184"/>
      <c r="E38" s="179" t="s">
        <v>607</v>
      </c>
      <c r="F38" s="180"/>
      <c r="G38" s="181"/>
      <c r="I38" s="24"/>
    </row>
    <row r="39" spans="1:9" ht="18" customHeight="1">
      <c r="A39" s="184"/>
      <c r="B39" s="153"/>
      <c r="C39" s="154"/>
      <c r="D39" s="184"/>
      <c r="E39" s="179" t="s">
        <v>608</v>
      </c>
      <c r="F39" s="180"/>
      <c r="G39" s="181"/>
    </row>
    <row r="40" spans="1:9" ht="15" customHeight="1">
      <c r="A40" s="184"/>
      <c r="B40" s="141"/>
      <c r="C40" s="142"/>
      <c r="D40" s="184"/>
      <c r="E40" s="179" t="s">
        <v>609</v>
      </c>
      <c r="F40" s="180"/>
      <c r="G40" s="181"/>
    </row>
    <row r="41" spans="1:9">
      <c r="A41" s="185"/>
      <c r="B41" s="153"/>
      <c r="C41" s="154"/>
      <c r="D41" s="185"/>
      <c r="E41" s="191" t="s">
        <v>610</v>
      </c>
      <c r="F41" s="194"/>
      <c r="G41" s="195"/>
    </row>
    <row r="42" spans="1:9">
      <c r="A42" s="182" t="s">
        <v>29</v>
      </c>
      <c r="B42" s="182"/>
      <c r="C42" s="182"/>
      <c r="D42" s="182"/>
      <c r="E42" s="182"/>
      <c r="F42" s="182"/>
      <c r="G42" s="182"/>
    </row>
    <row r="43" spans="1:9">
      <c r="A43" s="183" t="s">
        <v>27</v>
      </c>
      <c r="B43" s="186"/>
      <c r="C43" s="188"/>
      <c r="D43" s="183" t="s">
        <v>28</v>
      </c>
      <c r="E43" s="196"/>
      <c r="F43" s="197"/>
      <c r="G43" s="198"/>
    </row>
    <row r="44" spans="1:9">
      <c r="A44" s="185"/>
      <c r="B44" s="191" t="s">
        <v>10</v>
      </c>
      <c r="C44" s="193"/>
      <c r="D44" s="185"/>
      <c r="E44" s="199"/>
      <c r="F44" s="200"/>
      <c r="G44" s="201"/>
    </row>
    <row r="45" spans="1:9">
      <c r="A45" s="182" t="s">
        <v>30</v>
      </c>
      <c r="B45" s="182"/>
      <c r="C45" s="182"/>
      <c r="D45" s="182"/>
      <c r="E45" s="182"/>
      <c r="F45" s="182"/>
      <c r="G45" s="182"/>
    </row>
    <row r="46" spans="1:9">
      <c r="A46" s="183" t="s">
        <v>27</v>
      </c>
      <c r="B46" s="186" t="s">
        <v>598</v>
      </c>
      <c r="C46" s="187"/>
      <c r="D46" s="188"/>
      <c r="E46" s="183" t="s">
        <v>28</v>
      </c>
      <c r="F46" s="153"/>
      <c r="G46" s="154"/>
      <c r="H46" s="141"/>
    </row>
    <row r="47" spans="1:9">
      <c r="A47" s="184"/>
      <c r="B47" s="153" t="s">
        <v>599</v>
      </c>
      <c r="C47" s="190"/>
      <c r="D47" s="154"/>
      <c r="E47" s="184"/>
      <c r="F47" s="189"/>
      <c r="G47" s="154"/>
      <c r="H47" s="39"/>
    </row>
    <row r="48" spans="1:9">
      <c r="A48" s="184"/>
      <c r="B48" s="153" t="s">
        <v>600</v>
      </c>
      <c r="C48" s="190"/>
      <c r="D48" s="154"/>
      <c r="E48" s="184"/>
      <c r="F48" s="189"/>
      <c r="G48" s="154"/>
    </row>
    <row r="49" spans="1:7">
      <c r="A49" s="184"/>
      <c r="B49" s="153"/>
      <c r="C49" s="190"/>
      <c r="D49" s="154"/>
      <c r="E49" s="184"/>
      <c r="F49" s="153" t="s">
        <v>10</v>
      </c>
      <c r="G49" s="154"/>
    </row>
    <row r="50" spans="1:7">
      <c r="A50" s="184"/>
      <c r="B50" s="153" t="s">
        <v>10</v>
      </c>
      <c r="C50" s="190"/>
      <c r="D50" s="154"/>
      <c r="E50" s="184"/>
      <c r="F50" s="153" t="s">
        <v>10</v>
      </c>
      <c r="G50" s="154"/>
    </row>
    <row r="51" spans="1:7">
      <c r="A51" s="185"/>
      <c r="B51" s="191"/>
      <c r="C51" s="192"/>
      <c r="D51" s="193"/>
      <c r="E51" s="185"/>
      <c r="F51" s="153"/>
      <c r="G51" s="154"/>
    </row>
    <row r="52" spans="1:7">
      <c r="A52" s="176" t="s">
        <v>31</v>
      </c>
      <c r="B52" s="177"/>
      <c r="C52" s="40" t="s">
        <v>32</v>
      </c>
      <c r="D52" s="41">
        <f>B54+E54</f>
        <v>0</v>
      </c>
      <c r="E52" s="42"/>
      <c r="F52" s="178"/>
      <c r="G52" s="178"/>
    </row>
    <row r="53" spans="1:7">
      <c r="A53" s="159" t="s">
        <v>27</v>
      </c>
      <c r="B53" s="43" t="s">
        <v>33</v>
      </c>
      <c r="C53" s="43" t="s">
        <v>34</v>
      </c>
      <c r="D53" s="162" t="s">
        <v>28</v>
      </c>
      <c r="E53" s="43" t="s">
        <v>33</v>
      </c>
      <c r="F53" s="165" t="s">
        <v>34</v>
      </c>
      <c r="G53" s="166"/>
    </row>
    <row r="54" spans="1:7">
      <c r="A54" s="160"/>
      <c r="B54" s="167"/>
      <c r="C54" s="167"/>
      <c r="D54" s="163"/>
      <c r="E54" s="167"/>
      <c r="F54" s="170"/>
      <c r="G54" s="171"/>
    </row>
    <row r="55" spans="1:7">
      <c r="A55" s="160"/>
      <c r="B55" s="168"/>
      <c r="C55" s="168"/>
      <c r="D55" s="163"/>
      <c r="E55" s="168"/>
      <c r="F55" s="172"/>
      <c r="G55" s="173"/>
    </row>
    <row r="56" spans="1:7">
      <c r="A56" s="161"/>
      <c r="B56" s="169"/>
      <c r="C56" s="169"/>
      <c r="D56" s="164"/>
      <c r="E56" s="169"/>
      <c r="F56" s="174"/>
      <c r="G56" s="175"/>
    </row>
    <row r="57" spans="1:7">
      <c r="A57" s="155" t="s">
        <v>35</v>
      </c>
      <c r="B57" s="155"/>
      <c r="C57" s="155"/>
      <c r="D57" s="155"/>
      <c r="E57" s="155"/>
      <c r="F57" s="155"/>
      <c r="G57" s="155"/>
    </row>
    <row r="58" spans="1:7">
      <c r="A58" s="156"/>
      <c r="B58" s="157"/>
      <c r="C58" s="157"/>
      <c r="D58" s="157"/>
      <c r="E58" s="157"/>
      <c r="F58" s="157"/>
      <c r="G58" s="158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5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40:G40"/>
    <mergeCell ref="E36:G36"/>
    <mergeCell ref="B37:C37"/>
    <mergeCell ref="E37:G37"/>
    <mergeCell ref="B38:C38"/>
    <mergeCell ref="E38:G38"/>
    <mergeCell ref="B41:C41"/>
    <mergeCell ref="E41:G41"/>
    <mergeCell ref="A42:G42"/>
    <mergeCell ref="B39:C39"/>
    <mergeCell ref="E39:G39"/>
    <mergeCell ref="A43:A44"/>
    <mergeCell ref="B43:C43"/>
    <mergeCell ref="D43:D44"/>
    <mergeCell ref="E43:G43"/>
    <mergeCell ref="B44:C44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2:B52"/>
    <mergeCell ref="F52:G52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65"/>
  <sheetViews>
    <sheetView topLeftCell="A13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611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950000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1981750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2931750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'11.26'!B7:C7+'11.27'!B6:C6</f>
        <v>61622600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628</v>
      </c>
      <c r="C11" s="21">
        <v>9</v>
      </c>
      <c r="D11" s="163"/>
      <c r="E11" s="22"/>
      <c r="F11" s="21"/>
      <c r="G11" s="23"/>
    </row>
    <row r="12" spans="1:9" ht="18" customHeight="1">
      <c r="A12" s="236"/>
      <c r="B12" s="21" t="s">
        <v>629</v>
      </c>
      <c r="C12" s="24">
        <v>10</v>
      </c>
      <c r="D12" s="163"/>
      <c r="E12" s="22"/>
      <c r="F12" s="21"/>
      <c r="G12" s="23"/>
    </row>
    <row r="13" spans="1:9" ht="17.100000000000001" customHeight="1">
      <c r="A13" s="237"/>
      <c r="B13" s="21" t="s">
        <v>630</v>
      </c>
      <c r="C13" s="21">
        <v>5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 t="s">
        <v>612</v>
      </c>
      <c r="C16" s="28" t="s">
        <v>613</v>
      </c>
      <c r="D16" s="29">
        <v>2</v>
      </c>
      <c r="E16" s="207"/>
      <c r="F16" s="208"/>
      <c r="G16" s="209"/>
    </row>
    <row r="17" spans="1:7">
      <c r="A17" s="184"/>
      <c r="B17" s="28" t="s">
        <v>443</v>
      </c>
      <c r="C17" s="21" t="s">
        <v>614</v>
      </c>
      <c r="D17" s="21">
        <v>9</v>
      </c>
      <c r="E17" s="207"/>
      <c r="F17" s="208"/>
      <c r="G17" s="209"/>
    </row>
    <row r="18" spans="1:7">
      <c r="A18" s="184"/>
      <c r="B18" s="28"/>
      <c r="C18" s="21"/>
      <c r="D18" s="21"/>
      <c r="E18" s="207"/>
      <c r="F18" s="208"/>
      <c r="G18" s="209"/>
    </row>
    <row r="19" spans="1:7">
      <c r="A19" s="184"/>
      <c r="B19" s="28"/>
      <c r="C19" s="21"/>
      <c r="D19" s="21"/>
      <c r="E19" s="207"/>
      <c r="F19" s="208"/>
      <c r="G19" s="209"/>
    </row>
    <row r="20" spans="1:7">
      <c r="A20" s="184"/>
      <c r="B20" s="28"/>
      <c r="C20" s="21"/>
      <c r="D20" s="21"/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 t="s">
        <v>450</v>
      </c>
      <c r="C23" s="33" t="s">
        <v>615</v>
      </c>
      <c r="D23" s="33">
        <v>5</v>
      </c>
      <c r="E23" s="199"/>
      <c r="F23" s="200"/>
      <c r="G23" s="201"/>
    </row>
    <row r="24" spans="1:7">
      <c r="A24" s="184"/>
      <c r="B24" s="28" t="s">
        <v>526</v>
      </c>
      <c r="C24" s="21" t="s">
        <v>617</v>
      </c>
      <c r="D24" s="21">
        <v>10</v>
      </c>
      <c r="E24" s="207"/>
      <c r="F24" s="208"/>
      <c r="G24" s="209"/>
    </row>
    <row r="25" spans="1:7">
      <c r="A25" s="184"/>
      <c r="B25" s="28" t="s">
        <v>616</v>
      </c>
      <c r="C25" s="21" t="s">
        <v>618</v>
      </c>
      <c r="D25" s="21">
        <v>2</v>
      </c>
      <c r="E25" s="207"/>
      <c r="F25" s="208"/>
      <c r="G25" s="209"/>
    </row>
    <row r="26" spans="1:7">
      <c r="A26" s="184"/>
      <c r="B26" s="28" t="s">
        <v>450</v>
      </c>
      <c r="C26" s="21" t="s">
        <v>619</v>
      </c>
      <c r="D26" s="21">
        <v>3</v>
      </c>
      <c r="E26" s="210"/>
      <c r="F26" s="211"/>
      <c r="G26" s="212"/>
    </row>
    <row r="27" spans="1:7">
      <c r="A27" s="184"/>
      <c r="B27" s="28"/>
      <c r="C27" s="21"/>
      <c r="D27" s="21"/>
      <c r="E27" s="207"/>
      <c r="F27" s="208"/>
      <c r="G27" s="209"/>
    </row>
    <row r="28" spans="1:7">
      <c r="A28" s="184"/>
      <c r="B28" s="28"/>
      <c r="C28" s="21"/>
      <c r="D28" s="21"/>
      <c r="E28" s="207"/>
      <c r="F28" s="208"/>
      <c r="G28" s="209"/>
    </row>
    <row r="29" spans="1:7">
      <c r="A29" s="184"/>
      <c r="B29" s="28"/>
      <c r="C29" s="21"/>
      <c r="D29" s="21"/>
      <c r="E29" s="207"/>
      <c r="F29" s="208"/>
      <c r="G29" s="209"/>
    </row>
    <row r="30" spans="1:7">
      <c r="A30" s="184"/>
      <c r="B30" s="28"/>
      <c r="C30" s="21"/>
      <c r="D30" s="21"/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3" t="s">
        <v>27</v>
      </c>
      <c r="B33" s="186" t="s">
        <v>620</v>
      </c>
      <c r="C33" s="188"/>
      <c r="D33" s="183" t="s">
        <v>28</v>
      </c>
      <c r="E33" s="238" t="s">
        <v>212</v>
      </c>
      <c r="F33" s="203"/>
      <c r="G33" s="204"/>
    </row>
    <row r="34" spans="1:9" ht="17.25" customHeight="1">
      <c r="A34" s="184"/>
      <c r="B34" s="153" t="s">
        <v>621</v>
      </c>
      <c r="C34" s="154"/>
      <c r="D34" s="184"/>
      <c r="E34" s="153" t="s">
        <v>632</v>
      </c>
      <c r="F34" s="190"/>
      <c r="G34" s="154"/>
    </row>
    <row r="35" spans="1:9">
      <c r="A35" s="184"/>
      <c r="B35" s="205" t="s">
        <v>622</v>
      </c>
      <c r="C35" s="154"/>
      <c r="D35" s="184"/>
      <c r="E35" s="153" t="s">
        <v>633</v>
      </c>
      <c r="F35" s="190"/>
      <c r="G35" s="154"/>
    </row>
    <row r="36" spans="1:9">
      <c r="A36" s="184"/>
      <c r="B36" s="153" t="s">
        <v>623</v>
      </c>
      <c r="C36" s="154"/>
      <c r="D36" s="184"/>
      <c r="E36" s="153"/>
      <c r="F36" s="190"/>
      <c r="G36" s="154"/>
    </row>
    <row r="37" spans="1:9" ht="17.25" customHeight="1">
      <c r="A37" s="184"/>
      <c r="B37" s="153" t="s">
        <v>624</v>
      </c>
      <c r="C37" s="154"/>
      <c r="D37" s="184"/>
      <c r="E37" s="206"/>
      <c r="F37" s="190"/>
      <c r="G37" s="154"/>
    </row>
    <row r="38" spans="1:9" ht="17.25" customHeight="1">
      <c r="A38" s="184"/>
      <c r="B38" s="153" t="s">
        <v>625</v>
      </c>
      <c r="C38" s="154"/>
      <c r="D38" s="184"/>
      <c r="E38" s="179" t="s">
        <v>634</v>
      </c>
      <c r="F38" s="180"/>
      <c r="G38" s="181"/>
      <c r="I38" s="24"/>
    </row>
    <row r="39" spans="1:9" ht="18" customHeight="1">
      <c r="A39" s="184"/>
      <c r="B39" s="153" t="s">
        <v>626</v>
      </c>
      <c r="C39" s="154"/>
      <c r="D39" s="184"/>
      <c r="E39" s="179" t="s">
        <v>635</v>
      </c>
      <c r="F39" s="180"/>
      <c r="G39" s="181"/>
    </row>
    <row r="40" spans="1:9" ht="15" customHeight="1">
      <c r="A40" s="184"/>
      <c r="B40" s="145" t="s">
        <v>627</v>
      </c>
      <c r="C40" s="144"/>
      <c r="D40" s="184"/>
      <c r="E40" s="179" t="s">
        <v>636</v>
      </c>
      <c r="F40" s="180"/>
      <c r="G40" s="181"/>
    </row>
    <row r="41" spans="1:9">
      <c r="A41" s="185"/>
      <c r="B41" s="153"/>
      <c r="C41" s="154"/>
      <c r="D41" s="185"/>
      <c r="E41" s="191"/>
      <c r="F41" s="194"/>
      <c r="G41" s="195"/>
    </row>
    <row r="42" spans="1:9">
      <c r="A42" s="182" t="s">
        <v>29</v>
      </c>
      <c r="B42" s="182"/>
      <c r="C42" s="182"/>
      <c r="D42" s="182"/>
      <c r="E42" s="182"/>
      <c r="F42" s="182"/>
      <c r="G42" s="182"/>
    </row>
    <row r="43" spans="1:9">
      <c r="A43" s="183" t="s">
        <v>27</v>
      </c>
      <c r="B43" s="186" t="s">
        <v>10</v>
      </c>
      <c r="C43" s="188"/>
      <c r="D43" s="183" t="s">
        <v>28</v>
      </c>
      <c r="E43" s="196"/>
      <c r="F43" s="197"/>
      <c r="G43" s="198"/>
    </row>
    <row r="44" spans="1:9">
      <c r="A44" s="185"/>
      <c r="B44" s="191" t="s">
        <v>10</v>
      </c>
      <c r="C44" s="193"/>
      <c r="D44" s="185"/>
      <c r="E44" s="199"/>
      <c r="F44" s="200"/>
      <c r="G44" s="201"/>
    </row>
    <row r="45" spans="1:9">
      <c r="A45" s="182" t="s">
        <v>30</v>
      </c>
      <c r="B45" s="182"/>
      <c r="C45" s="182"/>
      <c r="D45" s="182"/>
      <c r="E45" s="182"/>
      <c r="F45" s="182"/>
      <c r="G45" s="182"/>
    </row>
    <row r="46" spans="1:9">
      <c r="A46" s="183" t="s">
        <v>27</v>
      </c>
      <c r="B46" s="186" t="s">
        <v>10</v>
      </c>
      <c r="C46" s="187"/>
      <c r="D46" s="188"/>
      <c r="E46" s="183" t="s">
        <v>28</v>
      </c>
      <c r="F46" s="153" t="s">
        <v>631</v>
      </c>
      <c r="G46" s="154"/>
      <c r="H46" s="143"/>
    </row>
    <row r="47" spans="1:9">
      <c r="A47" s="184"/>
      <c r="B47" s="153"/>
      <c r="C47" s="190"/>
      <c r="D47" s="154"/>
      <c r="E47" s="184"/>
      <c r="F47" s="189"/>
      <c r="G47" s="154"/>
      <c r="H47" s="39"/>
    </row>
    <row r="48" spans="1:9">
      <c r="A48" s="184"/>
      <c r="B48" s="153"/>
      <c r="C48" s="190"/>
      <c r="D48" s="154"/>
      <c r="E48" s="184"/>
      <c r="F48" s="189"/>
      <c r="G48" s="154"/>
    </row>
    <row r="49" spans="1:7">
      <c r="A49" s="184"/>
      <c r="B49" s="153"/>
      <c r="C49" s="190"/>
      <c r="D49" s="154"/>
      <c r="E49" s="184"/>
      <c r="F49" s="153" t="s">
        <v>10</v>
      </c>
      <c r="G49" s="154"/>
    </row>
    <row r="50" spans="1:7">
      <c r="A50" s="184"/>
      <c r="B50" s="153" t="s">
        <v>10</v>
      </c>
      <c r="C50" s="190"/>
      <c r="D50" s="154"/>
      <c r="E50" s="184"/>
      <c r="F50" s="153" t="s">
        <v>10</v>
      </c>
      <c r="G50" s="154"/>
    </row>
    <row r="51" spans="1:7">
      <c r="A51" s="185"/>
      <c r="B51" s="191"/>
      <c r="C51" s="192"/>
      <c r="D51" s="193"/>
      <c r="E51" s="185"/>
      <c r="F51" s="153"/>
      <c r="G51" s="154"/>
    </row>
    <row r="52" spans="1:7">
      <c r="A52" s="176" t="s">
        <v>31</v>
      </c>
      <c r="B52" s="177"/>
      <c r="C52" s="40" t="s">
        <v>32</v>
      </c>
      <c r="D52" s="41">
        <f>B54+E54</f>
        <v>0</v>
      </c>
      <c r="E52" s="42"/>
      <c r="F52" s="178"/>
      <c r="G52" s="178"/>
    </row>
    <row r="53" spans="1:7">
      <c r="A53" s="159" t="s">
        <v>27</v>
      </c>
      <c r="B53" s="43" t="s">
        <v>33</v>
      </c>
      <c r="C53" s="43" t="s">
        <v>34</v>
      </c>
      <c r="D53" s="162" t="s">
        <v>28</v>
      </c>
      <c r="E53" s="43" t="s">
        <v>33</v>
      </c>
      <c r="F53" s="165" t="s">
        <v>34</v>
      </c>
      <c r="G53" s="166"/>
    </row>
    <row r="54" spans="1:7">
      <c r="A54" s="160"/>
      <c r="B54" s="167"/>
      <c r="C54" s="167"/>
      <c r="D54" s="163"/>
      <c r="E54" s="167"/>
      <c r="F54" s="170"/>
      <c r="G54" s="171"/>
    </row>
    <row r="55" spans="1:7">
      <c r="A55" s="160"/>
      <c r="B55" s="168"/>
      <c r="C55" s="168"/>
      <c r="D55" s="163"/>
      <c r="E55" s="168"/>
      <c r="F55" s="172"/>
      <c r="G55" s="173"/>
    </row>
    <row r="56" spans="1:7">
      <c r="A56" s="161"/>
      <c r="B56" s="169"/>
      <c r="C56" s="169"/>
      <c r="D56" s="164"/>
      <c r="E56" s="169"/>
      <c r="F56" s="174"/>
      <c r="G56" s="175"/>
    </row>
    <row r="57" spans="1:7">
      <c r="A57" s="155" t="s">
        <v>35</v>
      </c>
      <c r="B57" s="155"/>
      <c r="C57" s="155"/>
      <c r="D57" s="155"/>
      <c r="E57" s="155"/>
      <c r="F57" s="155"/>
      <c r="G57" s="155"/>
    </row>
    <row r="58" spans="1:7">
      <c r="A58" s="156"/>
      <c r="B58" s="157"/>
      <c r="C58" s="157"/>
      <c r="D58" s="157"/>
      <c r="E58" s="157"/>
      <c r="F58" s="157"/>
      <c r="G58" s="158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5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E40:G40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B2" sqref="B2:C2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611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/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/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/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/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/>
      <c r="C11" s="21"/>
      <c r="D11" s="163"/>
      <c r="E11" s="22"/>
      <c r="F11" s="21"/>
      <c r="G11" s="23"/>
    </row>
    <row r="12" spans="1:9" ht="18" customHeight="1">
      <c r="A12" s="236"/>
      <c r="B12" s="21"/>
      <c r="C12" s="150"/>
      <c r="D12" s="163"/>
      <c r="E12" s="22"/>
      <c r="F12" s="21"/>
      <c r="G12" s="23"/>
    </row>
    <row r="13" spans="1:9" ht="17.100000000000001" customHeight="1">
      <c r="A13" s="237"/>
      <c r="B13" s="21"/>
      <c r="C13" s="21"/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/>
      <c r="C16" s="28"/>
      <c r="D16" s="29"/>
      <c r="E16" s="207"/>
      <c r="F16" s="208"/>
      <c r="G16" s="209"/>
    </row>
    <row r="17" spans="1:7">
      <c r="A17" s="184"/>
      <c r="B17" s="28"/>
      <c r="C17" s="21"/>
      <c r="D17" s="21"/>
      <c r="E17" s="207"/>
      <c r="F17" s="208"/>
      <c r="G17" s="209"/>
    </row>
    <row r="18" spans="1:7">
      <c r="A18" s="184"/>
      <c r="B18" s="28"/>
      <c r="C18" s="21"/>
      <c r="D18" s="21"/>
      <c r="E18" s="207"/>
      <c r="F18" s="208"/>
      <c r="G18" s="209"/>
    </row>
    <row r="19" spans="1:7">
      <c r="A19" s="184"/>
      <c r="B19" s="28"/>
      <c r="C19" s="21"/>
      <c r="D19" s="21"/>
      <c r="E19" s="207"/>
      <c r="F19" s="208"/>
      <c r="G19" s="209"/>
    </row>
    <row r="20" spans="1:7">
      <c r="A20" s="184"/>
      <c r="B20" s="28"/>
      <c r="C20" s="21"/>
      <c r="D20" s="21"/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/>
      <c r="C23" s="33"/>
      <c r="D23" s="33"/>
      <c r="E23" s="199"/>
      <c r="F23" s="200"/>
      <c r="G23" s="201"/>
    </row>
    <row r="24" spans="1:7">
      <c r="A24" s="184"/>
      <c r="B24" s="28"/>
      <c r="C24" s="21"/>
      <c r="D24" s="21"/>
      <c r="E24" s="207"/>
      <c r="F24" s="208"/>
      <c r="G24" s="209"/>
    </row>
    <row r="25" spans="1:7">
      <c r="A25" s="184"/>
      <c r="B25" s="28"/>
      <c r="C25" s="21"/>
      <c r="D25" s="21"/>
      <c r="E25" s="207"/>
      <c r="F25" s="208"/>
      <c r="G25" s="209"/>
    </row>
    <row r="26" spans="1:7">
      <c r="A26" s="184"/>
      <c r="B26" s="28"/>
      <c r="C26" s="21"/>
      <c r="D26" s="21"/>
      <c r="E26" s="210"/>
      <c r="F26" s="211"/>
      <c r="G26" s="212"/>
    </row>
    <row r="27" spans="1:7">
      <c r="A27" s="184"/>
      <c r="B27" s="28"/>
      <c r="C27" s="21"/>
      <c r="D27" s="21"/>
      <c r="E27" s="207"/>
      <c r="F27" s="208"/>
      <c r="G27" s="209"/>
    </row>
    <row r="28" spans="1:7">
      <c r="A28" s="184"/>
      <c r="B28" s="28"/>
      <c r="C28" s="21"/>
      <c r="D28" s="21"/>
      <c r="E28" s="207"/>
      <c r="F28" s="208"/>
      <c r="G28" s="209"/>
    </row>
    <row r="29" spans="1:7">
      <c r="A29" s="184"/>
      <c r="B29" s="28"/>
      <c r="C29" s="21"/>
      <c r="D29" s="21"/>
      <c r="E29" s="207"/>
      <c r="F29" s="208"/>
      <c r="G29" s="209"/>
    </row>
    <row r="30" spans="1:7">
      <c r="A30" s="184"/>
      <c r="B30" s="28"/>
      <c r="C30" s="21"/>
      <c r="D30" s="21"/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3" t="s">
        <v>27</v>
      </c>
      <c r="B33" s="186"/>
      <c r="C33" s="188"/>
      <c r="D33" s="183" t="s">
        <v>28</v>
      </c>
      <c r="E33" s="238"/>
      <c r="F33" s="203"/>
      <c r="G33" s="204"/>
    </row>
    <row r="34" spans="1:9" ht="17.25" customHeight="1">
      <c r="A34" s="184"/>
      <c r="B34" s="153"/>
      <c r="C34" s="154"/>
      <c r="D34" s="184"/>
      <c r="E34" s="153"/>
      <c r="F34" s="190"/>
      <c r="G34" s="154"/>
    </row>
    <row r="35" spans="1:9">
      <c r="A35" s="184"/>
      <c r="B35" s="205"/>
      <c r="C35" s="154"/>
      <c r="D35" s="184"/>
      <c r="E35" s="153"/>
      <c r="F35" s="190"/>
      <c r="G35" s="154"/>
    </row>
    <row r="36" spans="1:9">
      <c r="A36" s="184"/>
      <c r="B36" s="153"/>
      <c r="C36" s="154"/>
      <c r="D36" s="184"/>
      <c r="E36" s="153"/>
      <c r="F36" s="190"/>
      <c r="G36" s="154"/>
    </row>
    <row r="37" spans="1:9" ht="17.25" customHeight="1">
      <c r="A37" s="184"/>
      <c r="B37" s="153"/>
      <c r="C37" s="154"/>
      <c r="D37" s="184"/>
      <c r="E37" s="206"/>
      <c r="F37" s="190"/>
      <c r="G37" s="154"/>
    </row>
    <row r="38" spans="1:9" ht="17.25" customHeight="1">
      <c r="A38" s="184"/>
      <c r="B38" s="153"/>
      <c r="C38" s="154"/>
      <c r="D38" s="184"/>
      <c r="E38" s="179"/>
      <c r="F38" s="180"/>
      <c r="G38" s="181"/>
      <c r="I38" s="24"/>
    </row>
    <row r="39" spans="1:9" ht="18" customHeight="1">
      <c r="A39" s="184"/>
      <c r="B39" s="153"/>
      <c r="C39" s="154"/>
      <c r="D39" s="184"/>
      <c r="E39" s="179"/>
      <c r="F39" s="180"/>
      <c r="G39" s="181"/>
    </row>
    <row r="40" spans="1:9" ht="15" customHeight="1">
      <c r="A40" s="184"/>
      <c r="B40" s="146"/>
      <c r="C40" s="147"/>
      <c r="D40" s="184"/>
      <c r="E40" s="179"/>
      <c r="F40" s="180"/>
      <c r="G40" s="181"/>
    </row>
    <row r="41" spans="1:9">
      <c r="A41" s="185"/>
      <c r="B41" s="153"/>
      <c r="C41" s="154"/>
      <c r="D41" s="185"/>
      <c r="E41" s="191"/>
      <c r="F41" s="194"/>
      <c r="G41" s="195"/>
    </row>
    <row r="42" spans="1:9">
      <c r="A42" s="182" t="s">
        <v>29</v>
      </c>
      <c r="B42" s="182"/>
      <c r="C42" s="182"/>
      <c r="D42" s="182"/>
      <c r="E42" s="182"/>
      <c r="F42" s="182"/>
      <c r="G42" s="182"/>
    </row>
    <row r="43" spans="1:9">
      <c r="A43" s="183" t="s">
        <v>27</v>
      </c>
      <c r="B43" s="186" t="s">
        <v>10</v>
      </c>
      <c r="C43" s="188"/>
      <c r="D43" s="183" t="s">
        <v>28</v>
      </c>
      <c r="E43" s="196"/>
      <c r="F43" s="197"/>
      <c r="G43" s="198"/>
    </row>
    <row r="44" spans="1:9">
      <c r="A44" s="185"/>
      <c r="B44" s="191" t="s">
        <v>10</v>
      </c>
      <c r="C44" s="193"/>
      <c r="D44" s="185"/>
      <c r="E44" s="199"/>
      <c r="F44" s="200"/>
      <c r="G44" s="201"/>
    </row>
    <row r="45" spans="1:9">
      <c r="A45" s="182" t="s">
        <v>30</v>
      </c>
      <c r="B45" s="182"/>
      <c r="C45" s="182"/>
      <c r="D45" s="182"/>
      <c r="E45" s="182"/>
      <c r="F45" s="182"/>
      <c r="G45" s="182"/>
    </row>
    <row r="46" spans="1:9">
      <c r="A46" s="183" t="s">
        <v>27</v>
      </c>
      <c r="B46" s="186" t="s">
        <v>10</v>
      </c>
      <c r="C46" s="187"/>
      <c r="D46" s="188"/>
      <c r="E46" s="183" t="s">
        <v>28</v>
      </c>
      <c r="F46" s="153"/>
      <c r="G46" s="154"/>
      <c r="H46" s="146"/>
    </row>
    <row r="47" spans="1:9">
      <c r="A47" s="184"/>
      <c r="B47" s="153"/>
      <c r="C47" s="190"/>
      <c r="D47" s="154"/>
      <c r="E47" s="184"/>
      <c r="F47" s="189"/>
      <c r="G47" s="154"/>
      <c r="H47" s="39"/>
    </row>
    <row r="48" spans="1:9">
      <c r="A48" s="184"/>
      <c r="B48" s="153"/>
      <c r="C48" s="190"/>
      <c r="D48" s="154"/>
      <c r="E48" s="184"/>
      <c r="F48" s="189"/>
      <c r="G48" s="154"/>
    </row>
    <row r="49" spans="1:7">
      <c r="A49" s="184"/>
      <c r="B49" s="153"/>
      <c r="C49" s="190"/>
      <c r="D49" s="154"/>
      <c r="E49" s="184"/>
      <c r="F49" s="153" t="s">
        <v>10</v>
      </c>
      <c r="G49" s="154"/>
    </row>
    <row r="50" spans="1:7">
      <c r="A50" s="184"/>
      <c r="B50" s="153" t="s">
        <v>10</v>
      </c>
      <c r="C50" s="190"/>
      <c r="D50" s="154"/>
      <c r="E50" s="184"/>
      <c r="F50" s="153" t="s">
        <v>10</v>
      </c>
      <c r="G50" s="154"/>
    </row>
    <row r="51" spans="1:7">
      <c r="A51" s="185"/>
      <c r="B51" s="191"/>
      <c r="C51" s="192"/>
      <c r="D51" s="193"/>
      <c r="E51" s="185"/>
      <c r="F51" s="153"/>
      <c r="G51" s="154"/>
    </row>
    <row r="52" spans="1:7">
      <c r="A52" s="176" t="s">
        <v>31</v>
      </c>
      <c r="B52" s="177"/>
      <c r="C52" s="40" t="s">
        <v>32</v>
      </c>
      <c r="D52" s="41">
        <f>B54+E54</f>
        <v>0</v>
      </c>
      <c r="E52" s="42"/>
      <c r="F52" s="178"/>
      <c r="G52" s="178"/>
    </row>
    <row r="53" spans="1:7">
      <c r="A53" s="159" t="s">
        <v>27</v>
      </c>
      <c r="B53" s="43" t="s">
        <v>33</v>
      </c>
      <c r="C53" s="43" t="s">
        <v>34</v>
      </c>
      <c r="D53" s="162" t="s">
        <v>28</v>
      </c>
      <c r="E53" s="43" t="s">
        <v>33</v>
      </c>
      <c r="F53" s="165" t="s">
        <v>34</v>
      </c>
      <c r="G53" s="166"/>
    </row>
    <row r="54" spans="1:7">
      <c r="A54" s="160"/>
      <c r="B54" s="167"/>
      <c r="C54" s="167"/>
      <c r="D54" s="163"/>
      <c r="E54" s="167"/>
      <c r="F54" s="170"/>
      <c r="G54" s="171"/>
    </row>
    <row r="55" spans="1:7">
      <c r="A55" s="160"/>
      <c r="B55" s="168"/>
      <c r="C55" s="168"/>
      <c r="D55" s="163"/>
      <c r="E55" s="168"/>
      <c r="F55" s="172"/>
      <c r="G55" s="173"/>
    </row>
    <row r="56" spans="1:7">
      <c r="A56" s="161"/>
      <c r="B56" s="169"/>
      <c r="C56" s="169"/>
      <c r="D56" s="164"/>
      <c r="E56" s="169"/>
      <c r="F56" s="174"/>
      <c r="G56" s="175"/>
    </row>
    <row r="57" spans="1:7">
      <c r="A57" s="155" t="s">
        <v>35</v>
      </c>
      <c r="B57" s="155"/>
      <c r="C57" s="155"/>
      <c r="D57" s="155"/>
      <c r="E57" s="155"/>
      <c r="F57" s="155"/>
      <c r="G57" s="155"/>
    </row>
    <row r="58" spans="1:7">
      <c r="A58" s="156"/>
      <c r="B58" s="157"/>
      <c r="C58" s="157"/>
      <c r="D58" s="157"/>
      <c r="E58" s="157"/>
      <c r="F58" s="157"/>
      <c r="G58" s="158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5">
    <mergeCell ref="A52:B52"/>
    <mergeCell ref="F52:G52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43:A44"/>
    <mergeCell ref="B43:C43"/>
    <mergeCell ref="D43:D44"/>
    <mergeCell ref="E43:G43"/>
    <mergeCell ref="B44:C44"/>
    <mergeCell ref="E44:G44"/>
    <mergeCell ref="B41:C41"/>
    <mergeCell ref="E41:G41"/>
    <mergeCell ref="A42:G42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E40:G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65"/>
  <sheetViews>
    <sheetView topLeftCell="A10" workbookViewId="0">
      <selection activeCell="C25" sqref="C25"/>
    </sheetView>
  </sheetViews>
  <sheetFormatPr defaultColWidth="11.5546875" defaultRowHeight="17.25"/>
  <cols>
    <col min="2" max="2" width="17.109375" customWidth="1"/>
    <col min="3" max="3" width="23.109375" customWidth="1"/>
    <col min="4" max="4" width="8.44140625" customWidth="1"/>
    <col min="5" max="5" width="15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649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1048800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1456000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2504800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B6+'11.27'!B7:C7</f>
        <v>64127400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644</v>
      </c>
      <c r="C11" s="21">
        <v>8</v>
      </c>
      <c r="D11" s="163"/>
      <c r="E11" s="22"/>
      <c r="F11" s="21"/>
      <c r="G11" s="23"/>
    </row>
    <row r="12" spans="1:9" ht="18" customHeight="1">
      <c r="A12" s="236"/>
      <c r="B12" s="21" t="s">
        <v>645</v>
      </c>
      <c r="C12" s="150">
        <v>6</v>
      </c>
      <c r="D12" s="163"/>
      <c r="E12" s="22"/>
      <c r="F12" s="21"/>
      <c r="G12" s="23"/>
    </row>
    <row r="13" spans="1:9" ht="17.100000000000001" customHeight="1">
      <c r="A13" s="237"/>
      <c r="B13" s="21" t="s">
        <v>646</v>
      </c>
      <c r="C13" s="21">
        <v>4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>
        <v>0.45833333333333331</v>
      </c>
      <c r="C16" s="28" t="s">
        <v>640</v>
      </c>
      <c r="D16" s="29"/>
      <c r="E16" s="207" t="s">
        <v>638</v>
      </c>
      <c r="F16" s="208"/>
      <c r="G16" s="209"/>
    </row>
    <row r="17" spans="1:7">
      <c r="A17" s="184"/>
      <c r="B17" s="28">
        <v>0.45833333333333331</v>
      </c>
      <c r="C17" s="21" t="s">
        <v>641</v>
      </c>
      <c r="D17" s="21"/>
      <c r="E17" s="207" t="s">
        <v>639</v>
      </c>
      <c r="F17" s="208"/>
      <c r="G17" s="209"/>
    </row>
    <row r="18" spans="1:7">
      <c r="A18" s="184"/>
      <c r="B18" s="28">
        <v>4.1666666666666664E-2</v>
      </c>
      <c r="C18" s="21" t="s">
        <v>642</v>
      </c>
      <c r="D18" s="21">
        <v>3</v>
      </c>
      <c r="E18" s="207" t="s">
        <v>650</v>
      </c>
      <c r="F18" s="208"/>
      <c r="G18" s="209"/>
    </row>
    <row r="19" spans="1:7">
      <c r="A19" s="184"/>
      <c r="B19" s="28"/>
      <c r="C19" s="21"/>
      <c r="D19" s="21"/>
      <c r="E19" s="207"/>
      <c r="F19" s="208"/>
      <c r="G19" s="209"/>
    </row>
    <row r="20" spans="1:7">
      <c r="A20" s="184"/>
      <c r="B20" s="28"/>
      <c r="C20" s="21"/>
      <c r="D20" s="21"/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>
        <v>0.25</v>
      </c>
      <c r="C23" s="33"/>
      <c r="D23" s="33">
        <v>6</v>
      </c>
      <c r="E23" s="199" t="s">
        <v>650</v>
      </c>
      <c r="F23" s="200"/>
      <c r="G23" s="201"/>
    </row>
    <row r="24" spans="1:7">
      <c r="A24" s="184"/>
      <c r="B24" s="28">
        <v>0.29166666666666669</v>
      </c>
      <c r="C24" s="21"/>
      <c r="D24" s="21">
        <v>9</v>
      </c>
      <c r="E24" s="207" t="s">
        <v>638</v>
      </c>
      <c r="F24" s="208"/>
      <c r="G24" s="209"/>
    </row>
    <row r="25" spans="1:7">
      <c r="A25" s="184"/>
      <c r="B25" s="28">
        <v>0.29166666666666669</v>
      </c>
      <c r="C25" s="21"/>
      <c r="D25" s="21">
        <v>4</v>
      </c>
      <c r="E25" s="207"/>
      <c r="F25" s="208"/>
      <c r="G25" s="209"/>
    </row>
    <row r="26" spans="1:7">
      <c r="A26" s="184"/>
      <c r="B26" s="28">
        <v>0.3125</v>
      </c>
      <c r="C26" s="21"/>
      <c r="D26" s="21">
        <v>9</v>
      </c>
      <c r="E26" s="210" t="s">
        <v>639</v>
      </c>
      <c r="F26" s="211"/>
      <c r="G26" s="212"/>
    </row>
    <row r="27" spans="1:7">
      <c r="A27" s="184"/>
      <c r="B27" s="28">
        <v>0.31944444444444448</v>
      </c>
      <c r="C27" s="21"/>
      <c r="D27" s="21">
        <v>2</v>
      </c>
      <c r="E27" s="207"/>
      <c r="F27" s="208"/>
      <c r="G27" s="209"/>
    </row>
    <row r="28" spans="1:7">
      <c r="A28" s="184"/>
      <c r="B28" s="28"/>
      <c r="C28" s="21"/>
      <c r="D28" s="21"/>
      <c r="E28" s="207"/>
      <c r="F28" s="208"/>
      <c r="G28" s="209"/>
    </row>
    <row r="29" spans="1:7">
      <c r="A29" s="184"/>
      <c r="B29" s="28"/>
      <c r="C29" s="21"/>
      <c r="D29" s="21"/>
      <c r="E29" s="207"/>
      <c r="F29" s="208"/>
      <c r="G29" s="209"/>
    </row>
    <row r="30" spans="1:7">
      <c r="A30" s="184"/>
      <c r="B30" s="28"/>
      <c r="C30" s="21"/>
      <c r="D30" s="21"/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3" t="s">
        <v>27</v>
      </c>
      <c r="B33" s="186"/>
      <c r="C33" s="188"/>
      <c r="D33" s="183" t="s">
        <v>28</v>
      </c>
      <c r="E33" s="238" t="s">
        <v>212</v>
      </c>
      <c r="F33" s="203"/>
      <c r="G33" s="204"/>
    </row>
    <row r="34" spans="1:9" ht="17.25" customHeight="1">
      <c r="A34" s="184"/>
      <c r="B34" s="153"/>
      <c r="C34" s="154"/>
      <c r="D34" s="184"/>
      <c r="E34" s="153" t="s">
        <v>643</v>
      </c>
      <c r="F34" s="190"/>
      <c r="G34" s="154"/>
    </row>
    <row r="35" spans="1:9">
      <c r="A35" s="184"/>
      <c r="B35" s="205"/>
      <c r="C35" s="154"/>
      <c r="D35" s="184"/>
      <c r="E35" s="153"/>
      <c r="F35" s="190"/>
      <c r="G35" s="154"/>
    </row>
    <row r="36" spans="1:9">
      <c r="A36" s="184"/>
      <c r="B36" s="153"/>
      <c r="C36" s="154"/>
      <c r="D36" s="184"/>
      <c r="E36" s="189" t="s">
        <v>648</v>
      </c>
      <c r="F36" s="190"/>
      <c r="G36" s="154"/>
    </row>
    <row r="37" spans="1:9" ht="17.25" customHeight="1">
      <c r="A37" s="184"/>
      <c r="B37" s="153"/>
      <c r="C37" s="154"/>
      <c r="D37" s="184"/>
      <c r="E37" s="206"/>
      <c r="F37" s="190"/>
      <c r="G37" s="154"/>
    </row>
    <row r="38" spans="1:9" ht="17.25" customHeight="1">
      <c r="A38" s="184"/>
      <c r="B38" s="153"/>
      <c r="C38" s="154"/>
      <c r="D38" s="184"/>
      <c r="E38" s="179"/>
      <c r="F38" s="180"/>
      <c r="G38" s="181"/>
      <c r="I38" s="24"/>
    </row>
    <row r="39" spans="1:9" ht="18" customHeight="1">
      <c r="A39" s="184"/>
      <c r="B39" s="153"/>
      <c r="C39" s="154"/>
      <c r="D39" s="184"/>
      <c r="E39" s="179"/>
      <c r="F39" s="180"/>
      <c r="G39" s="181"/>
    </row>
    <row r="40" spans="1:9" ht="15" customHeight="1">
      <c r="A40" s="184"/>
      <c r="B40" s="146"/>
      <c r="C40" s="147"/>
      <c r="D40" s="184"/>
      <c r="E40" s="179"/>
      <c r="F40" s="180"/>
      <c r="G40" s="181"/>
    </row>
    <row r="41" spans="1:9">
      <c r="A41" s="185"/>
      <c r="B41" s="153"/>
      <c r="C41" s="154"/>
      <c r="D41" s="185"/>
      <c r="E41" s="191"/>
      <c r="F41" s="194"/>
      <c r="G41" s="195"/>
    </row>
    <row r="42" spans="1:9">
      <c r="A42" s="182" t="s">
        <v>29</v>
      </c>
      <c r="B42" s="182"/>
      <c r="C42" s="182"/>
      <c r="D42" s="182"/>
      <c r="E42" s="182"/>
      <c r="F42" s="182"/>
      <c r="G42" s="182"/>
    </row>
    <row r="43" spans="1:9">
      <c r="A43" s="183" t="s">
        <v>27</v>
      </c>
      <c r="B43" s="186" t="s">
        <v>10</v>
      </c>
      <c r="C43" s="188"/>
      <c r="D43" s="183" t="s">
        <v>28</v>
      </c>
      <c r="E43" s="196"/>
      <c r="F43" s="197"/>
      <c r="G43" s="198"/>
    </row>
    <row r="44" spans="1:9">
      <c r="A44" s="185"/>
      <c r="B44" s="191" t="s">
        <v>10</v>
      </c>
      <c r="C44" s="193"/>
      <c r="D44" s="185"/>
      <c r="E44" s="199"/>
      <c r="F44" s="200"/>
      <c r="G44" s="201"/>
    </row>
    <row r="45" spans="1:9">
      <c r="A45" s="182" t="s">
        <v>30</v>
      </c>
      <c r="B45" s="182"/>
      <c r="C45" s="182"/>
      <c r="D45" s="182"/>
      <c r="E45" s="182"/>
      <c r="F45" s="182"/>
      <c r="G45" s="182"/>
    </row>
    <row r="46" spans="1:9">
      <c r="A46" s="183" t="s">
        <v>27</v>
      </c>
      <c r="B46" s="186" t="s">
        <v>10</v>
      </c>
      <c r="C46" s="187"/>
      <c r="D46" s="188"/>
      <c r="E46" s="183" t="s">
        <v>28</v>
      </c>
      <c r="F46" s="153" t="s">
        <v>647</v>
      </c>
      <c r="G46" s="154"/>
      <c r="H46" s="146"/>
    </row>
    <row r="47" spans="1:9">
      <c r="A47" s="184"/>
      <c r="B47" s="153"/>
      <c r="C47" s="190"/>
      <c r="D47" s="154"/>
      <c r="E47" s="184"/>
      <c r="F47" s="189"/>
      <c r="G47" s="154"/>
      <c r="H47" s="39"/>
    </row>
    <row r="48" spans="1:9">
      <c r="A48" s="184"/>
      <c r="B48" s="153"/>
      <c r="C48" s="190"/>
      <c r="D48" s="154"/>
      <c r="E48" s="184"/>
      <c r="F48" s="189"/>
      <c r="G48" s="154"/>
    </row>
    <row r="49" spans="1:7">
      <c r="A49" s="184"/>
      <c r="B49" s="153"/>
      <c r="C49" s="190"/>
      <c r="D49" s="154"/>
      <c r="E49" s="184"/>
      <c r="F49" s="153" t="s">
        <v>10</v>
      </c>
      <c r="G49" s="154"/>
    </row>
    <row r="50" spans="1:7">
      <c r="A50" s="184"/>
      <c r="B50" s="153" t="s">
        <v>10</v>
      </c>
      <c r="C50" s="190"/>
      <c r="D50" s="154"/>
      <c r="E50" s="184"/>
      <c r="F50" s="153" t="s">
        <v>10</v>
      </c>
      <c r="G50" s="154"/>
    </row>
    <row r="51" spans="1:7">
      <c r="A51" s="185"/>
      <c r="B51" s="191"/>
      <c r="C51" s="192"/>
      <c r="D51" s="193"/>
      <c r="E51" s="185"/>
      <c r="F51" s="153"/>
      <c r="G51" s="154"/>
    </row>
    <row r="52" spans="1:7">
      <c r="A52" s="176" t="s">
        <v>31</v>
      </c>
      <c r="B52" s="177"/>
      <c r="C52" s="40" t="s">
        <v>32</v>
      </c>
      <c r="D52" s="41">
        <f>B54+E54</f>
        <v>0</v>
      </c>
      <c r="E52" s="42"/>
      <c r="F52" s="178"/>
      <c r="G52" s="178"/>
    </row>
    <row r="53" spans="1:7">
      <c r="A53" s="159" t="s">
        <v>27</v>
      </c>
      <c r="B53" s="43" t="s">
        <v>33</v>
      </c>
      <c r="C53" s="43" t="s">
        <v>34</v>
      </c>
      <c r="D53" s="162" t="s">
        <v>28</v>
      </c>
      <c r="E53" s="43" t="s">
        <v>33</v>
      </c>
      <c r="F53" s="165" t="s">
        <v>34</v>
      </c>
      <c r="G53" s="166"/>
    </row>
    <row r="54" spans="1:7">
      <c r="A54" s="160"/>
      <c r="B54" s="167"/>
      <c r="C54" s="167"/>
      <c r="D54" s="163"/>
      <c r="E54" s="167"/>
      <c r="F54" s="170"/>
      <c r="G54" s="171"/>
    </row>
    <row r="55" spans="1:7">
      <c r="A55" s="160"/>
      <c r="B55" s="168"/>
      <c r="C55" s="168"/>
      <c r="D55" s="163"/>
      <c r="E55" s="168"/>
      <c r="F55" s="172"/>
      <c r="G55" s="173"/>
    </row>
    <row r="56" spans="1:7">
      <c r="A56" s="161"/>
      <c r="B56" s="169"/>
      <c r="C56" s="169"/>
      <c r="D56" s="164"/>
      <c r="E56" s="169"/>
      <c r="F56" s="174"/>
      <c r="G56" s="175"/>
    </row>
    <row r="57" spans="1:7">
      <c r="A57" s="155" t="s">
        <v>35</v>
      </c>
      <c r="B57" s="155"/>
      <c r="C57" s="155"/>
      <c r="D57" s="155"/>
      <c r="E57" s="155"/>
      <c r="F57" s="155"/>
      <c r="G57" s="155"/>
    </row>
    <row r="58" spans="1:7">
      <c r="A58" s="156"/>
      <c r="B58" s="157"/>
      <c r="C58" s="157"/>
      <c r="D58" s="157"/>
      <c r="E58" s="157"/>
      <c r="F58" s="157"/>
      <c r="G58" s="158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5">
    <mergeCell ref="E40:G4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F47" sqref="F47:G4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36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284000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726400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1010400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'11.2'!B7:C7+'11.3'!B6:C6</f>
        <v>6439600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85</v>
      </c>
      <c r="C11" s="21">
        <v>2</v>
      </c>
      <c r="D11" s="163"/>
      <c r="E11" s="22"/>
      <c r="F11" s="21"/>
      <c r="G11" s="23"/>
    </row>
    <row r="12" spans="1:9" ht="18" customHeight="1">
      <c r="A12" s="236"/>
      <c r="B12" s="21" t="s">
        <v>81</v>
      </c>
      <c r="C12" s="24">
        <v>2</v>
      </c>
      <c r="D12" s="163"/>
      <c r="E12" s="22"/>
      <c r="F12" s="21"/>
      <c r="G12" s="23"/>
    </row>
    <row r="13" spans="1:9" ht="17.100000000000001" customHeight="1">
      <c r="A13" s="237"/>
      <c r="B13" s="21" t="s">
        <v>86</v>
      </c>
      <c r="C13" s="21">
        <v>2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 t="s">
        <v>39</v>
      </c>
      <c r="C16" s="28" t="s">
        <v>73</v>
      </c>
      <c r="D16" s="29">
        <v>4</v>
      </c>
      <c r="E16" s="207"/>
      <c r="F16" s="208"/>
      <c r="G16" s="209"/>
    </row>
    <row r="17" spans="1:7">
      <c r="A17" s="184"/>
      <c r="B17" s="28"/>
      <c r="C17" s="21"/>
      <c r="D17" s="21"/>
      <c r="E17" s="207"/>
      <c r="F17" s="208"/>
      <c r="G17" s="209"/>
    </row>
    <row r="18" spans="1:7">
      <c r="A18" s="184"/>
      <c r="B18" s="28"/>
      <c r="C18" s="21"/>
      <c r="D18" s="21"/>
      <c r="E18" s="207"/>
      <c r="F18" s="208"/>
      <c r="G18" s="209"/>
    </row>
    <row r="19" spans="1:7">
      <c r="A19" s="184"/>
      <c r="B19" s="28"/>
      <c r="C19" s="21"/>
      <c r="D19" s="21"/>
      <c r="E19" s="207"/>
      <c r="F19" s="208"/>
      <c r="G19" s="209"/>
    </row>
    <row r="20" spans="1:7">
      <c r="A20" s="184"/>
      <c r="B20" s="28"/>
      <c r="C20" s="21"/>
      <c r="D20" s="21"/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 t="s">
        <v>56</v>
      </c>
      <c r="C23" s="33" t="s">
        <v>75</v>
      </c>
      <c r="D23" s="33">
        <v>3</v>
      </c>
      <c r="E23" s="199"/>
      <c r="F23" s="200"/>
      <c r="G23" s="201"/>
    </row>
    <row r="24" spans="1:7">
      <c r="A24" s="184"/>
      <c r="B24" s="28" t="s">
        <v>74</v>
      </c>
      <c r="C24" s="21" t="s">
        <v>76</v>
      </c>
      <c r="D24" s="21">
        <v>4</v>
      </c>
      <c r="E24" s="207"/>
      <c r="F24" s="208"/>
      <c r="G24" s="209"/>
    </row>
    <row r="25" spans="1:7">
      <c r="A25" s="184"/>
      <c r="B25" s="28"/>
      <c r="C25" s="21"/>
      <c r="D25" s="21"/>
      <c r="E25" s="207"/>
      <c r="F25" s="208"/>
      <c r="G25" s="209"/>
    </row>
    <row r="26" spans="1:7">
      <c r="A26" s="184"/>
      <c r="B26" s="28"/>
      <c r="C26" s="21"/>
      <c r="D26" s="21"/>
      <c r="E26" s="210"/>
      <c r="F26" s="211"/>
      <c r="G26" s="212"/>
    </row>
    <row r="27" spans="1:7">
      <c r="A27" s="184"/>
      <c r="B27" s="28"/>
      <c r="C27" s="21"/>
      <c r="D27" s="21"/>
      <c r="E27" s="207"/>
      <c r="F27" s="208"/>
      <c r="G27" s="209"/>
    </row>
    <row r="28" spans="1:7">
      <c r="A28" s="184"/>
      <c r="B28" s="28"/>
      <c r="C28" s="21"/>
      <c r="D28" s="21"/>
      <c r="E28" s="207"/>
      <c r="F28" s="208"/>
      <c r="G28" s="209"/>
    </row>
    <row r="29" spans="1:7">
      <c r="A29" s="184"/>
      <c r="B29" s="28"/>
      <c r="C29" s="21"/>
      <c r="D29" s="21"/>
      <c r="E29" s="207"/>
      <c r="F29" s="208"/>
      <c r="G29" s="209"/>
    </row>
    <row r="30" spans="1:7">
      <c r="A30" s="184"/>
      <c r="B30" s="28"/>
      <c r="C30" s="21"/>
      <c r="D30" s="21"/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3" t="s">
        <v>27</v>
      </c>
      <c r="B33" s="186" t="s">
        <v>77</v>
      </c>
      <c r="C33" s="188"/>
      <c r="D33" s="183" t="s">
        <v>28</v>
      </c>
      <c r="E33" s="238" t="s">
        <v>84</v>
      </c>
      <c r="F33" s="203"/>
      <c r="G33" s="204"/>
    </row>
    <row r="34" spans="1:9" ht="17.25" customHeight="1">
      <c r="A34" s="184"/>
      <c r="B34" s="153"/>
      <c r="C34" s="154"/>
      <c r="D34" s="184"/>
      <c r="E34" s="153" t="s">
        <v>91</v>
      </c>
      <c r="F34" s="190"/>
      <c r="G34" s="154"/>
    </row>
    <row r="35" spans="1:9">
      <c r="A35" s="184"/>
      <c r="B35" s="205"/>
      <c r="C35" s="154"/>
      <c r="D35" s="184"/>
      <c r="E35" s="189"/>
      <c r="F35" s="190"/>
      <c r="G35" s="154"/>
    </row>
    <row r="36" spans="1:9">
      <c r="A36" s="184"/>
      <c r="B36" s="153"/>
      <c r="C36" s="154"/>
      <c r="D36" s="184"/>
      <c r="E36" s="153"/>
      <c r="F36" s="190"/>
      <c r="G36" s="154"/>
    </row>
    <row r="37" spans="1:9" ht="17.25" customHeight="1">
      <c r="A37" s="184"/>
      <c r="B37" s="153"/>
      <c r="C37" s="154"/>
      <c r="D37" s="184"/>
      <c r="E37" s="206"/>
      <c r="F37" s="190"/>
      <c r="G37" s="154"/>
    </row>
    <row r="38" spans="1:9" ht="17.25" customHeight="1">
      <c r="A38" s="184"/>
      <c r="B38" s="153"/>
      <c r="C38" s="154"/>
      <c r="D38" s="184"/>
      <c r="E38" s="179"/>
      <c r="F38" s="180"/>
      <c r="G38" s="181"/>
      <c r="I38" s="24"/>
    </row>
    <row r="39" spans="1:9" ht="18" customHeight="1">
      <c r="A39" s="184"/>
      <c r="B39" s="153"/>
      <c r="C39" s="154"/>
      <c r="D39" s="184"/>
      <c r="E39" s="179"/>
      <c r="F39" s="180"/>
      <c r="G39" s="181"/>
    </row>
    <row r="40" spans="1:9" ht="15" customHeight="1">
      <c r="A40" s="184"/>
      <c r="B40" s="34"/>
      <c r="C40" s="35"/>
      <c r="D40" s="184"/>
      <c r="E40" s="36"/>
      <c r="F40" s="37"/>
      <c r="G40" s="38"/>
    </row>
    <row r="41" spans="1:9">
      <c r="A41" s="185"/>
      <c r="B41" s="153"/>
      <c r="C41" s="154"/>
      <c r="D41" s="185"/>
      <c r="E41" s="191"/>
      <c r="F41" s="194"/>
      <c r="G41" s="195"/>
    </row>
    <row r="42" spans="1:9">
      <c r="A42" s="182" t="s">
        <v>29</v>
      </c>
      <c r="B42" s="182"/>
      <c r="C42" s="182"/>
      <c r="D42" s="182"/>
      <c r="E42" s="182"/>
      <c r="F42" s="182"/>
      <c r="G42" s="182"/>
    </row>
    <row r="43" spans="1:9">
      <c r="A43" s="183" t="s">
        <v>27</v>
      </c>
      <c r="B43" s="186" t="s">
        <v>10</v>
      </c>
      <c r="C43" s="188"/>
      <c r="D43" s="183" t="s">
        <v>28</v>
      </c>
      <c r="E43" s="196"/>
      <c r="F43" s="197"/>
      <c r="G43" s="198"/>
    </row>
    <row r="44" spans="1:9">
      <c r="A44" s="185"/>
      <c r="B44" s="191" t="s">
        <v>10</v>
      </c>
      <c r="C44" s="193"/>
      <c r="D44" s="185"/>
      <c r="E44" s="199"/>
      <c r="F44" s="200"/>
      <c r="G44" s="201"/>
    </row>
    <row r="45" spans="1:9">
      <c r="A45" s="182" t="s">
        <v>30</v>
      </c>
      <c r="B45" s="182"/>
      <c r="C45" s="182"/>
      <c r="D45" s="182"/>
      <c r="E45" s="182"/>
      <c r="F45" s="182"/>
      <c r="G45" s="182"/>
    </row>
    <row r="46" spans="1:9">
      <c r="A46" s="183" t="s">
        <v>27</v>
      </c>
      <c r="B46" s="186" t="s">
        <v>10</v>
      </c>
      <c r="C46" s="187"/>
      <c r="D46" s="188"/>
      <c r="E46" s="183" t="s">
        <v>28</v>
      </c>
      <c r="F46" s="153" t="s">
        <v>88</v>
      </c>
      <c r="G46" s="154"/>
      <c r="H46" s="34"/>
    </row>
    <row r="47" spans="1:9">
      <c r="A47" s="184"/>
      <c r="B47" s="153"/>
      <c r="C47" s="190"/>
      <c r="D47" s="154"/>
      <c r="E47" s="184"/>
      <c r="F47" s="153" t="s">
        <v>87</v>
      </c>
      <c r="G47" s="154"/>
      <c r="H47" s="39"/>
    </row>
    <row r="48" spans="1:9">
      <c r="A48" s="184"/>
      <c r="B48" s="153"/>
      <c r="C48" s="190"/>
      <c r="D48" s="154"/>
      <c r="E48" s="184"/>
      <c r="F48" s="189"/>
      <c r="G48" s="154"/>
    </row>
    <row r="49" spans="1:7">
      <c r="A49" s="184"/>
      <c r="B49" s="153"/>
      <c r="C49" s="190"/>
      <c r="D49" s="154"/>
      <c r="E49" s="184"/>
      <c r="F49" s="153" t="s">
        <v>10</v>
      </c>
      <c r="G49" s="154"/>
    </row>
    <row r="50" spans="1:7">
      <c r="A50" s="184"/>
      <c r="B50" s="153" t="s">
        <v>10</v>
      </c>
      <c r="C50" s="190"/>
      <c r="D50" s="154"/>
      <c r="E50" s="184"/>
      <c r="F50" s="153" t="s">
        <v>10</v>
      </c>
      <c r="G50" s="154"/>
    </row>
    <row r="51" spans="1:7">
      <c r="A51" s="185"/>
      <c r="B51" s="191"/>
      <c r="C51" s="192"/>
      <c r="D51" s="193"/>
      <c r="E51" s="185"/>
      <c r="F51" s="153"/>
      <c r="G51" s="154"/>
    </row>
    <row r="52" spans="1:7">
      <c r="A52" s="176" t="s">
        <v>31</v>
      </c>
      <c r="B52" s="177"/>
      <c r="C52" s="40" t="s">
        <v>32</v>
      </c>
      <c r="D52" s="41">
        <f>B54+E54</f>
        <v>0</v>
      </c>
      <c r="E52" s="42"/>
      <c r="F52" s="178"/>
      <c r="G52" s="178"/>
    </row>
    <row r="53" spans="1:7">
      <c r="A53" s="159" t="s">
        <v>27</v>
      </c>
      <c r="B53" s="43" t="s">
        <v>33</v>
      </c>
      <c r="C53" s="43" t="s">
        <v>34</v>
      </c>
      <c r="D53" s="162" t="s">
        <v>28</v>
      </c>
      <c r="E53" s="43" t="s">
        <v>33</v>
      </c>
      <c r="F53" s="165" t="s">
        <v>34</v>
      </c>
      <c r="G53" s="166"/>
    </row>
    <row r="54" spans="1:7">
      <c r="A54" s="160"/>
      <c r="B54" s="167"/>
      <c r="C54" s="167"/>
      <c r="D54" s="163"/>
      <c r="E54" s="167"/>
      <c r="F54" s="170"/>
      <c r="G54" s="171"/>
    </row>
    <row r="55" spans="1:7">
      <c r="A55" s="160"/>
      <c r="B55" s="168"/>
      <c r="C55" s="168"/>
      <c r="D55" s="163"/>
      <c r="E55" s="168"/>
      <c r="F55" s="172"/>
      <c r="G55" s="173"/>
    </row>
    <row r="56" spans="1:7">
      <c r="A56" s="161"/>
      <c r="B56" s="169"/>
      <c r="C56" s="169"/>
      <c r="D56" s="164"/>
      <c r="E56" s="169"/>
      <c r="F56" s="174"/>
      <c r="G56" s="175"/>
    </row>
    <row r="57" spans="1:7">
      <c r="A57" s="155" t="s">
        <v>35</v>
      </c>
      <c r="B57" s="155"/>
      <c r="C57" s="155"/>
      <c r="D57" s="155"/>
      <c r="E57" s="155"/>
      <c r="F57" s="155"/>
      <c r="G57" s="155"/>
    </row>
    <row r="58" spans="1:7">
      <c r="A58" s="156"/>
      <c r="B58" s="157"/>
      <c r="C58" s="157"/>
      <c r="D58" s="157"/>
      <c r="E58" s="157"/>
      <c r="F58" s="157"/>
      <c r="G58" s="158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65"/>
  <sheetViews>
    <sheetView topLeftCell="A19" workbookViewId="0">
      <selection activeCell="E39" sqref="E39:G39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651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811000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2526650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3337650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B6+'11.28'!B7:C7</f>
        <v>67465050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669</v>
      </c>
      <c r="C11" s="21">
        <v>6</v>
      </c>
      <c r="D11" s="163"/>
      <c r="E11" s="22"/>
      <c r="F11" s="21"/>
      <c r="G11" s="23"/>
    </row>
    <row r="12" spans="1:9" ht="18" customHeight="1">
      <c r="A12" s="236"/>
      <c r="B12" s="21" t="s">
        <v>670</v>
      </c>
      <c r="C12" s="150">
        <v>6</v>
      </c>
      <c r="D12" s="163"/>
      <c r="E12" s="22"/>
      <c r="F12" s="21"/>
      <c r="G12" s="23"/>
    </row>
    <row r="13" spans="1:9" ht="17.100000000000001" customHeight="1">
      <c r="A13" s="237"/>
      <c r="B13" s="21" t="s">
        <v>671</v>
      </c>
      <c r="C13" s="21">
        <v>5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 t="s">
        <v>161</v>
      </c>
      <c r="C16" s="28" t="s">
        <v>652</v>
      </c>
      <c r="D16" s="29">
        <v>4</v>
      </c>
      <c r="E16" s="207" t="s">
        <v>173</v>
      </c>
      <c r="F16" s="208"/>
      <c r="G16" s="209"/>
    </row>
    <row r="17" spans="1:7">
      <c r="A17" s="184"/>
      <c r="B17" s="28" t="s">
        <v>40</v>
      </c>
      <c r="C17" s="21" t="s">
        <v>653</v>
      </c>
      <c r="D17" s="21">
        <v>5</v>
      </c>
      <c r="E17" s="207"/>
      <c r="F17" s="208"/>
      <c r="G17" s="209"/>
    </row>
    <row r="18" spans="1:7">
      <c r="A18" s="184"/>
      <c r="B18" s="28"/>
      <c r="C18" s="21"/>
      <c r="D18" s="21"/>
      <c r="E18" s="207"/>
      <c r="F18" s="208"/>
      <c r="G18" s="209"/>
    </row>
    <row r="19" spans="1:7">
      <c r="A19" s="184"/>
      <c r="B19" s="28"/>
      <c r="C19" s="21"/>
      <c r="D19" s="21"/>
      <c r="E19" s="207"/>
      <c r="F19" s="208"/>
      <c r="G19" s="209"/>
    </row>
    <row r="20" spans="1:7">
      <c r="A20" s="184"/>
      <c r="B20" s="28"/>
      <c r="C20" s="21"/>
      <c r="D20" s="21"/>
      <c r="E20" s="207"/>
      <c r="F20" s="208"/>
      <c r="G20" s="209"/>
    </row>
    <row r="21" spans="1:7">
      <c r="A21" s="184"/>
      <c r="B21" s="28" t="s">
        <v>654</v>
      </c>
      <c r="C21" s="21" t="s">
        <v>655</v>
      </c>
      <c r="D21" s="21">
        <v>3</v>
      </c>
      <c r="E21" s="207"/>
      <c r="F21" s="208"/>
      <c r="G21" s="209"/>
    </row>
    <row r="22" spans="1:7" ht="18" thickBot="1">
      <c r="A22" s="216"/>
      <c r="B22" s="28" t="s">
        <v>654</v>
      </c>
      <c r="C22" s="31" t="s">
        <v>656</v>
      </c>
      <c r="D22" s="31">
        <v>4</v>
      </c>
      <c r="E22" s="217"/>
      <c r="F22" s="218"/>
      <c r="G22" s="219"/>
    </row>
    <row r="23" spans="1:7">
      <c r="A23" s="184" t="s">
        <v>25</v>
      </c>
      <c r="B23" s="32" t="s">
        <v>45</v>
      </c>
      <c r="C23" s="33" t="s">
        <v>657</v>
      </c>
      <c r="D23" s="33">
        <v>4</v>
      </c>
      <c r="E23" s="199" t="s">
        <v>173</v>
      </c>
      <c r="F23" s="200"/>
      <c r="G23" s="201"/>
    </row>
    <row r="24" spans="1:7">
      <c r="A24" s="184"/>
      <c r="B24" s="32" t="s">
        <v>45</v>
      </c>
      <c r="C24" s="21" t="s">
        <v>522</v>
      </c>
      <c r="D24" s="21">
        <v>2</v>
      </c>
      <c r="E24" s="207" t="s">
        <v>388</v>
      </c>
      <c r="F24" s="208"/>
      <c r="G24" s="209"/>
    </row>
    <row r="25" spans="1:7">
      <c r="A25" s="184"/>
      <c r="B25" s="32" t="s">
        <v>45</v>
      </c>
      <c r="C25" s="21" t="s">
        <v>342</v>
      </c>
      <c r="D25" s="21">
        <v>2</v>
      </c>
      <c r="E25" s="207"/>
      <c r="F25" s="208"/>
      <c r="G25" s="209"/>
    </row>
    <row r="26" spans="1:7">
      <c r="A26" s="184"/>
      <c r="B26" s="28" t="s">
        <v>47</v>
      </c>
      <c r="C26" s="21" t="s">
        <v>658</v>
      </c>
      <c r="D26" s="21" t="s">
        <v>659</v>
      </c>
      <c r="E26" s="210"/>
      <c r="F26" s="211"/>
      <c r="G26" s="212"/>
    </row>
    <row r="27" spans="1:7">
      <c r="A27" s="184"/>
      <c r="B27" s="28" t="s">
        <v>47</v>
      </c>
      <c r="C27" s="21" t="s">
        <v>660</v>
      </c>
      <c r="D27" s="21">
        <v>2</v>
      </c>
      <c r="E27" s="207"/>
      <c r="F27" s="208"/>
      <c r="G27" s="209"/>
    </row>
    <row r="28" spans="1:7">
      <c r="A28" s="184"/>
      <c r="B28" s="28" t="s">
        <v>56</v>
      </c>
      <c r="C28" s="21" t="s">
        <v>661</v>
      </c>
      <c r="D28" s="21">
        <v>3</v>
      </c>
      <c r="E28" s="207"/>
      <c r="F28" s="208"/>
      <c r="G28" s="209"/>
    </row>
    <row r="29" spans="1:7">
      <c r="A29" s="184"/>
      <c r="B29" s="28" t="s">
        <v>56</v>
      </c>
      <c r="C29" s="21" t="s">
        <v>662</v>
      </c>
      <c r="D29" s="21">
        <v>2</v>
      </c>
      <c r="E29" s="207"/>
      <c r="F29" s="208"/>
      <c r="G29" s="209"/>
    </row>
    <row r="30" spans="1:7">
      <c r="A30" s="184"/>
      <c r="B30" s="28" t="s">
        <v>56</v>
      </c>
      <c r="C30" s="21" t="s">
        <v>663</v>
      </c>
      <c r="D30" s="21">
        <v>2</v>
      </c>
      <c r="E30" s="207"/>
      <c r="F30" s="208"/>
      <c r="G30" s="209"/>
    </row>
    <row r="31" spans="1:7">
      <c r="A31" s="184"/>
      <c r="B31" s="28" t="s">
        <v>56</v>
      </c>
      <c r="C31" s="21" t="s">
        <v>664</v>
      </c>
      <c r="D31" s="21">
        <v>2</v>
      </c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3" t="s">
        <v>27</v>
      </c>
      <c r="B33" s="186" t="s">
        <v>666</v>
      </c>
      <c r="C33" s="188"/>
      <c r="D33" s="183" t="s">
        <v>28</v>
      </c>
      <c r="E33" s="238" t="s">
        <v>672</v>
      </c>
      <c r="F33" s="203"/>
      <c r="G33" s="204"/>
    </row>
    <row r="34" spans="1:9" ht="17.25" customHeight="1">
      <c r="A34" s="184"/>
      <c r="B34" s="153" t="s">
        <v>665</v>
      </c>
      <c r="C34" s="154"/>
      <c r="D34" s="184"/>
      <c r="E34" s="206" t="s">
        <v>676</v>
      </c>
      <c r="F34" s="190"/>
      <c r="G34" s="154"/>
    </row>
    <row r="35" spans="1:9">
      <c r="A35" s="184"/>
      <c r="B35" s="205"/>
      <c r="C35" s="154"/>
      <c r="D35" s="184"/>
      <c r="E35" s="153" t="s">
        <v>677</v>
      </c>
      <c r="F35" s="190"/>
      <c r="G35" s="154"/>
    </row>
    <row r="36" spans="1:9">
      <c r="A36" s="184"/>
      <c r="B36" s="153"/>
      <c r="C36" s="154"/>
      <c r="D36" s="184"/>
      <c r="E36" s="153"/>
      <c r="F36" s="190"/>
      <c r="G36" s="154"/>
    </row>
    <row r="37" spans="1:9" ht="17.25" customHeight="1">
      <c r="A37" s="184"/>
      <c r="B37" s="153"/>
      <c r="C37" s="154"/>
      <c r="D37" s="184"/>
      <c r="E37" s="206" t="s">
        <v>673</v>
      </c>
      <c r="F37" s="190"/>
      <c r="G37" s="154"/>
    </row>
    <row r="38" spans="1:9" ht="17.25" customHeight="1">
      <c r="A38" s="184"/>
      <c r="B38" s="153"/>
      <c r="C38" s="154"/>
      <c r="D38" s="184"/>
      <c r="E38" s="179" t="s">
        <v>674</v>
      </c>
      <c r="F38" s="180"/>
      <c r="G38" s="181"/>
      <c r="I38" s="24"/>
    </row>
    <row r="39" spans="1:9" ht="18" customHeight="1">
      <c r="A39" s="184"/>
      <c r="B39" s="153"/>
      <c r="C39" s="154"/>
      <c r="D39" s="184"/>
      <c r="E39" s="179" t="s">
        <v>675</v>
      </c>
      <c r="F39" s="180"/>
      <c r="G39" s="181"/>
    </row>
    <row r="40" spans="1:9" ht="15" customHeight="1">
      <c r="A40" s="184"/>
      <c r="B40" s="148"/>
      <c r="C40" s="149"/>
      <c r="D40" s="184"/>
      <c r="E40" s="179"/>
      <c r="F40" s="180"/>
      <c r="G40" s="181"/>
    </row>
    <row r="41" spans="1:9">
      <c r="A41" s="185"/>
      <c r="B41" s="153"/>
      <c r="C41" s="154"/>
      <c r="D41" s="185"/>
      <c r="E41" s="191"/>
      <c r="F41" s="194"/>
      <c r="G41" s="195"/>
    </row>
    <row r="42" spans="1:9">
      <c r="A42" s="182" t="s">
        <v>29</v>
      </c>
      <c r="B42" s="182"/>
      <c r="C42" s="182"/>
      <c r="D42" s="182"/>
      <c r="E42" s="182"/>
      <c r="F42" s="182"/>
      <c r="G42" s="182"/>
    </row>
    <row r="43" spans="1:9">
      <c r="A43" s="183" t="s">
        <v>27</v>
      </c>
      <c r="B43" s="186" t="s">
        <v>10</v>
      </c>
      <c r="C43" s="188"/>
      <c r="D43" s="183" t="s">
        <v>28</v>
      </c>
      <c r="E43" s="196"/>
      <c r="F43" s="197"/>
      <c r="G43" s="198"/>
    </row>
    <row r="44" spans="1:9">
      <c r="A44" s="185"/>
      <c r="B44" s="191" t="s">
        <v>10</v>
      </c>
      <c r="C44" s="193"/>
      <c r="D44" s="185"/>
      <c r="E44" s="199"/>
      <c r="F44" s="200"/>
      <c r="G44" s="201"/>
    </row>
    <row r="45" spans="1:9">
      <c r="A45" s="182" t="s">
        <v>30</v>
      </c>
      <c r="B45" s="182"/>
      <c r="C45" s="182"/>
      <c r="D45" s="182"/>
      <c r="E45" s="182"/>
      <c r="F45" s="182"/>
      <c r="G45" s="182"/>
    </row>
    <row r="46" spans="1:9">
      <c r="A46" s="183" t="s">
        <v>27</v>
      </c>
      <c r="B46" s="186" t="s">
        <v>667</v>
      </c>
      <c r="C46" s="187"/>
      <c r="D46" s="188"/>
      <c r="E46" s="183" t="s">
        <v>28</v>
      </c>
      <c r="F46" s="153" t="e">
        <f ca="1">- 이민윤사원 서브멘트교육실시(이민혜사원)</f>
        <v>#NAME?</v>
      </c>
      <c r="G46" s="154"/>
      <c r="H46" s="148"/>
    </row>
    <row r="47" spans="1:9">
      <c r="A47" s="184"/>
      <c r="B47" s="153" t="s">
        <v>668</v>
      </c>
      <c r="C47" s="190"/>
      <c r="D47" s="154"/>
      <c r="E47" s="184"/>
      <c r="F47" s="189"/>
      <c r="G47" s="154"/>
      <c r="H47" s="39"/>
    </row>
    <row r="48" spans="1:9">
      <c r="A48" s="184"/>
      <c r="B48" s="153"/>
      <c r="C48" s="190"/>
      <c r="D48" s="154"/>
      <c r="E48" s="184"/>
      <c r="F48" s="189"/>
      <c r="G48" s="154"/>
    </row>
    <row r="49" spans="1:7">
      <c r="A49" s="184"/>
      <c r="B49" s="153"/>
      <c r="C49" s="190"/>
      <c r="D49" s="154"/>
      <c r="E49" s="184"/>
      <c r="F49" s="153" t="s">
        <v>10</v>
      </c>
      <c r="G49" s="154"/>
    </row>
    <row r="50" spans="1:7">
      <c r="A50" s="184"/>
      <c r="B50" s="153" t="s">
        <v>10</v>
      </c>
      <c r="C50" s="190"/>
      <c r="D50" s="154"/>
      <c r="E50" s="184"/>
      <c r="F50" s="153" t="s">
        <v>10</v>
      </c>
      <c r="G50" s="154"/>
    </row>
    <row r="51" spans="1:7">
      <c r="A51" s="185"/>
      <c r="B51" s="191"/>
      <c r="C51" s="192"/>
      <c r="D51" s="193"/>
      <c r="E51" s="185"/>
      <c r="F51" s="153"/>
      <c r="G51" s="154"/>
    </row>
    <row r="52" spans="1:7">
      <c r="A52" s="176" t="s">
        <v>31</v>
      </c>
      <c r="B52" s="177"/>
      <c r="C52" s="40" t="s">
        <v>32</v>
      </c>
      <c r="D52" s="41">
        <f>B54+E54</f>
        <v>0</v>
      </c>
      <c r="E52" s="42"/>
      <c r="F52" s="178"/>
      <c r="G52" s="178"/>
    </row>
    <row r="53" spans="1:7">
      <c r="A53" s="159" t="s">
        <v>27</v>
      </c>
      <c r="B53" s="43" t="s">
        <v>33</v>
      </c>
      <c r="C53" s="43" t="s">
        <v>34</v>
      </c>
      <c r="D53" s="162" t="s">
        <v>28</v>
      </c>
      <c r="E53" s="43" t="s">
        <v>33</v>
      </c>
      <c r="F53" s="165" t="s">
        <v>34</v>
      </c>
      <c r="G53" s="166"/>
    </row>
    <row r="54" spans="1:7">
      <c r="A54" s="160"/>
      <c r="B54" s="167"/>
      <c r="C54" s="167"/>
      <c r="D54" s="163"/>
      <c r="E54" s="167"/>
      <c r="F54" s="170"/>
      <c r="G54" s="171"/>
    </row>
    <row r="55" spans="1:7">
      <c r="A55" s="160"/>
      <c r="B55" s="168"/>
      <c r="C55" s="168"/>
      <c r="D55" s="163"/>
      <c r="E55" s="168"/>
      <c r="F55" s="172"/>
      <c r="G55" s="173"/>
    </row>
    <row r="56" spans="1:7">
      <c r="A56" s="161"/>
      <c r="B56" s="169"/>
      <c r="C56" s="169"/>
      <c r="D56" s="164"/>
      <c r="E56" s="169"/>
      <c r="F56" s="174"/>
      <c r="G56" s="175"/>
    </row>
    <row r="57" spans="1:7">
      <c r="A57" s="155" t="s">
        <v>35</v>
      </c>
      <c r="B57" s="155"/>
      <c r="C57" s="155"/>
      <c r="D57" s="155"/>
      <c r="E57" s="155"/>
      <c r="F57" s="155"/>
      <c r="G57" s="155"/>
    </row>
    <row r="58" spans="1:7">
      <c r="A58" s="156"/>
      <c r="B58" s="157"/>
      <c r="C58" s="157"/>
      <c r="D58" s="157"/>
      <c r="E58" s="157"/>
      <c r="F58" s="157"/>
      <c r="G58" s="158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5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E40:G40"/>
    <mergeCell ref="B41:C41"/>
    <mergeCell ref="E41:G41"/>
    <mergeCell ref="A42:G42"/>
    <mergeCell ref="B39:C39"/>
    <mergeCell ref="E39:G39"/>
    <mergeCell ref="A43:A44"/>
    <mergeCell ref="B43:C43"/>
    <mergeCell ref="D43:D44"/>
    <mergeCell ref="E43:G43"/>
    <mergeCell ref="B44:C44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65"/>
  <sheetViews>
    <sheetView tabSelected="1" topLeftCell="B28" workbookViewId="0">
      <selection activeCell="E35" sqref="E35:G35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678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331900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1550000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1881900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B6+'11.29'!B7:C7</f>
        <v>69346950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699</v>
      </c>
      <c r="C11" s="21">
        <v>5</v>
      </c>
      <c r="D11" s="163"/>
      <c r="E11" s="22"/>
      <c r="F11" s="21"/>
      <c r="G11" s="23"/>
    </row>
    <row r="12" spans="1:9" ht="18" customHeight="1">
      <c r="A12" s="236"/>
      <c r="B12" s="21" t="s">
        <v>700</v>
      </c>
      <c r="C12" s="150">
        <v>5</v>
      </c>
      <c r="D12" s="163"/>
      <c r="E12" s="22"/>
      <c r="F12" s="21"/>
      <c r="G12" s="23"/>
    </row>
    <row r="13" spans="1:9" ht="17.100000000000001" customHeight="1">
      <c r="A13" s="237"/>
      <c r="B13" s="21" t="s">
        <v>701</v>
      </c>
      <c r="C13" s="21">
        <v>4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 t="s">
        <v>679</v>
      </c>
      <c r="C16" s="28" t="s">
        <v>681</v>
      </c>
      <c r="D16" s="29">
        <v>2</v>
      </c>
      <c r="E16" s="207"/>
      <c r="F16" s="208"/>
      <c r="G16" s="209"/>
    </row>
    <row r="17" spans="1:7">
      <c r="A17" s="184"/>
      <c r="B17" s="28" t="s">
        <v>680</v>
      </c>
      <c r="C17" s="21" t="s">
        <v>682</v>
      </c>
      <c r="D17" s="21">
        <v>5</v>
      </c>
      <c r="E17" s="207"/>
      <c r="F17" s="208"/>
      <c r="G17" s="209"/>
    </row>
    <row r="18" spans="1:7">
      <c r="A18" s="184"/>
      <c r="B18" s="28"/>
      <c r="C18" s="21"/>
      <c r="D18" s="21"/>
      <c r="E18" s="207"/>
      <c r="F18" s="208"/>
      <c r="G18" s="209"/>
    </row>
    <row r="19" spans="1:7">
      <c r="A19" s="184"/>
      <c r="B19" s="28"/>
      <c r="C19" s="21"/>
      <c r="D19" s="21"/>
      <c r="E19" s="207"/>
      <c r="F19" s="208"/>
      <c r="G19" s="209"/>
    </row>
    <row r="20" spans="1:7">
      <c r="A20" s="184"/>
      <c r="B20" s="28"/>
      <c r="C20" s="21"/>
      <c r="D20" s="21"/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28"/>
      <c r="C22" s="31"/>
      <c r="D22" s="31"/>
      <c r="E22" s="217"/>
      <c r="F22" s="218"/>
      <c r="G22" s="219"/>
    </row>
    <row r="23" spans="1:7">
      <c r="A23" s="184" t="s">
        <v>25</v>
      </c>
      <c r="B23" s="32" t="s">
        <v>47</v>
      </c>
      <c r="C23" s="33" t="s">
        <v>683</v>
      </c>
      <c r="D23" s="33">
        <v>6</v>
      </c>
      <c r="E23" s="199" t="s">
        <v>691</v>
      </c>
      <c r="F23" s="200"/>
      <c r="G23" s="201"/>
    </row>
    <row r="24" spans="1:7">
      <c r="A24" s="184"/>
      <c r="B24" s="32"/>
      <c r="C24" s="21" t="s">
        <v>684</v>
      </c>
      <c r="D24" s="21">
        <v>8</v>
      </c>
      <c r="E24" s="207" t="s">
        <v>693</v>
      </c>
      <c r="F24" s="208"/>
      <c r="G24" s="209"/>
    </row>
    <row r="25" spans="1:7">
      <c r="A25" s="184"/>
      <c r="B25" s="32" t="s">
        <v>685</v>
      </c>
      <c r="C25" s="21" t="s">
        <v>686</v>
      </c>
      <c r="D25" s="21">
        <v>7</v>
      </c>
      <c r="E25" s="207" t="s">
        <v>692</v>
      </c>
      <c r="F25" s="208"/>
      <c r="G25" s="209"/>
    </row>
    <row r="26" spans="1:7">
      <c r="A26" s="184"/>
      <c r="B26" s="28"/>
      <c r="C26" s="21" t="s">
        <v>687</v>
      </c>
      <c r="D26" s="21">
        <v>2</v>
      </c>
      <c r="E26" s="210"/>
      <c r="F26" s="211"/>
      <c r="G26" s="212"/>
    </row>
    <row r="27" spans="1:7">
      <c r="A27" s="184"/>
      <c r="B27" s="28"/>
      <c r="C27" s="21" t="s">
        <v>688</v>
      </c>
      <c r="D27" s="21">
        <v>2</v>
      </c>
      <c r="E27" s="207"/>
      <c r="F27" s="208"/>
      <c r="G27" s="209"/>
    </row>
    <row r="28" spans="1:7">
      <c r="A28" s="184"/>
      <c r="B28" s="28" t="s">
        <v>689</v>
      </c>
      <c r="C28" s="21" t="s">
        <v>690</v>
      </c>
      <c r="D28" s="21">
        <v>4</v>
      </c>
      <c r="E28" s="207"/>
      <c r="F28" s="208"/>
      <c r="G28" s="209"/>
    </row>
    <row r="29" spans="1:7">
      <c r="A29" s="184"/>
      <c r="B29" s="28"/>
      <c r="C29" s="21"/>
      <c r="D29" s="21"/>
      <c r="E29" s="207"/>
      <c r="F29" s="208"/>
      <c r="G29" s="209"/>
    </row>
    <row r="30" spans="1:7">
      <c r="A30" s="184"/>
      <c r="B30" s="28"/>
      <c r="C30" s="21"/>
      <c r="D30" s="21"/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3" t="s">
        <v>27</v>
      </c>
      <c r="B33" s="186" t="s">
        <v>694</v>
      </c>
      <c r="C33" s="188"/>
      <c r="D33" s="183" t="s">
        <v>28</v>
      </c>
      <c r="E33" s="238" t="s">
        <v>704</v>
      </c>
      <c r="F33" s="203"/>
      <c r="G33" s="204"/>
    </row>
    <row r="34" spans="1:9" ht="17.25" customHeight="1">
      <c r="A34" s="184"/>
      <c r="B34" s="153"/>
      <c r="C34" s="154"/>
      <c r="D34" s="184"/>
      <c r="E34" s="206" t="s">
        <v>705</v>
      </c>
      <c r="F34" s="190"/>
      <c r="G34" s="154"/>
    </row>
    <row r="35" spans="1:9">
      <c r="A35" s="184"/>
      <c r="B35" s="205" t="s">
        <v>695</v>
      </c>
      <c r="C35" s="154"/>
      <c r="D35" s="184"/>
      <c r="E35" s="153" t="s">
        <v>706</v>
      </c>
      <c r="F35" s="190"/>
      <c r="G35" s="154"/>
    </row>
    <row r="36" spans="1:9">
      <c r="A36" s="184"/>
      <c r="B36" s="153"/>
      <c r="C36" s="154"/>
      <c r="D36" s="184"/>
      <c r="E36" s="153"/>
      <c r="F36" s="190"/>
      <c r="G36" s="154"/>
    </row>
    <row r="37" spans="1:9" ht="17.25" customHeight="1">
      <c r="A37" s="184"/>
      <c r="B37" s="153"/>
      <c r="C37" s="154"/>
      <c r="D37" s="184"/>
      <c r="E37" s="206"/>
      <c r="F37" s="190"/>
      <c r="G37" s="154"/>
    </row>
    <row r="38" spans="1:9" ht="17.25" customHeight="1">
      <c r="A38" s="184"/>
      <c r="B38" s="153"/>
      <c r="C38" s="154"/>
      <c r="D38" s="184"/>
      <c r="E38" s="179" t="s">
        <v>702</v>
      </c>
      <c r="F38" s="180"/>
      <c r="G38" s="181"/>
      <c r="I38" s="24"/>
    </row>
    <row r="39" spans="1:9" ht="18" customHeight="1">
      <c r="A39" s="184"/>
      <c r="B39" s="153"/>
      <c r="C39" s="154"/>
      <c r="D39" s="184"/>
      <c r="E39" s="179" t="s">
        <v>703</v>
      </c>
      <c r="F39" s="180"/>
      <c r="G39" s="181"/>
    </row>
    <row r="40" spans="1:9" ht="15" customHeight="1">
      <c r="A40" s="184"/>
      <c r="B40" s="151"/>
      <c r="C40" s="152"/>
      <c r="D40" s="184"/>
      <c r="E40" s="179"/>
      <c r="F40" s="180"/>
      <c r="G40" s="181"/>
    </row>
    <row r="41" spans="1:9">
      <c r="A41" s="185"/>
      <c r="B41" s="153"/>
      <c r="C41" s="154"/>
      <c r="D41" s="185"/>
      <c r="E41" s="191"/>
      <c r="F41" s="194"/>
      <c r="G41" s="195"/>
    </row>
    <row r="42" spans="1:9">
      <c r="A42" s="182" t="s">
        <v>29</v>
      </c>
      <c r="B42" s="182"/>
      <c r="C42" s="182"/>
      <c r="D42" s="182"/>
      <c r="E42" s="182"/>
      <c r="F42" s="182"/>
      <c r="G42" s="182"/>
    </row>
    <row r="43" spans="1:9">
      <c r="A43" s="183" t="s">
        <v>27</v>
      </c>
      <c r="B43" s="186" t="s">
        <v>10</v>
      </c>
      <c r="C43" s="188"/>
      <c r="D43" s="183" t="s">
        <v>28</v>
      </c>
      <c r="E43" s="196"/>
      <c r="F43" s="197"/>
      <c r="G43" s="198"/>
    </row>
    <row r="44" spans="1:9">
      <c r="A44" s="185"/>
      <c r="B44" s="191" t="s">
        <v>10</v>
      </c>
      <c r="C44" s="193"/>
      <c r="D44" s="185"/>
      <c r="E44" s="199"/>
      <c r="F44" s="200"/>
      <c r="G44" s="201"/>
    </row>
    <row r="45" spans="1:9">
      <c r="A45" s="182" t="s">
        <v>30</v>
      </c>
      <c r="B45" s="182"/>
      <c r="C45" s="182"/>
      <c r="D45" s="182"/>
      <c r="E45" s="182"/>
      <c r="F45" s="182"/>
      <c r="G45" s="182"/>
    </row>
    <row r="46" spans="1:9">
      <c r="A46" s="183" t="s">
        <v>27</v>
      </c>
      <c r="B46" s="186" t="s">
        <v>696</v>
      </c>
      <c r="C46" s="187"/>
      <c r="D46" s="188"/>
      <c r="E46" s="183" t="s">
        <v>28</v>
      </c>
      <c r="F46" s="153" t="s">
        <v>698</v>
      </c>
      <c r="G46" s="154"/>
      <c r="H46" s="151"/>
    </row>
    <row r="47" spans="1:9">
      <c r="A47" s="184"/>
      <c r="B47" s="153" t="s">
        <v>697</v>
      </c>
      <c r="C47" s="190"/>
      <c r="D47" s="154"/>
      <c r="E47" s="184"/>
      <c r="F47" s="189"/>
      <c r="G47" s="154"/>
      <c r="H47" s="39"/>
    </row>
    <row r="48" spans="1:9">
      <c r="A48" s="184"/>
      <c r="B48" s="153"/>
      <c r="C48" s="190"/>
      <c r="D48" s="154"/>
      <c r="E48" s="184"/>
      <c r="F48" s="189"/>
      <c r="G48" s="154"/>
    </row>
    <row r="49" spans="1:7">
      <c r="A49" s="184"/>
      <c r="B49" s="153"/>
      <c r="C49" s="190"/>
      <c r="D49" s="154"/>
      <c r="E49" s="184"/>
      <c r="F49" s="153" t="s">
        <v>10</v>
      </c>
      <c r="G49" s="154"/>
    </row>
    <row r="50" spans="1:7">
      <c r="A50" s="184"/>
      <c r="B50" s="153" t="s">
        <v>10</v>
      </c>
      <c r="C50" s="190"/>
      <c r="D50" s="154"/>
      <c r="E50" s="184"/>
      <c r="F50" s="153" t="s">
        <v>10</v>
      </c>
      <c r="G50" s="154"/>
    </row>
    <row r="51" spans="1:7">
      <c r="A51" s="185"/>
      <c r="B51" s="191"/>
      <c r="C51" s="192"/>
      <c r="D51" s="193"/>
      <c r="E51" s="185"/>
      <c r="F51" s="153"/>
      <c r="G51" s="154"/>
    </row>
    <row r="52" spans="1:7">
      <c r="A52" s="176" t="s">
        <v>31</v>
      </c>
      <c r="B52" s="177"/>
      <c r="C52" s="40" t="s">
        <v>32</v>
      </c>
      <c r="D52" s="41">
        <f>B54+E54</f>
        <v>0</v>
      </c>
      <c r="E52" s="42"/>
      <c r="F52" s="178"/>
      <c r="G52" s="178"/>
    </row>
    <row r="53" spans="1:7">
      <c r="A53" s="159" t="s">
        <v>27</v>
      </c>
      <c r="B53" s="43" t="s">
        <v>33</v>
      </c>
      <c r="C53" s="43" t="s">
        <v>34</v>
      </c>
      <c r="D53" s="162" t="s">
        <v>28</v>
      </c>
      <c r="E53" s="43" t="s">
        <v>33</v>
      </c>
      <c r="F53" s="165" t="s">
        <v>34</v>
      </c>
      <c r="G53" s="166"/>
    </row>
    <row r="54" spans="1:7">
      <c r="A54" s="160"/>
      <c r="B54" s="167"/>
      <c r="C54" s="167"/>
      <c r="D54" s="163"/>
      <c r="E54" s="167"/>
      <c r="F54" s="170"/>
      <c r="G54" s="171"/>
    </row>
    <row r="55" spans="1:7">
      <c r="A55" s="160"/>
      <c r="B55" s="168"/>
      <c r="C55" s="168"/>
      <c r="D55" s="163"/>
      <c r="E55" s="168"/>
      <c r="F55" s="172"/>
      <c r="G55" s="173"/>
    </row>
    <row r="56" spans="1:7">
      <c r="A56" s="161"/>
      <c r="B56" s="169"/>
      <c r="C56" s="169"/>
      <c r="D56" s="164"/>
      <c r="E56" s="169"/>
      <c r="F56" s="174"/>
      <c r="G56" s="175"/>
    </row>
    <row r="57" spans="1:7">
      <c r="A57" s="155" t="s">
        <v>35</v>
      </c>
      <c r="B57" s="155"/>
      <c r="C57" s="155"/>
      <c r="D57" s="155"/>
      <c r="E57" s="155"/>
      <c r="F57" s="155"/>
      <c r="G57" s="155"/>
    </row>
    <row r="58" spans="1:7">
      <c r="A58" s="156"/>
      <c r="B58" s="157"/>
      <c r="C58" s="157"/>
      <c r="D58" s="157"/>
      <c r="E58" s="157"/>
      <c r="F58" s="157"/>
      <c r="G58" s="158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5"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A43:A44"/>
    <mergeCell ref="B43:C43"/>
    <mergeCell ref="D43:D44"/>
    <mergeCell ref="E43:G43"/>
    <mergeCell ref="B44:C44"/>
    <mergeCell ref="E44:G44"/>
    <mergeCell ref="E38:G38"/>
    <mergeCell ref="E40:G40"/>
    <mergeCell ref="B41:C41"/>
    <mergeCell ref="E41:G41"/>
    <mergeCell ref="A42:G42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6"/>
  <sheetViews>
    <sheetView topLeftCell="A28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92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1010000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1212020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2222020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'11.3'!B7:C7+'11.4'!B6:C6</f>
        <v>8661620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115</v>
      </c>
      <c r="C11" s="21">
        <v>3</v>
      </c>
      <c r="D11" s="163"/>
      <c r="E11" s="22"/>
      <c r="F11" s="21"/>
      <c r="G11" s="23"/>
    </row>
    <row r="12" spans="1:9" ht="18" customHeight="1">
      <c r="A12" s="236"/>
      <c r="B12" s="21" t="s">
        <v>117</v>
      </c>
      <c r="C12" s="24">
        <v>4</v>
      </c>
      <c r="D12" s="163"/>
      <c r="E12" s="22"/>
      <c r="F12" s="21"/>
      <c r="G12" s="23"/>
    </row>
    <row r="13" spans="1:9" ht="17.100000000000001" customHeight="1">
      <c r="A13" s="237"/>
      <c r="B13" s="21" t="s">
        <v>116</v>
      </c>
      <c r="C13" s="21">
        <v>10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46">
        <v>0.45833333333333331</v>
      </c>
      <c r="C16" s="28" t="s">
        <v>93</v>
      </c>
      <c r="D16" s="21">
        <v>10</v>
      </c>
      <c r="E16" s="207" t="s">
        <v>103</v>
      </c>
      <c r="F16" s="208"/>
      <c r="G16" s="209"/>
    </row>
    <row r="17" spans="1:7">
      <c r="A17" s="184"/>
      <c r="B17" s="28">
        <v>0.5625</v>
      </c>
      <c r="C17" s="21" t="s">
        <v>94</v>
      </c>
      <c r="D17" s="21">
        <v>2</v>
      </c>
      <c r="E17" s="207"/>
      <c r="F17" s="208"/>
      <c r="G17" s="209"/>
    </row>
    <row r="18" spans="1:7">
      <c r="A18" s="184"/>
      <c r="B18" s="28">
        <v>0.54166666666666663</v>
      </c>
      <c r="C18" s="21" t="s">
        <v>95</v>
      </c>
      <c r="D18" s="21">
        <v>2</v>
      </c>
      <c r="E18" s="207"/>
      <c r="F18" s="208"/>
      <c r="G18" s="209"/>
    </row>
    <row r="19" spans="1:7">
      <c r="A19" s="184"/>
      <c r="B19" s="28"/>
      <c r="C19" s="21"/>
      <c r="D19" s="21"/>
      <c r="E19" s="207"/>
      <c r="F19" s="208"/>
      <c r="G19" s="209"/>
    </row>
    <row r="20" spans="1:7">
      <c r="A20" s="184"/>
      <c r="B20" s="28"/>
      <c r="C20" s="21"/>
      <c r="D20" s="21"/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>
        <v>0.25</v>
      </c>
      <c r="C23" s="33" t="s">
        <v>96</v>
      </c>
      <c r="D23" s="33">
        <v>2</v>
      </c>
      <c r="E23" s="199"/>
      <c r="F23" s="200"/>
      <c r="G23" s="201"/>
    </row>
    <row r="24" spans="1:7">
      <c r="A24" s="184"/>
      <c r="B24" s="28">
        <v>0.29166666666666669</v>
      </c>
      <c r="C24" s="21" t="s">
        <v>97</v>
      </c>
      <c r="D24" s="21">
        <v>6</v>
      </c>
      <c r="E24" s="207"/>
      <c r="F24" s="208"/>
      <c r="G24" s="209"/>
    </row>
    <row r="25" spans="1:7">
      <c r="A25" s="184"/>
      <c r="B25" s="28">
        <v>0.29166666666666669</v>
      </c>
      <c r="C25" s="21" t="s">
        <v>98</v>
      </c>
      <c r="D25" s="21">
        <v>3</v>
      </c>
      <c r="E25" s="207"/>
      <c r="F25" s="208"/>
      <c r="G25" s="209"/>
    </row>
    <row r="26" spans="1:7">
      <c r="A26" s="184"/>
      <c r="B26" s="28">
        <v>0.29166666666666669</v>
      </c>
      <c r="C26" s="21" t="s">
        <v>99</v>
      </c>
      <c r="D26" s="21">
        <v>4</v>
      </c>
      <c r="E26" s="210"/>
      <c r="F26" s="211"/>
      <c r="G26" s="212"/>
    </row>
    <row r="27" spans="1:7">
      <c r="A27" s="184"/>
      <c r="B27" s="28">
        <v>0.33333333333333331</v>
      </c>
      <c r="C27" s="21" t="s">
        <v>100</v>
      </c>
      <c r="D27" s="21">
        <v>2</v>
      </c>
      <c r="E27" s="207"/>
      <c r="F27" s="208"/>
      <c r="G27" s="209"/>
    </row>
    <row r="28" spans="1:7">
      <c r="A28" s="184"/>
      <c r="B28" s="28">
        <v>0.3125</v>
      </c>
      <c r="C28" s="21" t="s">
        <v>101</v>
      </c>
      <c r="D28" s="21">
        <v>3</v>
      </c>
      <c r="E28" s="207"/>
      <c r="F28" s="208"/>
      <c r="G28" s="209"/>
    </row>
    <row r="29" spans="1:7">
      <c r="A29" s="184"/>
      <c r="B29" s="28">
        <v>0.31944444444444448</v>
      </c>
      <c r="C29" s="21" t="s">
        <v>102</v>
      </c>
      <c r="D29" s="21">
        <v>3</v>
      </c>
      <c r="E29" s="207"/>
      <c r="F29" s="208"/>
      <c r="G29" s="209"/>
    </row>
    <row r="30" spans="1:7">
      <c r="A30" s="184"/>
      <c r="B30" s="28"/>
      <c r="C30" s="21"/>
      <c r="D30" s="21"/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3" t="s">
        <v>27</v>
      </c>
      <c r="B33" s="186" t="s">
        <v>104</v>
      </c>
      <c r="C33" s="188"/>
      <c r="D33" s="183" t="s">
        <v>28</v>
      </c>
      <c r="E33" s="238" t="s">
        <v>119</v>
      </c>
      <c r="F33" s="203"/>
      <c r="G33" s="204"/>
    </row>
    <row r="34" spans="1:9" ht="17.25" customHeight="1">
      <c r="A34" s="184"/>
      <c r="B34" s="153" t="s">
        <v>105</v>
      </c>
      <c r="C34" s="154"/>
      <c r="D34" s="184"/>
      <c r="E34" s="153" t="s">
        <v>122</v>
      </c>
      <c r="F34" s="190"/>
      <c r="G34" s="154"/>
    </row>
    <row r="35" spans="1:9">
      <c r="A35" s="184"/>
      <c r="B35" s="205" t="s">
        <v>106</v>
      </c>
      <c r="C35" s="154"/>
      <c r="D35" s="184"/>
      <c r="E35" s="153" t="s">
        <v>121</v>
      </c>
      <c r="F35" s="190"/>
      <c r="G35" s="154"/>
    </row>
    <row r="36" spans="1:9">
      <c r="A36" s="184"/>
      <c r="B36" s="153" t="s">
        <v>107</v>
      </c>
      <c r="C36" s="154"/>
      <c r="D36" s="184"/>
      <c r="E36" s="153" t="s">
        <v>120</v>
      </c>
      <c r="F36" s="190"/>
      <c r="G36" s="154"/>
    </row>
    <row r="37" spans="1:9" ht="17.25" customHeight="1">
      <c r="A37" s="184"/>
      <c r="B37" s="153" t="s">
        <v>108</v>
      </c>
      <c r="C37" s="154"/>
      <c r="D37" s="184"/>
      <c r="E37" s="206"/>
      <c r="F37" s="190"/>
      <c r="G37" s="154"/>
    </row>
    <row r="38" spans="1:9" ht="17.25" customHeight="1">
      <c r="A38" s="184"/>
      <c r="B38" s="153" t="s">
        <v>109</v>
      </c>
      <c r="C38" s="154"/>
      <c r="D38" s="184"/>
      <c r="E38" s="179"/>
      <c r="F38" s="180"/>
      <c r="G38" s="181"/>
      <c r="I38" s="24"/>
    </row>
    <row r="39" spans="1:9" ht="18" customHeight="1">
      <c r="A39" s="184"/>
      <c r="B39" s="153" t="s">
        <v>110</v>
      </c>
      <c r="C39" s="154"/>
      <c r="D39" s="184"/>
      <c r="E39" s="179"/>
      <c r="F39" s="180"/>
      <c r="G39" s="181"/>
    </row>
    <row r="40" spans="1:9" ht="15" customHeight="1">
      <c r="A40" s="184"/>
      <c r="B40" s="153" t="s">
        <v>111</v>
      </c>
      <c r="C40" s="154"/>
      <c r="D40" s="184"/>
      <c r="E40" s="36"/>
      <c r="F40" s="37"/>
      <c r="G40" s="38"/>
    </row>
    <row r="41" spans="1:9" ht="15" customHeight="1">
      <c r="A41" s="184"/>
      <c r="B41" s="153" t="s">
        <v>112</v>
      </c>
      <c r="C41" s="154"/>
      <c r="D41" s="184"/>
      <c r="E41" s="36"/>
      <c r="F41" s="37"/>
      <c r="G41" s="38"/>
    </row>
    <row r="42" spans="1:9">
      <c r="A42" s="185"/>
      <c r="B42" s="191"/>
      <c r="C42" s="193"/>
      <c r="D42" s="185"/>
      <c r="E42" s="191"/>
      <c r="F42" s="194"/>
      <c r="G42" s="195"/>
    </row>
    <row r="43" spans="1:9">
      <c r="A43" s="182" t="s">
        <v>29</v>
      </c>
      <c r="B43" s="182"/>
      <c r="C43" s="182"/>
      <c r="D43" s="182"/>
      <c r="E43" s="182"/>
      <c r="F43" s="182"/>
      <c r="G43" s="182"/>
    </row>
    <row r="44" spans="1:9">
      <c r="A44" s="183" t="s">
        <v>27</v>
      </c>
      <c r="B44" s="186" t="s">
        <v>10</v>
      </c>
      <c r="C44" s="188"/>
      <c r="D44" s="183" t="s">
        <v>28</v>
      </c>
      <c r="E44" s="196"/>
      <c r="F44" s="197"/>
      <c r="G44" s="198"/>
    </row>
    <row r="45" spans="1:9">
      <c r="A45" s="185"/>
      <c r="B45" s="191" t="s">
        <v>10</v>
      </c>
      <c r="C45" s="193"/>
      <c r="D45" s="185"/>
      <c r="E45" s="199"/>
      <c r="F45" s="200"/>
      <c r="G45" s="201"/>
    </row>
    <row r="46" spans="1:9">
      <c r="A46" s="182" t="s">
        <v>30</v>
      </c>
      <c r="B46" s="182"/>
      <c r="C46" s="182"/>
      <c r="D46" s="182"/>
      <c r="E46" s="182"/>
      <c r="F46" s="182"/>
      <c r="G46" s="182"/>
    </row>
    <row r="47" spans="1:9">
      <c r="A47" s="183" t="s">
        <v>27</v>
      </c>
      <c r="B47" s="186" t="s">
        <v>113</v>
      </c>
      <c r="C47" s="187"/>
      <c r="D47" s="188"/>
      <c r="E47" s="183" t="s">
        <v>28</v>
      </c>
      <c r="F47" s="153" t="s">
        <v>118</v>
      </c>
      <c r="G47" s="154"/>
      <c r="H47" s="45"/>
    </row>
    <row r="48" spans="1:9">
      <c r="A48" s="184"/>
      <c r="B48" s="153" t="s">
        <v>114</v>
      </c>
      <c r="C48" s="190"/>
      <c r="D48" s="154"/>
      <c r="E48" s="184"/>
      <c r="F48" s="153" t="s">
        <v>10</v>
      </c>
      <c r="G48" s="154"/>
      <c r="H48" s="39"/>
    </row>
    <row r="49" spans="1:7">
      <c r="A49" s="184"/>
      <c r="B49" s="153"/>
      <c r="C49" s="190"/>
      <c r="D49" s="154"/>
      <c r="E49" s="184"/>
      <c r="F49" s="189"/>
      <c r="G49" s="154"/>
    </row>
    <row r="50" spans="1:7">
      <c r="A50" s="184"/>
      <c r="B50" s="153"/>
      <c r="C50" s="190"/>
      <c r="D50" s="154"/>
      <c r="E50" s="184"/>
      <c r="F50" s="153" t="s">
        <v>10</v>
      </c>
      <c r="G50" s="154"/>
    </row>
    <row r="51" spans="1:7">
      <c r="A51" s="184"/>
      <c r="B51" s="153" t="s">
        <v>10</v>
      </c>
      <c r="C51" s="190"/>
      <c r="D51" s="154"/>
      <c r="E51" s="184"/>
      <c r="F51" s="153" t="s">
        <v>10</v>
      </c>
      <c r="G51" s="154"/>
    </row>
    <row r="52" spans="1:7">
      <c r="A52" s="185"/>
      <c r="B52" s="191"/>
      <c r="C52" s="192"/>
      <c r="D52" s="193"/>
      <c r="E52" s="185"/>
      <c r="F52" s="153"/>
      <c r="G52" s="154"/>
    </row>
    <row r="53" spans="1:7">
      <c r="A53" s="176" t="s">
        <v>31</v>
      </c>
      <c r="B53" s="177"/>
      <c r="C53" s="40" t="s">
        <v>32</v>
      </c>
      <c r="D53" s="41">
        <f>B55+E55</f>
        <v>0</v>
      </c>
      <c r="E53" s="42"/>
      <c r="F53" s="178"/>
      <c r="G53" s="178"/>
    </row>
    <row r="54" spans="1:7">
      <c r="A54" s="159" t="s">
        <v>27</v>
      </c>
      <c r="B54" s="43" t="s">
        <v>33</v>
      </c>
      <c r="C54" s="43" t="s">
        <v>34</v>
      </c>
      <c r="D54" s="162" t="s">
        <v>28</v>
      </c>
      <c r="E54" s="43" t="s">
        <v>33</v>
      </c>
      <c r="F54" s="165" t="s">
        <v>34</v>
      </c>
      <c r="G54" s="166"/>
    </row>
    <row r="55" spans="1:7">
      <c r="A55" s="160"/>
      <c r="B55" s="167"/>
      <c r="C55" s="167"/>
      <c r="D55" s="163"/>
      <c r="E55" s="167"/>
      <c r="F55" s="170"/>
      <c r="G55" s="171"/>
    </row>
    <row r="56" spans="1:7">
      <c r="A56" s="160"/>
      <c r="B56" s="168"/>
      <c r="C56" s="168"/>
      <c r="D56" s="163"/>
      <c r="E56" s="168"/>
      <c r="F56" s="172"/>
      <c r="G56" s="173"/>
    </row>
    <row r="57" spans="1:7">
      <c r="A57" s="161"/>
      <c r="B57" s="169"/>
      <c r="C57" s="169"/>
      <c r="D57" s="164"/>
      <c r="E57" s="169"/>
      <c r="F57" s="174"/>
      <c r="G57" s="175"/>
    </row>
    <row r="58" spans="1:7">
      <c r="A58" s="155" t="s">
        <v>35</v>
      </c>
      <c r="B58" s="155"/>
      <c r="C58" s="155"/>
      <c r="D58" s="155"/>
      <c r="E58" s="155"/>
      <c r="F58" s="155"/>
      <c r="G58" s="155"/>
    </row>
    <row r="59" spans="1:7">
      <c r="A59" s="156"/>
      <c r="B59" s="157"/>
      <c r="C59" s="157"/>
      <c r="D59" s="157"/>
      <c r="E59" s="157"/>
      <c r="F59" s="157"/>
      <c r="G59" s="158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2:C42"/>
    <mergeCell ref="A44:A45"/>
    <mergeCell ref="B44:C44"/>
    <mergeCell ref="D44:D45"/>
    <mergeCell ref="E44:G44"/>
    <mergeCell ref="B45:C45"/>
    <mergeCell ref="E45:G45"/>
    <mergeCell ref="B39:C39"/>
    <mergeCell ref="E39:G39"/>
    <mergeCell ref="A53:B53"/>
    <mergeCell ref="F53:G5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E42:G42"/>
    <mergeCell ref="A43:G43"/>
    <mergeCell ref="A58:G58"/>
    <mergeCell ref="A59:G59"/>
    <mergeCell ref="B40:C40"/>
    <mergeCell ref="B41:C41"/>
    <mergeCell ref="A54:A57"/>
    <mergeCell ref="D54:D57"/>
    <mergeCell ref="F54:G54"/>
    <mergeCell ref="B55:B57"/>
    <mergeCell ref="C55:C57"/>
    <mergeCell ref="E55:E57"/>
    <mergeCell ref="F55:G57"/>
    <mergeCell ref="F50:G50"/>
    <mergeCell ref="B51:D51"/>
    <mergeCell ref="F51:G51"/>
    <mergeCell ref="B52:D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6"/>
  <sheetViews>
    <sheetView topLeftCell="A25" workbookViewId="0">
      <selection activeCell="F54" sqref="A53:G5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92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275000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1710150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1985150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'11.4'!B7:C7+'11.5'!B6:C6</f>
        <v>10646770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131</v>
      </c>
      <c r="C11" s="21">
        <v>9</v>
      </c>
      <c r="D11" s="163"/>
      <c r="E11" s="22"/>
      <c r="F11" s="21"/>
      <c r="G11" s="23"/>
    </row>
    <row r="12" spans="1:9" ht="18" customHeight="1">
      <c r="A12" s="236"/>
      <c r="B12" s="21" t="s">
        <v>117</v>
      </c>
      <c r="C12" s="24">
        <v>2</v>
      </c>
      <c r="D12" s="163"/>
      <c r="E12" s="22"/>
      <c r="F12" s="21"/>
      <c r="G12" s="23"/>
    </row>
    <row r="13" spans="1:9" ht="17.100000000000001" customHeight="1">
      <c r="A13" s="237"/>
      <c r="B13" s="21" t="s">
        <v>81</v>
      </c>
      <c r="C13" s="21">
        <v>2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46"/>
      <c r="C16" s="28"/>
      <c r="D16" s="21"/>
      <c r="E16" s="207"/>
      <c r="F16" s="208"/>
      <c r="G16" s="209"/>
    </row>
    <row r="17" spans="1:7">
      <c r="A17" s="184"/>
      <c r="B17" s="28"/>
      <c r="C17" s="21"/>
      <c r="D17" s="21"/>
      <c r="E17" s="207"/>
      <c r="F17" s="208"/>
      <c r="G17" s="209"/>
    </row>
    <row r="18" spans="1:7">
      <c r="A18" s="184"/>
      <c r="B18" s="28"/>
      <c r="C18" s="21"/>
      <c r="D18" s="21"/>
      <c r="E18" s="207"/>
      <c r="F18" s="208"/>
      <c r="G18" s="209"/>
    </row>
    <row r="19" spans="1:7">
      <c r="A19" s="184"/>
      <c r="B19" s="28"/>
      <c r="C19" s="21"/>
      <c r="D19" s="21"/>
      <c r="E19" s="207"/>
      <c r="F19" s="208"/>
      <c r="G19" s="209"/>
    </row>
    <row r="20" spans="1:7">
      <c r="A20" s="184"/>
      <c r="B20" s="28"/>
      <c r="C20" s="21"/>
      <c r="D20" s="21"/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>
        <v>0.27083333333333331</v>
      </c>
      <c r="C23" s="33" t="s">
        <v>130</v>
      </c>
      <c r="D23" s="33">
        <v>9</v>
      </c>
      <c r="E23" s="199" t="s">
        <v>131</v>
      </c>
      <c r="F23" s="200"/>
      <c r="G23" s="201"/>
    </row>
    <row r="24" spans="1:7">
      <c r="A24" s="184"/>
      <c r="B24" s="28"/>
      <c r="C24" s="21"/>
      <c r="D24" s="21"/>
      <c r="E24" s="207"/>
      <c r="F24" s="208"/>
      <c r="G24" s="209"/>
    </row>
    <row r="25" spans="1:7">
      <c r="A25" s="184"/>
      <c r="B25" s="28"/>
      <c r="C25" s="21"/>
      <c r="D25" s="21"/>
      <c r="E25" s="207"/>
      <c r="F25" s="208"/>
      <c r="G25" s="209"/>
    </row>
    <row r="26" spans="1:7">
      <c r="A26" s="184"/>
      <c r="B26" s="28"/>
      <c r="C26" s="21"/>
      <c r="D26" s="21"/>
      <c r="E26" s="210"/>
      <c r="F26" s="211"/>
      <c r="G26" s="212"/>
    </row>
    <row r="27" spans="1:7">
      <c r="A27" s="184"/>
      <c r="B27" s="28"/>
      <c r="C27" s="21"/>
      <c r="D27" s="21"/>
      <c r="E27" s="207"/>
      <c r="F27" s="208"/>
      <c r="G27" s="209"/>
    </row>
    <row r="28" spans="1:7">
      <c r="A28" s="184"/>
      <c r="B28" s="28"/>
      <c r="C28" s="21"/>
      <c r="D28" s="21"/>
      <c r="E28" s="207"/>
      <c r="F28" s="208"/>
      <c r="G28" s="209"/>
    </row>
    <row r="29" spans="1:7">
      <c r="A29" s="184"/>
      <c r="B29" s="28"/>
      <c r="C29" s="21"/>
      <c r="D29" s="21"/>
      <c r="E29" s="207"/>
      <c r="F29" s="208"/>
      <c r="G29" s="209"/>
    </row>
    <row r="30" spans="1:7">
      <c r="A30" s="184"/>
      <c r="B30" s="28"/>
      <c r="C30" s="21"/>
      <c r="D30" s="21"/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3" t="s">
        <v>27</v>
      </c>
      <c r="B33" s="186"/>
      <c r="C33" s="188"/>
      <c r="D33" s="183" t="s">
        <v>28</v>
      </c>
      <c r="E33" s="238" t="s">
        <v>124</v>
      </c>
      <c r="F33" s="203"/>
      <c r="G33" s="204"/>
    </row>
    <row r="34" spans="1:9" ht="17.25" customHeight="1">
      <c r="A34" s="184"/>
      <c r="B34" s="153"/>
      <c r="C34" s="154"/>
      <c r="D34" s="184"/>
      <c r="E34" s="153" t="s">
        <v>125</v>
      </c>
      <c r="F34" s="190"/>
      <c r="G34" s="154"/>
    </row>
    <row r="35" spans="1:9">
      <c r="A35" s="184"/>
      <c r="B35" s="205"/>
      <c r="C35" s="154"/>
      <c r="D35" s="184"/>
      <c r="E35" s="153"/>
      <c r="F35" s="190"/>
      <c r="G35" s="154"/>
    </row>
    <row r="36" spans="1:9">
      <c r="A36" s="184"/>
      <c r="B36" s="153"/>
      <c r="C36" s="154"/>
      <c r="D36" s="184"/>
      <c r="E36" s="153" t="s">
        <v>126</v>
      </c>
      <c r="F36" s="190"/>
      <c r="G36" s="154"/>
    </row>
    <row r="37" spans="1:9" ht="17.25" customHeight="1">
      <c r="A37" s="184"/>
      <c r="B37" s="153"/>
      <c r="C37" s="154"/>
      <c r="D37" s="184"/>
      <c r="E37" s="206" t="s">
        <v>128</v>
      </c>
      <c r="F37" s="190"/>
      <c r="G37" s="154"/>
    </row>
    <row r="38" spans="1:9" ht="17.25" customHeight="1">
      <c r="A38" s="184"/>
      <c r="B38" s="153"/>
      <c r="C38" s="154"/>
      <c r="D38" s="184"/>
      <c r="E38" s="179" t="s">
        <v>129</v>
      </c>
      <c r="F38" s="180"/>
      <c r="G38" s="181"/>
      <c r="I38" s="24"/>
    </row>
    <row r="39" spans="1:9" ht="18" customHeight="1">
      <c r="A39" s="184"/>
      <c r="B39" s="153"/>
      <c r="C39" s="154"/>
      <c r="D39" s="184"/>
      <c r="E39" s="179" t="s">
        <v>127</v>
      </c>
      <c r="F39" s="180"/>
      <c r="G39" s="181"/>
    </row>
    <row r="40" spans="1:9" ht="15" customHeight="1">
      <c r="A40" s="184"/>
      <c r="B40" s="153"/>
      <c r="C40" s="154"/>
      <c r="D40" s="184"/>
      <c r="E40" s="36"/>
      <c r="F40" s="37"/>
      <c r="G40" s="38"/>
    </row>
    <row r="41" spans="1:9" ht="15" customHeight="1">
      <c r="A41" s="184"/>
      <c r="B41" s="153"/>
      <c r="C41" s="154"/>
      <c r="D41" s="184"/>
      <c r="E41" s="36"/>
      <c r="F41" s="37"/>
      <c r="G41" s="38"/>
    </row>
    <row r="42" spans="1:9">
      <c r="A42" s="185"/>
      <c r="B42" s="191"/>
      <c r="C42" s="193"/>
      <c r="D42" s="185"/>
      <c r="E42" s="191"/>
      <c r="F42" s="194"/>
      <c r="G42" s="195"/>
    </row>
    <row r="43" spans="1:9">
      <c r="A43" s="182" t="s">
        <v>29</v>
      </c>
      <c r="B43" s="182"/>
      <c r="C43" s="182"/>
      <c r="D43" s="182"/>
      <c r="E43" s="182"/>
      <c r="F43" s="182"/>
      <c r="G43" s="182"/>
    </row>
    <row r="44" spans="1:9">
      <c r="A44" s="183" t="s">
        <v>27</v>
      </c>
      <c r="B44" s="186" t="s">
        <v>10</v>
      </c>
      <c r="C44" s="188"/>
      <c r="D44" s="183" t="s">
        <v>28</v>
      </c>
      <c r="E44" s="196"/>
      <c r="F44" s="197"/>
      <c r="G44" s="198"/>
    </row>
    <row r="45" spans="1:9">
      <c r="A45" s="185"/>
      <c r="B45" s="191" t="s">
        <v>10</v>
      </c>
      <c r="C45" s="193"/>
      <c r="D45" s="185"/>
      <c r="E45" s="199"/>
      <c r="F45" s="200"/>
      <c r="G45" s="201"/>
    </row>
    <row r="46" spans="1:9">
      <c r="A46" s="182" t="s">
        <v>30</v>
      </c>
      <c r="B46" s="182"/>
      <c r="C46" s="182"/>
      <c r="D46" s="182"/>
      <c r="E46" s="182"/>
      <c r="F46" s="182"/>
      <c r="G46" s="182"/>
    </row>
    <row r="47" spans="1:9">
      <c r="A47" s="183" t="s">
        <v>27</v>
      </c>
      <c r="B47" s="186"/>
      <c r="C47" s="187"/>
      <c r="D47" s="188"/>
      <c r="E47" s="183" t="s">
        <v>28</v>
      </c>
      <c r="F47" s="153" t="s">
        <v>123</v>
      </c>
      <c r="G47" s="154"/>
      <c r="H47" s="47"/>
    </row>
    <row r="48" spans="1:9">
      <c r="A48" s="184"/>
      <c r="B48" s="153"/>
      <c r="C48" s="190"/>
      <c r="D48" s="154"/>
      <c r="E48" s="184"/>
      <c r="F48" s="153" t="s">
        <v>10</v>
      </c>
      <c r="G48" s="154"/>
      <c r="H48" s="39"/>
    </row>
    <row r="49" spans="1:7">
      <c r="A49" s="184"/>
      <c r="B49" s="153"/>
      <c r="C49" s="190"/>
      <c r="D49" s="154"/>
      <c r="E49" s="184"/>
      <c r="F49" s="189"/>
      <c r="G49" s="154"/>
    </row>
    <row r="50" spans="1:7">
      <c r="A50" s="184"/>
      <c r="B50" s="153"/>
      <c r="C50" s="190"/>
      <c r="D50" s="154"/>
      <c r="E50" s="184"/>
      <c r="F50" s="153" t="s">
        <v>10</v>
      </c>
      <c r="G50" s="154"/>
    </row>
    <row r="51" spans="1:7">
      <c r="A51" s="184"/>
      <c r="B51" s="153" t="s">
        <v>10</v>
      </c>
      <c r="C51" s="190"/>
      <c r="D51" s="154"/>
      <c r="E51" s="184"/>
      <c r="F51" s="153" t="s">
        <v>10</v>
      </c>
      <c r="G51" s="154"/>
    </row>
    <row r="52" spans="1:7">
      <c r="A52" s="185"/>
      <c r="B52" s="191"/>
      <c r="C52" s="192"/>
      <c r="D52" s="193"/>
      <c r="E52" s="185"/>
      <c r="F52" s="153"/>
      <c r="G52" s="154"/>
    </row>
    <row r="53" spans="1:7">
      <c r="A53" s="176" t="s">
        <v>31</v>
      </c>
      <c r="B53" s="177"/>
      <c r="C53" s="40" t="s">
        <v>32</v>
      </c>
      <c r="D53" s="41">
        <f>B55+E55</f>
        <v>0</v>
      </c>
      <c r="E53" s="42"/>
      <c r="F53" s="178"/>
      <c r="G53" s="178"/>
    </row>
    <row r="54" spans="1:7">
      <c r="A54" s="159" t="s">
        <v>27</v>
      </c>
      <c r="B54" s="43" t="s">
        <v>33</v>
      </c>
      <c r="C54" s="43" t="s">
        <v>34</v>
      </c>
      <c r="D54" s="162" t="s">
        <v>28</v>
      </c>
      <c r="E54" s="43" t="s">
        <v>33</v>
      </c>
      <c r="F54" s="165" t="s">
        <v>34</v>
      </c>
      <c r="G54" s="166"/>
    </row>
    <row r="55" spans="1:7">
      <c r="A55" s="160"/>
      <c r="B55" s="167"/>
      <c r="C55" s="167"/>
      <c r="D55" s="163"/>
      <c r="E55" s="167"/>
      <c r="F55" s="170"/>
      <c r="G55" s="171"/>
    </row>
    <row r="56" spans="1:7">
      <c r="A56" s="160"/>
      <c r="B56" s="168"/>
      <c r="C56" s="168"/>
      <c r="D56" s="163"/>
      <c r="E56" s="168"/>
      <c r="F56" s="172"/>
      <c r="G56" s="173"/>
    </row>
    <row r="57" spans="1:7">
      <c r="A57" s="161"/>
      <c r="B57" s="169"/>
      <c r="C57" s="169"/>
      <c r="D57" s="164"/>
      <c r="E57" s="169"/>
      <c r="F57" s="174"/>
      <c r="G57" s="175"/>
    </row>
    <row r="58" spans="1:7">
      <c r="A58" s="155" t="s">
        <v>35</v>
      </c>
      <c r="B58" s="155"/>
      <c r="C58" s="155"/>
      <c r="D58" s="155"/>
      <c r="E58" s="155"/>
      <c r="F58" s="155"/>
      <c r="G58" s="155"/>
    </row>
    <row r="59" spans="1:7">
      <c r="A59" s="156"/>
      <c r="B59" s="157"/>
      <c r="C59" s="157"/>
      <c r="D59" s="157"/>
      <c r="E59" s="157"/>
      <c r="F59" s="157"/>
      <c r="G59" s="158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B41:C41"/>
    <mergeCell ref="B42:C42"/>
    <mergeCell ref="E42:G42"/>
    <mergeCell ref="B39:C39"/>
    <mergeCell ref="E39:G39"/>
    <mergeCell ref="A43:G43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A44:A45"/>
    <mergeCell ref="B44:C44"/>
    <mergeCell ref="D44:D45"/>
    <mergeCell ref="E44:G44"/>
    <mergeCell ref="B45:C45"/>
    <mergeCell ref="B50:D50"/>
    <mergeCell ref="F50:G50"/>
    <mergeCell ref="B51:D51"/>
    <mergeCell ref="F51:G51"/>
    <mergeCell ref="B52:D52"/>
    <mergeCell ref="F52:G52"/>
    <mergeCell ref="A58:G58"/>
    <mergeCell ref="A59:G59"/>
    <mergeCell ref="A53:B53"/>
    <mergeCell ref="F53:G53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5"/>
  <sheetViews>
    <sheetView topLeftCell="A19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132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1004000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3477500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4481500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'11.5'!B7:C7+'11.6'!B6:C6</f>
        <v>15128270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146</v>
      </c>
      <c r="C11" s="21">
        <v>16</v>
      </c>
      <c r="D11" s="163"/>
      <c r="E11" s="22"/>
      <c r="F11" s="21"/>
      <c r="G11" s="23"/>
    </row>
    <row r="12" spans="1:9" ht="18" customHeight="1">
      <c r="A12" s="236"/>
      <c r="B12" s="21" t="s">
        <v>147</v>
      </c>
      <c r="C12" s="24">
        <v>12</v>
      </c>
      <c r="D12" s="163"/>
      <c r="E12" s="22"/>
      <c r="F12" s="21"/>
      <c r="G12" s="23"/>
    </row>
    <row r="13" spans="1:9" ht="17.100000000000001" customHeight="1">
      <c r="A13" s="237"/>
      <c r="B13" s="21" t="s">
        <v>148</v>
      </c>
      <c r="C13" s="21">
        <v>3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 t="s">
        <v>39</v>
      </c>
      <c r="C16" s="28" t="s">
        <v>151</v>
      </c>
      <c r="D16" s="29">
        <v>14</v>
      </c>
      <c r="E16" s="207"/>
      <c r="F16" s="208"/>
      <c r="G16" s="209"/>
    </row>
    <row r="17" spans="1:7">
      <c r="A17" s="184"/>
      <c r="B17" s="28" t="s">
        <v>133</v>
      </c>
      <c r="C17" s="21" t="s">
        <v>134</v>
      </c>
      <c r="D17" s="21">
        <v>3</v>
      </c>
      <c r="E17" s="207"/>
      <c r="F17" s="208"/>
      <c r="G17" s="209"/>
    </row>
    <row r="18" spans="1:7">
      <c r="A18" s="184"/>
      <c r="B18" s="28"/>
      <c r="C18" s="21"/>
      <c r="D18" s="21"/>
      <c r="E18" s="207"/>
      <c r="F18" s="208"/>
      <c r="G18" s="209"/>
    </row>
    <row r="19" spans="1:7">
      <c r="A19" s="184"/>
      <c r="B19" s="28"/>
      <c r="C19" s="21"/>
      <c r="D19" s="21"/>
      <c r="E19" s="207"/>
      <c r="F19" s="208"/>
      <c r="G19" s="209"/>
    </row>
    <row r="20" spans="1:7">
      <c r="A20" s="184"/>
      <c r="B20" s="28"/>
      <c r="C20" s="21"/>
      <c r="D20" s="21"/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 t="s">
        <v>45</v>
      </c>
      <c r="C23" s="33" t="s">
        <v>135</v>
      </c>
      <c r="D23" s="33">
        <v>18</v>
      </c>
      <c r="E23" s="199"/>
      <c r="F23" s="200"/>
      <c r="G23" s="201"/>
    </row>
    <row r="24" spans="1:7">
      <c r="A24" s="184"/>
      <c r="B24" s="28" t="s">
        <v>56</v>
      </c>
      <c r="C24" s="21" t="s">
        <v>136</v>
      </c>
      <c r="D24" s="21">
        <v>4</v>
      </c>
      <c r="E24" s="207"/>
      <c r="F24" s="208"/>
      <c r="G24" s="209"/>
    </row>
    <row r="25" spans="1:7">
      <c r="A25" s="184"/>
      <c r="B25" s="28" t="s">
        <v>56</v>
      </c>
      <c r="C25" s="21" t="s">
        <v>137</v>
      </c>
      <c r="D25" s="21">
        <v>5</v>
      </c>
      <c r="E25" s="207"/>
      <c r="F25" s="208"/>
      <c r="G25" s="209"/>
    </row>
    <row r="26" spans="1:7">
      <c r="A26" s="184"/>
      <c r="B26" s="28" t="s">
        <v>56</v>
      </c>
      <c r="C26" s="21" t="s">
        <v>138</v>
      </c>
      <c r="D26" s="21">
        <v>3</v>
      </c>
      <c r="E26" s="210"/>
      <c r="F26" s="211"/>
      <c r="G26" s="212"/>
    </row>
    <row r="27" spans="1:7">
      <c r="A27" s="184"/>
      <c r="B27" s="28" t="s">
        <v>139</v>
      </c>
      <c r="C27" s="21" t="s">
        <v>141</v>
      </c>
      <c r="D27" s="21">
        <v>4</v>
      </c>
      <c r="E27" s="207"/>
      <c r="F27" s="208"/>
      <c r="G27" s="209"/>
    </row>
    <row r="28" spans="1:7">
      <c r="A28" s="184"/>
      <c r="B28" s="28" t="s">
        <v>139</v>
      </c>
      <c r="C28" s="21" t="s">
        <v>142</v>
      </c>
      <c r="D28" s="21">
        <v>6</v>
      </c>
      <c r="E28" s="207"/>
      <c r="F28" s="208"/>
      <c r="G28" s="209"/>
    </row>
    <row r="29" spans="1:7">
      <c r="A29" s="184"/>
      <c r="B29" s="28" t="s">
        <v>139</v>
      </c>
      <c r="C29" s="21" t="s">
        <v>143</v>
      </c>
      <c r="D29" s="21">
        <v>6</v>
      </c>
      <c r="E29" s="207"/>
      <c r="F29" s="208"/>
      <c r="G29" s="209"/>
    </row>
    <row r="30" spans="1:7">
      <c r="A30" s="184"/>
      <c r="B30" s="28" t="s">
        <v>56</v>
      </c>
      <c r="C30" s="21" t="s">
        <v>140</v>
      </c>
      <c r="D30" s="21">
        <v>3</v>
      </c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3" t="s">
        <v>27</v>
      </c>
      <c r="B33" s="186" t="s">
        <v>145</v>
      </c>
      <c r="C33" s="188"/>
      <c r="D33" s="183" t="s">
        <v>28</v>
      </c>
      <c r="E33" s="238" t="s">
        <v>150</v>
      </c>
      <c r="F33" s="203"/>
      <c r="G33" s="204"/>
    </row>
    <row r="34" spans="1:9" ht="17.25" customHeight="1">
      <c r="A34" s="184"/>
      <c r="B34" s="153" t="s">
        <v>144</v>
      </c>
      <c r="C34" s="154"/>
      <c r="D34" s="184"/>
      <c r="E34" s="153" t="s">
        <v>156</v>
      </c>
      <c r="F34" s="190"/>
      <c r="G34" s="154"/>
    </row>
    <row r="35" spans="1:9">
      <c r="A35" s="184"/>
      <c r="B35" s="205"/>
      <c r="C35" s="154"/>
      <c r="D35" s="184"/>
      <c r="E35" s="153" t="s">
        <v>152</v>
      </c>
      <c r="F35" s="190"/>
      <c r="G35" s="154"/>
    </row>
    <row r="36" spans="1:9">
      <c r="A36" s="184"/>
      <c r="B36" s="153"/>
      <c r="C36" s="154"/>
      <c r="D36" s="184"/>
      <c r="E36" s="153" t="s">
        <v>153</v>
      </c>
      <c r="F36" s="190"/>
      <c r="G36" s="154"/>
    </row>
    <row r="37" spans="1:9" ht="17.25" customHeight="1">
      <c r="A37" s="184"/>
      <c r="B37" s="153"/>
      <c r="C37" s="154"/>
      <c r="D37" s="184"/>
      <c r="E37" s="206" t="s">
        <v>154</v>
      </c>
      <c r="F37" s="190"/>
      <c r="G37" s="154"/>
    </row>
    <row r="38" spans="1:9" ht="17.25" customHeight="1">
      <c r="A38" s="184"/>
      <c r="B38" s="153"/>
      <c r="C38" s="154"/>
      <c r="D38" s="184"/>
      <c r="E38" s="179"/>
      <c r="F38" s="180"/>
      <c r="G38" s="181"/>
      <c r="I38" s="24"/>
    </row>
    <row r="39" spans="1:9" ht="18" customHeight="1">
      <c r="A39" s="184"/>
      <c r="B39" s="153"/>
      <c r="C39" s="154"/>
      <c r="D39" s="184"/>
      <c r="E39" s="179" t="s">
        <v>155</v>
      </c>
      <c r="F39" s="180"/>
      <c r="G39" s="181"/>
    </row>
    <row r="40" spans="1:9" ht="15" customHeight="1">
      <c r="A40" s="184"/>
      <c r="B40" s="48"/>
      <c r="C40" s="49"/>
      <c r="D40" s="184"/>
      <c r="E40" s="239" t="s">
        <v>157</v>
      </c>
      <c r="F40" s="240"/>
      <c r="G40" s="241"/>
    </row>
    <row r="41" spans="1:9">
      <c r="A41" s="185"/>
      <c r="B41" s="153"/>
      <c r="C41" s="154"/>
      <c r="D41" s="185"/>
      <c r="E41" s="191" t="s">
        <v>158</v>
      </c>
      <c r="F41" s="194"/>
      <c r="G41" s="195"/>
    </row>
    <row r="42" spans="1:9">
      <c r="A42" s="182" t="s">
        <v>29</v>
      </c>
      <c r="B42" s="182"/>
      <c r="C42" s="182"/>
      <c r="D42" s="182"/>
      <c r="E42" s="182"/>
      <c r="F42" s="182"/>
      <c r="G42" s="182"/>
    </row>
    <row r="43" spans="1:9">
      <c r="A43" s="183" t="s">
        <v>27</v>
      </c>
      <c r="B43" s="186" t="s">
        <v>10</v>
      </c>
      <c r="C43" s="188"/>
      <c r="D43" s="183" t="s">
        <v>28</v>
      </c>
      <c r="E43" s="196"/>
      <c r="F43" s="197"/>
      <c r="G43" s="198"/>
    </row>
    <row r="44" spans="1:9">
      <c r="A44" s="185"/>
      <c r="B44" s="191" t="s">
        <v>10</v>
      </c>
      <c r="C44" s="193"/>
      <c r="D44" s="185"/>
      <c r="E44" s="199"/>
      <c r="F44" s="200"/>
      <c r="G44" s="201"/>
    </row>
    <row r="45" spans="1:9">
      <c r="A45" s="182" t="s">
        <v>30</v>
      </c>
      <c r="B45" s="182"/>
      <c r="C45" s="182"/>
      <c r="D45" s="182"/>
      <c r="E45" s="182"/>
      <c r="F45" s="182"/>
      <c r="G45" s="182"/>
    </row>
    <row r="46" spans="1:9">
      <c r="A46" s="183" t="s">
        <v>27</v>
      </c>
      <c r="B46" s="186" t="s">
        <v>10</v>
      </c>
      <c r="C46" s="187"/>
      <c r="D46" s="188"/>
      <c r="E46" s="183" t="s">
        <v>28</v>
      </c>
      <c r="F46" s="153" t="s">
        <v>149</v>
      </c>
      <c r="G46" s="154"/>
      <c r="H46" s="48"/>
    </row>
    <row r="47" spans="1:9">
      <c r="A47" s="184"/>
      <c r="B47" s="153"/>
      <c r="C47" s="190"/>
      <c r="D47" s="154"/>
      <c r="E47" s="184"/>
      <c r="F47" s="189"/>
      <c r="G47" s="154"/>
      <c r="H47" s="39"/>
    </row>
    <row r="48" spans="1:9">
      <c r="A48" s="184"/>
      <c r="B48" s="153"/>
      <c r="C48" s="190"/>
      <c r="D48" s="154"/>
      <c r="E48" s="184"/>
      <c r="F48" s="189"/>
      <c r="G48" s="154"/>
    </row>
    <row r="49" spans="1:7">
      <c r="A49" s="184"/>
      <c r="B49" s="153"/>
      <c r="C49" s="190"/>
      <c r="D49" s="154"/>
      <c r="E49" s="184"/>
      <c r="F49" s="153" t="s">
        <v>10</v>
      </c>
      <c r="G49" s="154"/>
    </row>
    <row r="50" spans="1:7">
      <c r="A50" s="184"/>
      <c r="B50" s="153" t="s">
        <v>10</v>
      </c>
      <c r="C50" s="190"/>
      <c r="D50" s="154"/>
      <c r="E50" s="184"/>
      <c r="F50" s="153" t="s">
        <v>10</v>
      </c>
      <c r="G50" s="154"/>
    </row>
    <row r="51" spans="1:7">
      <c r="A51" s="185"/>
      <c r="B51" s="191"/>
      <c r="C51" s="192"/>
      <c r="D51" s="193"/>
      <c r="E51" s="185"/>
      <c r="F51" s="153"/>
      <c r="G51" s="154"/>
    </row>
    <row r="52" spans="1:7">
      <c r="A52" s="176" t="s">
        <v>31</v>
      </c>
      <c r="B52" s="177"/>
      <c r="C52" s="40" t="s">
        <v>32</v>
      </c>
      <c r="D52" s="41">
        <f>B54+E54</f>
        <v>0</v>
      </c>
      <c r="E52" s="42"/>
      <c r="F52" s="178"/>
      <c r="G52" s="178"/>
    </row>
    <row r="53" spans="1:7">
      <c r="A53" s="159" t="s">
        <v>27</v>
      </c>
      <c r="B53" s="43" t="s">
        <v>33</v>
      </c>
      <c r="C53" s="43" t="s">
        <v>34</v>
      </c>
      <c r="D53" s="162" t="s">
        <v>28</v>
      </c>
      <c r="E53" s="43" t="s">
        <v>33</v>
      </c>
      <c r="F53" s="165" t="s">
        <v>34</v>
      </c>
      <c r="G53" s="166"/>
    </row>
    <row r="54" spans="1:7">
      <c r="A54" s="160"/>
      <c r="B54" s="167"/>
      <c r="C54" s="167"/>
      <c r="D54" s="163"/>
      <c r="E54" s="167"/>
      <c r="F54" s="170"/>
      <c r="G54" s="171"/>
    </row>
    <row r="55" spans="1:7">
      <c r="A55" s="160"/>
      <c r="B55" s="168"/>
      <c r="C55" s="168"/>
      <c r="D55" s="163"/>
      <c r="E55" s="168"/>
      <c r="F55" s="172"/>
      <c r="G55" s="173"/>
    </row>
    <row r="56" spans="1:7">
      <c r="A56" s="161"/>
      <c r="B56" s="169"/>
      <c r="C56" s="169"/>
      <c r="D56" s="164"/>
      <c r="E56" s="169"/>
      <c r="F56" s="174"/>
      <c r="G56" s="175"/>
    </row>
    <row r="57" spans="1:7">
      <c r="A57" s="155" t="s">
        <v>35</v>
      </c>
      <c r="B57" s="155"/>
      <c r="C57" s="155"/>
      <c r="D57" s="155"/>
      <c r="E57" s="155"/>
      <c r="F57" s="155"/>
      <c r="G57" s="155"/>
    </row>
    <row r="58" spans="1:7">
      <c r="A58" s="156"/>
      <c r="B58" s="157"/>
      <c r="C58" s="157"/>
      <c r="D58" s="157"/>
      <c r="E58" s="157"/>
      <c r="F58" s="157"/>
      <c r="G58" s="158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5"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  <mergeCell ref="E40:G40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E41:G41"/>
    <mergeCell ref="A42:G42"/>
    <mergeCell ref="A43:A44"/>
    <mergeCell ref="B43:C43"/>
    <mergeCell ref="D43:D44"/>
    <mergeCell ref="E43:G43"/>
    <mergeCell ref="B44:C44"/>
    <mergeCell ref="E44:G44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6"/>
  <sheetViews>
    <sheetView topLeftCell="A31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159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1400000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v>4008100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f>B5-B4</f>
        <v>2608100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'11.6'!B7:C7+'11.7'!B6:C6</f>
        <v>17736370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184</v>
      </c>
      <c r="C11" s="21">
        <v>4</v>
      </c>
      <c r="D11" s="163"/>
      <c r="E11" s="22"/>
      <c r="F11" s="21"/>
      <c r="G11" s="23"/>
    </row>
    <row r="12" spans="1:9" ht="18" customHeight="1">
      <c r="A12" s="236"/>
      <c r="B12" s="21" t="s">
        <v>147</v>
      </c>
      <c r="C12" s="24">
        <v>16</v>
      </c>
      <c r="D12" s="163"/>
      <c r="E12" s="22"/>
      <c r="F12" s="21"/>
      <c r="G12" s="23"/>
    </row>
    <row r="13" spans="1:9" ht="17.100000000000001" customHeight="1">
      <c r="A13" s="237"/>
      <c r="B13" s="21" t="s">
        <v>185</v>
      </c>
      <c r="C13" s="21">
        <v>7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 t="s">
        <v>161</v>
      </c>
      <c r="C16" s="28" t="s">
        <v>160</v>
      </c>
      <c r="D16" s="29">
        <v>16</v>
      </c>
      <c r="E16" s="207" t="s">
        <v>165</v>
      </c>
      <c r="F16" s="208"/>
      <c r="G16" s="209"/>
    </row>
    <row r="17" spans="1:7">
      <c r="A17" s="184"/>
      <c r="B17" s="28" t="s">
        <v>161</v>
      </c>
      <c r="C17" s="21" t="s">
        <v>162</v>
      </c>
      <c r="D17" s="21">
        <v>6</v>
      </c>
      <c r="E17" s="207"/>
      <c r="F17" s="208"/>
      <c r="G17" s="209"/>
    </row>
    <row r="18" spans="1:7">
      <c r="A18" s="184"/>
      <c r="B18" s="28" t="s">
        <v>161</v>
      </c>
      <c r="C18" s="21" t="s">
        <v>163</v>
      </c>
      <c r="D18" s="21">
        <v>5</v>
      </c>
      <c r="E18" s="207"/>
      <c r="F18" s="208"/>
      <c r="G18" s="209"/>
    </row>
    <row r="19" spans="1:7">
      <c r="A19" s="184"/>
      <c r="B19" s="28" t="s">
        <v>40</v>
      </c>
      <c r="C19" s="21" t="s">
        <v>164</v>
      </c>
      <c r="D19" s="21">
        <v>2</v>
      </c>
      <c r="E19" s="207"/>
      <c r="F19" s="208"/>
      <c r="G19" s="209"/>
    </row>
    <row r="20" spans="1:7">
      <c r="A20" s="184"/>
      <c r="B20" s="28"/>
      <c r="C20" s="21"/>
      <c r="D20" s="21"/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 t="s">
        <v>45</v>
      </c>
      <c r="C23" s="33" t="s">
        <v>166</v>
      </c>
      <c r="D23" s="33">
        <v>5</v>
      </c>
      <c r="E23" s="199" t="s">
        <v>173</v>
      </c>
      <c r="F23" s="200"/>
      <c r="G23" s="201"/>
    </row>
    <row r="24" spans="1:7">
      <c r="A24" s="184"/>
      <c r="B24" s="32" t="s">
        <v>45</v>
      </c>
      <c r="C24" s="21" t="s">
        <v>167</v>
      </c>
      <c r="D24" s="21" t="s">
        <v>168</v>
      </c>
      <c r="E24" s="207"/>
      <c r="F24" s="208"/>
      <c r="G24" s="209"/>
    </row>
    <row r="25" spans="1:7">
      <c r="A25" s="184"/>
      <c r="B25" s="28" t="s">
        <v>47</v>
      </c>
      <c r="C25" s="21" t="s">
        <v>75</v>
      </c>
      <c r="D25" s="21">
        <v>5</v>
      </c>
      <c r="E25" s="207"/>
      <c r="F25" s="208"/>
      <c r="G25" s="209"/>
    </row>
    <row r="26" spans="1:7">
      <c r="A26" s="184"/>
      <c r="B26" s="28" t="s">
        <v>56</v>
      </c>
      <c r="C26" s="21" t="s">
        <v>169</v>
      </c>
      <c r="D26" s="21">
        <v>2</v>
      </c>
      <c r="E26" s="210"/>
      <c r="F26" s="211"/>
      <c r="G26" s="212"/>
    </row>
    <row r="27" spans="1:7">
      <c r="A27" s="184"/>
      <c r="B27" s="28" t="s">
        <v>56</v>
      </c>
      <c r="C27" s="21" t="s">
        <v>174</v>
      </c>
      <c r="D27" s="21">
        <v>10</v>
      </c>
      <c r="E27" s="199" t="s">
        <v>175</v>
      </c>
      <c r="F27" s="200"/>
      <c r="G27" s="201"/>
    </row>
    <row r="28" spans="1:7">
      <c r="A28" s="184"/>
      <c r="B28" s="28" t="s">
        <v>56</v>
      </c>
      <c r="C28" s="21" t="s">
        <v>170</v>
      </c>
      <c r="D28" s="21">
        <v>5</v>
      </c>
      <c r="E28" s="207" t="s">
        <v>172</v>
      </c>
      <c r="F28" s="208"/>
      <c r="G28" s="209"/>
    </row>
    <row r="29" spans="1:7">
      <c r="A29" s="184"/>
      <c r="B29" s="28" t="s">
        <v>139</v>
      </c>
      <c r="C29" s="21" t="s">
        <v>171</v>
      </c>
      <c r="D29" s="21">
        <v>2</v>
      </c>
      <c r="E29" s="207"/>
      <c r="F29" s="208"/>
      <c r="G29" s="209"/>
    </row>
    <row r="30" spans="1:7">
      <c r="A30" s="184"/>
      <c r="B30" s="28"/>
      <c r="C30" s="21"/>
      <c r="D30" s="21"/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4"/>
      <c r="B32" s="28"/>
      <c r="C32" s="21"/>
      <c r="D32" s="21"/>
      <c r="E32" s="207"/>
      <c r="F32" s="208"/>
      <c r="G32" s="209"/>
    </row>
    <row r="33" spans="1:9">
      <c r="A33" s="182" t="s">
        <v>26</v>
      </c>
      <c r="B33" s="182"/>
      <c r="C33" s="182"/>
      <c r="D33" s="182"/>
      <c r="E33" s="182"/>
      <c r="F33" s="182"/>
      <c r="G33" s="182"/>
    </row>
    <row r="34" spans="1:9">
      <c r="A34" s="183" t="s">
        <v>27</v>
      </c>
      <c r="B34" s="186" t="s">
        <v>176</v>
      </c>
      <c r="C34" s="188"/>
      <c r="D34" s="183" t="s">
        <v>28</v>
      </c>
      <c r="E34" s="238" t="s">
        <v>190</v>
      </c>
      <c r="F34" s="203"/>
      <c r="G34" s="204"/>
    </row>
    <row r="35" spans="1:9" ht="17.25" customHeight="1">
      <c r="A35" s="184"/>
      <c r="B35" s="153" t="s">
        <v>177</v>
      </c>
      <c r="C35" s="154"/>
      <c r="D35" s="184"/>
      <c r="E35" s="153" t="s">
        <v>187</v>
      </c>
      <c r="F35" s="190"/>
      <c r="G35" s="154"/>
    </row>
    <row r="36" spans="1:9">
      <c r="A36" s="184"/>
      <c r="B36" s="205" t="s">
        <v>178</v>
      </c>
      <c r="C36" s="154"/>
      <c r="D36" s="184"/>
      <c r="E36" s="153" t="s">
        <v>188</v>
      </c>
      <c r="F36" s="190"/>
      <c r="G36" s="154"/>
    </row>
    <row r="37" spans="1:9">
      <c r="A37" s="184"/>
      <c r="B37" s="153" t="s">
        <v>179</v>
      </c>
      <c r="C37" s="154"/>
      <c r="D37" s="184"/>
      <c r="E37" s="153" t="s">
        <v>189</v>
      </c>
      <c r="F37" s="190"/>
      <c r="G37" s="154"/>
    </row>
    <row r="38" spans="1:9" ht="17.25" customHeight="1">
      <c r="A38" s="184"/>
      <c r="B38" s="153" t="s">
        <v>180</v>
      </c>
      <c r="C38" s="154"/>
      <c r="D38" s="184"/>
      <c r="E38" s="206"/>
      <c r="F38" s="190"/>
      <c r="G38" s="154"/>
    </row>
    <row r="39" spans="1:9" ht="17.25" customHeight="1">
      <c r="A39" s="184"/>
      <c r="B39" s="153" t="s">
        <v>181</v>
      </c>
      <c r="C39" s="154"/>
      <c r="D39" s="184"/>
      <c r="E39" s="179"/>
      <c r="F39" s="180"/>
      <c r="G39" s="181"/>
      <c r="I39" s="24"/>
    </row>
    <row r="40" spans="1:9" ht="18" customHeight="1">
      <c r="A40" s="184"/>
      <c r="B40" s="153" t="s">
        <v>182</v>
      </c>
      <c r="C40" s="154"/>
      <c r="D40" s="184"/>
      <c r="E40" s="179"/>
      <c r="F40" s="180"/>
      <c r="G40" s="181"/>
    </row>
    <row r="41" spans="1:9" ht="15" customHeight="1">
      <c r="A41" s="184"/>
      <c r="B41" s="50" t="s">
        <v>183</v>
      </c>
      <c r="C41" s="51"/>
      <c r="D41" s="184"/>
      <c r="E41" s="36"/>
      <c r="F41" s="37"/>
      <c r="G41" s="38"/>
    </row>
    <row r="42" spans="1:9">
      <c r="A42" s="185"/>
      <c r="B42" s="153"/>
      <c r="C42" s="154"/>
      <c r="D42" s="185"/>
      <c r="E42" s="191"/>
      <c r="F42" s="194"/>
      <c r="G42" s="195"/>
    </row>
    <row r="43" spans="1:9">
      <c r="A43" s="182" t="s">
        <v>29</v>
      </c>
      <c r="B43" s="182"/>
      <c r="C43" s="182"/>
      <c r="D43" s="182"/>
      <c r="E43" s="182"/>
      <c r="F43" s="182"/>
      <c r="G43" s="182"/>
    </row>
    <row r="44" spans="1:9">
      <c r="A44" s="183" t="s">
        <v>27</v>
      </c>
      <c r="B44" s="186" t="s">
        <v>10</v>
      </c>
      <c r="C44" s="188"/>
      <c r="D44" s="183" t="s">
        <v>28</v>
      </c>
      <c r="E44" s="196"/>
      <c r="F44" s="197"/>
      <c r="G44" s="198"/>
    </row>
    <row r="45" spans="1:9">
      <c r="A45" s="185"/>
      <c r="B45" s="191" t="s">
        <v>10</v>
      </c>
      <c r="C45" s="193"/>
      <c r="D45" s="185"/>
      <c r="E45" s="199"/>
      <c r="F45" s="200"/>
      <c r="G45" s="201"/>
    </row>
    <row r="46" spans="1:9">
      <c r="A46" s="182" t="s">
        <v>30</v>
      </c>
      <c r="B46" s="182"/>
      <c r="C46" s="182"/>
      <c r="D46" s="182"/>
      <c r="E46" s="182"/>
      <c r="F46" s="182"/>
      <c r="G46" s="182"/>
    </row>
    <row r="47" spans="1:9">
      <c r="A47" s="183" t="s">
        <v>27</v>
      </c>
      <c r="B47" s="186" t="s">
        <v>10</v>
      </c>
      <c r="C47" s="187"/>
      <c r="D47" s="188"/>
      <c r="E47" s="183" t="s">
        <v>28</v>
      </c>
      <c r="F47" s="153" t="s">
        <v>186</v>
      </c>
      <c r="G47" s="154"/>
      <c r="H47" s="50"/>
    </row>
    <row r="48" spans="1:9">
      <c r="A48" s="184"/>
      <c r="B48" s="153"/>
      <c r="C48" s="190"/>
      <c r="D48" s="154"/>
      <c r="E48" s="184"/>
      <c r="F48" s="189"/>
      <c r="G48" s="154"/>
      <c r="H48" s="39"/>
    </row>
    <row r="49" spans="1:7">
      <c r="A49" s="184"/>
      <c r="B49" s="153"/>
      <c r="C49" s="190"/>
      <c r="D49" s="154"/>
      <c r="E49" s="184"/>
      <c r="F49" s="189"/>
      <c r="G49" s="154"/>
    </row>
    <row r="50" spans="1:7">
      <c r="A50" s="184"/>
      <c r="B50" s="153"/>
      <c r="C50" s="190"/>
      <c r="D50" s="154"/>
      <c r="E50" s="184"/>
      <c r="F50" s="153" t="s">
        <v>10</v>
      </c>
      <c r="G50" s="154"/>
    </row>
    <row r="51" spans="1:7">
      <c r="A51" s="184"/>
      <c r="B51" s="153" t="s">
        <v>10</v>
      </c>
      <c r="C51" s="190"/>
      <c r="D51" s="154"/>
      <c r="E51" s="184"/>
      <c r="F51" s="153" t="s">
        <v>10</v>
      </c>
      <c r="G51" s="154"/>
    </row>
    <row r="52" spans="1:7">
      <c r="A52" s="185"/>
      <c r="B52" s="191"/>
      <c r="C52" s="192"/>
      <c r="D52" s="193"/>
      <c r="E52" s="185"/>
      <c r="F52" s="153"/>
      <c r="G52" s="154"/>
    </row>
    <row r="53" spans="1:7">
      <c r="A53" s="176" t="s">
        <v>31</v>
      </c>
      <c r="B53" s="177"/>
      <c r="C53" s="40" t="s">
        <v>32</v>
      </c>
      <c r="D53" s="41">
        <f>B55+E55</f>
        <v>0</v>
      </c>
      <c r="E53" s="42"/>
      <c r="F53" s="178"/>
      <c r="G53" s="178"/>
    </row>
    <row r="54" spans="1:7">
      <c r="A54" s="159" t="s">
        <v>27</v>
      </c>
      <c r="B54" s="43" t="s">
        <v>33</v>
      </c>
      <c r="C54" s="43" t="s">
        <v>34</v>
      </c>
      <c r="D54" s="162" t="s">
        <v>28</v>
      </c>
      <c r="E54" s="43" t="s">
        <v>33</v>
      </c>
      <c r="F54" s="165" t="s">
        <v>34</v>
      </c>
      <c r="G54" s="166"/>
    </row>
    <row r="55" spans="1:7">
      <c r="A55" s="160"/>
      <c r="B55" s="167"/>
      <c r="C55" s="167"/>
      <c r="D55" s="163"/>
      <c r="E55" s="167"/>
      <c r="F55" s="170"/>
      <c r="G55" s="171"/>
    </row>
    <row r="56" spans="1:7">
      <c r="A56" s="160"/>
      <c r="B56" s="168"/>
      <c r="C56" s="168"/>
      <c r="D56" s="163"/>
      <c r="E56" s="168"/>
      <c r="F56" s="172"/>
      <c r="G56" s="173"/>
    </row>
    <row r="57" spans="1:7">
      <c r="A57" s="161"/>
      <c r="B57" s="169"/>
      <c r="C57" s="169"/>
      <c r="D57" s="164"/>
      <c r="E57" s="169"/>
      <c r="F57" s="174"/>
      <c r="G57" s="175"/>
    </row>
    <row r="58" spans="1:7">
      <c r="A58" s="155" t="s">
        <v>35</v>
      </c>
      <c r="B58" s="155"/>
      <c r="C58" s="155"/>
      <c r="D58" s="155"/>
      <c r="E58" s="155"/>
      <c r="F58" s="155"/>
      <c r="G58" s="155"/>
    </row>
    <row r="59" spans="1:7">
      <c r="A59" s="156"/>
      <c r="B59" s="157"/>
      <c r="C59" s="157"/>
      <c r="D59" s="157"/>
      <c r="E59" s="157"/>
      <c r="F59" s="157"/>
      <c r="G59" s="158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5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2"/>
    <mergeCell ref="E23:G23"/>
    <mergeCell ref="E24:G24"/>
    <mergeCell ref="E25:G25"/>
    <mergeCell ref="E26:G26"/>
    <mergeCell ref="E28:G28"/>
    <mergeCell ref="E29:G29"/>
    <mergeCell ref="E30:G30"/>
    <mergeCell ref="E31:G31"/>
    <mergeCell ref="E32:G32"/>
    <mergeCell ref="A33:G33"/>
    <mergeCell ref="A34:A42"/>
    <mergeCell ref="B34:C34"/>
    <mergeCell ref="D34:D42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2:C42"/>
    <mergeCell ref="B44:C44"/>
    <mergeCell ref="D44:D45"/>
    <mergeCell ref="E44:G44"/>
    <mergeCell ref="B45:C45"/>
    <mergeCell ref="E45:G45"/>
    <mergeCell ref="B40:C40"/>
    <mergeCell ref="E40:G40"/>
    <mergeCell ref="F53:G5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E42:G42"/>
    <mergeCell ref="A43:G43"/>
    <mergeCell ref="A44:A45"/>
    <mergeCell ref="A58:G58"/>
    <mergeCell ref="A59:G59"/>
    <mergeCell ref="E27:G27"/>
    <mergeCell ref="A54:A57"/>
    <mergeCell ref="D54:D57"/>
    <mergeCell ref="F54:G54"/>
    <mergeCell ref="B55:B57"/>
    <mergeCell ref="C55:C57"/>
    <mergeCell ref="E55:E57"/>
    <mergeCell ref="F55:G57"/>
    <mergeCell ref="F50:G50"/>
    <mergeCell ref="B51:D51"/>
    <mergeCell ref="F51:G51"/>
    <mergeCell ref="B52:D52"/>
    <mergeCell ref="F52:G52"/>
    <mergeCell ref="A53:B53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B36" sqref="B36:C36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191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785000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2296960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3081960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B6+'11.7'!B7:C7</f>
        <v>20818330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208</v>
      </c>
      <c r="C11" s="21">
        <v>12</v>
      </c>
      <c r="D11" s="163"/>
      <c r="E11" s="22"/>
      <c r="F11" s="21"/>
      <c r="G11" s="23"/>
    </row>
    <row r="12" spans="1:9" ht="18" customHeight="1">
      <c r="A12" s="236"/>
      <c r="B12" s="21" t="s">
        <v>209</v>
      </c>
      <c r="C12" s="24">
        <v>6</v>
      </c>
      <c r="D12" s="163"/>
      <c r="E12" s="22"/>
      <c r="F12" s="21"/>
      <c r="G12" s="23"/>
    </row>
    <row r="13" spans="1:9" ht="17.100000000000001" customHeight="1">
      <c r="A13" s="237"/>
      <c r="B13" s="21" t="s">
        <v>210</v>
      </c>
      <c r="C13" s="21">
        <v>5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 t="s">
        <v>39</v>
      </c>
      <c r="C16" s="28" t="s">
        <v>192</v>
      </c>
      <c r="D16" s="29">
        <v>6</v>
      </c>
      <c r="E16" s="207" t="s">
        <v>200</v>
      </c>
      <c r="F16" s="208"/>
      <c r="G16" s="209"/>
    </row>
    <row r="17" spans="1:7">
      <c r="A17" s="184"/>
      <c r="B17" s="28" t="s">
        <v>39</v>
      </c>
      <c r="C17" s="21" t="s">
        <v>193</v>
      </c>
      <c r="D17" s="21">
        <v>3</v>
      </c>
      <c r="E17" s="207"/>
      <c r="F17" s="208"/>
      <c r="G17" s="209"/>
    </row>
    <row r="18" spans="1:7">
      <c r="A18" s="184"/>
      <c r="B18" s="28" t="s">
        <v>39</v>
      </c>
      <c r="C18" s="21" t="s">
        <v>194</v>
      </c>
      <c r="D18" s="21">
        <v>3</v>
      </c>
      <c r="E18" s="207"/>
      <c r="F18" s="208"/>
      <c r="G18" s="209"/>
    </row>
    <row r="19" spans="1:7">
      <c r="A19" s="184"/>
      <c r="B19" s="28" t="s">
        <v>40</v>
      </c>
      <c r="C19" s="21" t="s">
        <v>195</v>
      </c>
      <c r="D19" s="21" t="s">
        <v>196</v>
      </c>
      <c r="E19" s="207" t="s">
        <v>172</v>
      </c>
      <c r="F19" s="208"/>
      <c r="G19" s="209"/>
    </row>
    <row r="20" spans="1:7">
      <c r="A20" s="184"/>
      <c r="B20" s="28" t="s">
        <v>197</v>
      </c>
      <c r="C20" s="21" t="s">
        <v>198</v>
      </c>
      <c r="D20" s="21" t="s">
        <v>199</v>
      </c>
      <c r="E20" s="207"/>
      <c r="F20" s="208"/>
      <c r="G20" s="209"/>
    </row>
    <row r="21" spans="1:7">
      <c r="A21" s="184"/>
      <c r="B21" s="28"/>
      <c r="C21" s="21"/>
      <c r="D21" s="21"/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 t="s">
        <v>45</v>
      </c>
      <c r="C23" s="33" t="s">
        <v>201</v>
      </c>
      <c r="D23" s="33" t="s">
        <v>202</v>
      </c>
      <c r="E23" s="199" t="s">
        <v>207</v>
      </c>
      <c r="F23" s="200"/>
      <c r="G23" s="201"/>
    </row>
    <row r="24" spans="1:7">
      <c r="A24" s="184"/>
      <c r="B24" s="32" t="s">
        <v>45</v>
      </c>
      <c r="C24" s="21" t="s">
        <v>203</v>
      </c>
      <c r="D24" s="21">
        <v>2</v>
      </c>
      <c r="E24" s="207"/>
      <c r="F24" s="208"/>
      <c r="G24" s="209"/>
    </row>
    <row r="25" spans="1:7">
      <c r="A25" s="184"/>
      <c r="B25" s="28" t="s">
        <v>56</v>
      </c>
      <c r="C25" s="21" t="s">
        <v>204</v>
      </c>
      <c r="D25" s="21">
        <v>2</v>
      </c>
      <c r="E25" s="207"/>
      <c r="F25" s="208"/>
      <c r="G25" s="209"/>
    </row>
    <row r="26" spans="1:7">
      <c r="A26" s="184"/>
      <c r="B26" s="28" t="s">
        <v>206</v>
      </c>
      <c r="C26" s="21" t="s">
        <v>205</v>
      </c>
      <c r="D26" s="21">
        <v>2</v>
      </c>
      <c r="E26" s="210"/>
      <c r="F26" s="211"/>
      <c r="G26" s="212"/>
    </row>
    <row r="27" spans="1:7">
      <c r="A27" s="184"/>
      <c r="B27" s="28"/>
      <c r="C27" s="21"/>
      <c r="D27" s="21"/>
      <c r="E27" s="207"/>
      <c r="F27" s="208"/>
      <c r="G27" s="209"/>
    </row>
    <row r="28" spans="1:7">
      <c r="A28" s="184"/>
      <c r="B28" s="28"/>
      <c r="C28" s="21"/>
      <c r="D28" s="21"/>
      <c r="E28" s="207"/>
      <c r="F28" s="208"/>
      <c r="G28" s="209"/>
    </row>
    <row r="29" spans="1:7">
      <c r="A29" s="184"/>
      <c r="B29" s="28"/>
      <c r="C29" s="21"/>
      <c r="D29" s="21"/>
      <c r="E29" s="207"/>
      <c r="F29" s="208"/>
      <c r="G29" s="209"/>
    </row>
    <row r="30" spans="1:7">
      <c r="A30" s="184"/>
      <c r="B30" s="28"/>
      <c r="C30" s="21"/>
      <c r="D30" s="21"/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3" t="s">
        <v>27</v>
      </c>
      <c r="B33" s="186" t="s">
        <v>257</v>
      </c>
      <c r="C33" s="188"/>
      <c r="D33" s="183" t="s">
        <v>28</v>
      </c>
      <c r="E33" s="238" t="s">
        <v>212</v>
      </c>
      <c r="F33" s="203"/>
      <c r="G33" s="204"/>
    </row>
    <row r="34" spans="1:9" ht="17.25" customHeight="1">
      <c r="A34" s="184"/>
      <c r="B34" s="153" t="s">
        <v>258</v>
      </c>
      <c r="C34" s="154"/>
      <c r="D34" s="184"/>
      <c r="E34" s="153" t="s">
        <v>213</v>
      </c>
      <c r="F34" s="190"/>
      <c r="G34" s="154"/>
    </row>
    <row r="35" spans="1:9">
      <c r="A35" s="184"/>
      <c r="B35" s="205"/>
      <c r="C35" s="154"/>
      <c r="D35" s="184"/>
      <c r="E35" s="189"/>
      <c r="F35" s="190"/>
      <c r="G35" s="154"/>
    </row>
    <row r="36" spans="1:9">
      <c r="A36" s="184"/>
      <c r="B36" s="153"/>
      <c r="C36" s="154"/>
      <c r="D36" s="184"/>
      <c r="E36" s="153" t="s">
        <v>214</v>
      </c>
      <c r="F36" s="190"/>
      <c r="G36" s="154"/>
    </row>
    <row r="37" spans="1:9" ht="17.25" customHeight="1">
      <c r="A37" s="184"/>
      <c r="B37" s="153"/>
      <c r="C37" s="154"/>
      <c r="D37" s="184"/>
      <c r="E37" s="206" t="s">
        <v>216</v>
      </c>
      <c r="F37" s="190"/>
      <c r="G37" s="154"/>
    </row>
    <row r="38" spans="1:9" ht="17.25" customHeight="1">
      <c r="A38" s="184"/>
      <c r="B38" s="153"/>
      <c r="C38" s="154"/>
      <c r="D38" s="184"/>
      <c r="E38" s="179" t="s">
        <v>215</v>
      </c>
      <c r="F38" s="180"/>
      <c r="G38" s="181"/>
      <c r="I38" s="24"/>
    </row>
    <row r="39" spans="1:9" ht="18" customHeight="1">
      <c r="A39" s="184"/>
      <c r="B39" s="153"/>
      <c r="C39" s="154"/>
      <c r="D39" s="184"/>
      <c r="E39" s="179"/>
      <c r="F39" s="180"/>
      <c r="G39" s="181"/>
    </row>
    <row r="40" spans="1:9" ht="15" customHeight="1">
      <c r="A40" s="184"/>
      <c r="B40" s="52"/>
      <c r="C40" s="53"/>
      <c r="D40" s="184"/>
      <c r="E40" s="36"/>
      <c r="F40" s="37"/>
      <c r="G40" s="38"/>
    </row>
    <row r="41" spans="1:9">
      <c r="A41" s="185"/>
      <c r="B41" s="153"/>
      <c r="C41" s="154"/>
      <c r="D41" s="185"/>
      <c r="E41" s="191"/>
      <c r="F41" s="194"/>
      <c r="G41" s="195"/>
    </row>
    <row r="42" spans="1:9">
      <c r="A42" s="182" t="s">
        <v>29</v>
      </c>
      <c r="B42" s="182"/>
      <c r="C42" s="182"/>
      <c r="D42" s="182"/>
      <c r="E42" s="182"/>
      <c r="F42" s="182"/>
      <c r="G42" s="182"/>
    </row>
    <row r="43" spans="1:9">
      <c r="A43" s="183" t="s">
        <v>27</v>
      </c>
      <c r="B43" s="186" t="s">
        <v>10</v>
      </c>
      <c r="C43" s="188"/>
      <c r="D43" s="183" t="s">
        <v>28</v>
      </c>
      <c r="E43" s="196"/>
      <c r="F43" s="197"/>
      <c r="G43" s="198"/>
    </row>
    <row r="44" spans="1:9">
      <c r="A44" s="185"/>
      <c r="B44" s="191" t="s">
        <v>10</v>
      </c>
      <c r="C44" s="193"/>
      <c r="D44" s="185"/>
      <c r="E44" s="199"/>
      <c r="F44" s="200"/>
      <c r="G44" s="201"/>
    </row>
    <row r="45" spans="1:9">
      <c r="A45" s="182" t="s">
        <v>30</v>
      </c>
      <c r="B45" s="182"/>
      <c r="C45" s="182"/>
      <c r="D45" s="182"/>
      <c r="E45" s="182"/>
      <c r="F45" s="182"/>
      <c r="G45" s="182"/>
    </row>
    <row r="46" spans="1:9">
      <c r="A46" s="183" t="s">
        <v>27</v>
      </c>
      <c r="B46" s="186" t="s">
        <v>10</v>
      </c>
      <c r="C46" s="187"/>
      <c r="D46" s="188"/>
      <c r="E46" s="183" t="s">
        <v>28</v>
      </c>
      <c r="F46" s="153" t="s">
        <v>211</v>
      </c>
      <c r="G46" s="154"/>
      <c r="H46" s="52"/>
    </row>
    <row r="47" spans="1:9">
      <c r="A47" s="184"/>
      <c r="B47" s="153"/>
      <c r="C47" s="190"/>
      <c r="D47" s="154"/>
      <c r="E47" s="184"/>
      <c r="F47" s="189"/>
      <c r="G47" s="154"/>
      <c r="H47" s="39"/>
    </row>
    <row r="48" spans="1:9">
      <c r="A48" s="184"/>
      <c r="B48" s="153"/>
      <c r="C48" s="190"/>
      <c r="D48" s="154"/>
      <c r="E48" s="184"/>
      <c r="F48" s="189"/>
      <c r="G48" s="154"/>
    </row>
    <row r="49" spans="1:7">
      <c r="A49" s="184"/>
      <c r="B49" s="153"/>
      <c r="C49" s="190"/>
      <c r="D49" s="154"/>
      <c r="E49" s="184"/>
      <c r="F49" s="153" t="s">
        <v>10</v>
      </c>
      <c r="G49" s="154"/>
    </row>
    <row r="50" spans="1:7">
      <c r="A50" s="184"/>
      <c r="B50" s="153" t="s">
        <v>10</v>
      </c>
      <c r="C50" s="190"/>
      <c r="D50" s="154"/>
      <c r="E50" s="184"/>
      <c r="F50" s="153" t="s">
        <v>10</v>
      </c>
      <c r="G50" s="154"/>
    </row>
    <row r="51" spans="1:7">
      <c r="A51" s="185"/>
      <c r="B51" s="191"/>
      <c r="C51" s="192"/>
      <c r="D51" s="193"/>
      <c r="E51" s="185"/>
      <c r="F51" s="153"/>
      <c r="G51" s="154"/>
    </row>
    <row r="52" spans="1:7">
      <c r="A52" s="176" t="s">
        <v>31</v>
      </c>
      <c r="B52" s="177"/>
      <c r="C52" s="40" t="s">
        <v>32</v>
      </c>
      <c r="D52" s="41">
        <f>B54+E54</f>
        <v>0</v>
      </c>
      <c r="E52" s="42"/>
      <c r="F52" s="178"/>
      <c r="G52" s="178"/>
    </row>
    <row r="53" spans="1:7">
      <c r="A53" s="159" t="s">
        <v>27</v>
      </c>
      <c r="B53" s="43" t="s">
        <v>33</v>
      </c>
      <c r="C53" s="43" t="s">
        <v>34</v>
      </c>
      <c r="D53" s="162" t="s">
        <v>28</v>
      </c>
      <c r="E53" s="43" t="s">
        <v>33</v>
      </c>
      <c r="F53" s="165" t="s">
        <v>34</v>
      </c>
      <c r="G53" s="166"/>
    </row>
    <row r="54" spans="1:7">
      <c r="A54" s="160"/>
      <c r="B54" s="167"/>
      <c r="C54" s="167"/>
      <c r="D54" s="163"/>
      <c r="E54" s="167"/>
      <c r="F54" s="170"/>
      <c r="G54" s="171"/>
    </row>
    <row r="55" spans="1:7">
      <c r="A55" s="160"/>
      <c r="B55" s="168"/>
      <c r="C55" s="168"/>
      <c r="D55" s="163"/>
      <c r="E55" s="168"/>
      <c r="F55" s="172"/>
      <c r="G55" s="173"/>
    </row>
    <row r="56" spans="1:7">
      <c r="A56" s="161"/>
      <c r="B56" s="169"/>
      <c r="C56" s="169"/>
      <c r="D56" s="164"/>
      <c r="E56" s="169"/>
      <c r="F56" s="174"/>
      <c r="G56" s="175"/>
    </row>
    <row r="57" spans="1:7">
      <c r="A57" s="155" t="s">
        <v>35</v>
      </c>
      <c r="B57" s="155"/>
      <c r="C57" s="155"/>
      <c r="D57" s="155"/>
      <c r="E57" s="155"/>
      <c r="F57" s="155"/>
      <c r="G57" s="155"/>
    </row>
    <row r="58" spans="1:7">
      <c r="A58" s="156"/>
      <c r="B58" s="157"/>
      <c r="C58" s="157"/>
      <c r="D58" s="157"/>
      <c r="E58" s="157"/>
      <c r="F58" s="157"/>
      <c r="G58" s="158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65"/>
  <sheetViews>
    <sheetView topLeftCell="A25" workbookViewId="0">
      <selection activeCell="E39" sqref="E39:G39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4" customWidth="1"/>
  </cols>
  <sheetData>
    <row r="1" spans="1:9" ht="36" customHeight="1">
      <c r="A1" s="222" t="s">
        <v>0</v>
      </c>
      <c r="B1" s="222"/>
      <c r="C1" s="222"/>
      <c r="D1" s="222"/>
      <c r="E1" s="222"/>
      <c r="F1" s="222"/>
      <c r="G1" s="222"/>
    </row>
    <row r="2" spans="1:9" ht="20.100000000000001" customHeight="1">
      <c r="A2" s="1" t="s">
        <v>1</v>
      </c>
      <c r="B2" s="223" t="s">
        <v>217</v>
      </c>
      <c r="C2" s="224"/>
      <c r="D2" s="2" t="s">
        <v>2</v>
      </c>
      <c r="E2" s="2"/>
      <c r="F2" s="3" t="s">
        <v>3</v>
      </c>
      <c r="G2" s="4"/>
    </row>
    <row r="3" spans="1:9" ht="24" customHeight="1">
      <c r="A3" s="220" t="s">
        <v>4</v>
      </c>
      <c r="B3" s="182"/>
      <c r="C3" s="221"/>
      <c r="D3" s="22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7">
        <v>1652000</v>
      </c>
      <c r="C4" s="228"/>
      <c r="D4" s="22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9">
        <f>B6-B4</f>
        <v>881600</v>
      </c>
      <c r="C5" s="230"/>
      <c r="D5" s="22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31">
        <v>2533600</v>
      </c>
      <c r="C6" s="232"/>
      <c r="D6" s="22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31">
        <f>B6+'11.8'!B7:C7</f>
        <v>23351930</v>
      </c>
      <c r="C7" s="232"/>
      <c r="D7" s="11"/>
      <c r="E7" s="12"/>
      <c r="F7" s="13"/>
      <c r="G7" s="14"/>
      <c r="I7" s="15"/>
    </row>
    <row r="8" spans="1:9" ht="25.5" customHeight="1">
      <c r="A8" s="1" t="s">
        <v>14</v>
      </c>
      <c r="B8" s="233"/>
      <c r="C8" s="234"/>
      <c r="G8" s="15"/>
    </row>
    <row r="9" spans="1:9" ht="27.95" customHeight="1">
      <c r="A9" s="220" t="s">
        <v>15</v>
      </c>
      <c r="B9" s="182"/>
      <c r="C9" s="221"/>
      <c r="D9" s="16"/>
      <c r="E9" s="17"/>
      <c r="F9" s="17"/>
      <c r="G9" s="18"/>
    </row>
    <row r="10" spans="1:9" ht="17.100000000000001" customHeight="1">
      <c r="A10" s="235" t="s">
        <v>16</v>
      </c>
      <c r="B10" s="19" t="s">
        <v>17</v>
      </c>
      <c r="C10" s="19" t="s">
        <v>18</v>
      </c>
      <c r="D10" s="162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6"/>
      <c r="B11" s="21" t="s">
        <v>244</v>
      </c>
      <c r="C11" s="21">
        <v>7</v>
      </c>
      <c r="D11" s="163"/>
      <c r="E11" s="22"/>
      <c r="F11" s="21"/>
      <c r="G11" s="23"/>
    </row>
    <row r="12" spans="1:9" ht="18" customHeight="1">
      <c r="A12" s="236"/>
      <c r="B12" s="21" t="s">
        <v>245</v>
      </c>
      <c r="C12" s="24">
        <v>10</v>
      </c>
      <c r="D12" s="163"/>
      <c r="E12" s="22"/>
      <c r="F12" s="21"/>
      <c r="G12" s="23"/>
    </row>
    <row r="13" spans="1:9" ht="17.100000000000001" customHeight="1">
      <c r="A13" s="237"/>
      <c r="B13" s="21" t="s">
        <v>246</v>
      </c>
      <c r="C13" s="21">
        <v>5</v>
      </c>
      <c r="D13" s="164"/>
      <c r="E13" s="25"/>
      <c r="F13" s="26"/>
      <c r="G13" s="23"/>
    </row>
    <row r="14" spans="1:9" ht="27.95" customHeight="1">
      <c r="A14" s="220" t="s">
        <v>20</v>
      </c>
      <c r="B14" s="182"/>
      <c r="C14" s="182"/>
      <c r="D14" s="182"/>
      <c r="E14" s="182"/>
      <c r="F14" s="182"/>
      <c r="G14" s="22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3"/>
      <c r="F15" s="214"/>
      <c r="G15" s="215"/>
    </row>
    <row r="16" spans="1:9" ht="18.95" customHeight="1">
      <c r="A16" s="183" t="s">
        <v>24</v>
      </c>
      <c r="B16" s="28" t="s">
        <v>39</v>
      </c>
      <c r="C16" s="28" t="s">
        <v>219</v>
      </c>
      <c r="D16" s="29" t="s">
        <v>220</v>
      </c>
      <c r="E16" s="207" t="s">
        <v>227</v>
      </c>
      <c r="F16" s="208"/>
      <c r="G16" s="209"/>
    </row>
    <row r="17" spans="1:7">
      <c r="A17" s="184"/>
      <c r="B17" s="28" t="s">
        <v>39</v>
      </c>
      <c r="C17" s="21" t="s">
        <v>221</v>
      </c>
      <c r="D17" s="21" t="s">
        <v>222</v>
      </c>
      <c r="E17" s="207" t="s">
        <v>228</v>
      </c>
      <c r="F17" s="208"/>
      <c r="G17" s="209"/>
    </row>
    <row r="18" spans="1:7">
      <c r="A18" s="184"/>
      <c r="B18" s="28" t="s">
        <v>39</v>
      </c>
      <c r="C18" s="21" t="s">
        <v>223</v>
      </c>
      <c r="D18" s="21">
        <v>2</v>
      </c>
      <c r="E18" s="207"/>
      <c r="F18" s="208"/>
      <c r="G18" s="209"/>
    </row>
    <row r="19" spans="1:7">
      <c r="A19" s="184"/>
      <c r="B19" s="28" t="s">
        <v>64</v>
      </c>
      <c r="C19" s="21" t="s">
        <v>224</v>
      </c>
      <c r="D19" s="21">
        <v>2</v>
      </c>
      <c r="E19" s="207"/>
      <c r="F19" s="208"/>
      <c r="G19" s="209"/>
    </row>
    <row r="20" spans="1:7">
      <c r="A20" s="184"/>
      <c r="B20" s="28" t="s">
        <v>64</v>
      </c>
      <c r="C20" s="21" t="s">
        <v>225</v>
      </c>
      <c r="D20" s="21">
        <v>6</v>
      </c>
      <c r="E20" s="207"/>
      <c r="F20" s="208"/>
      <c r="G20" s="209"/>
    </row>
    <row r="21" spans="1:7">
      <c r="A21" s="184"/>
      <c r="B21" s="28" t="s">
        <v>218</v>
      </c>
      <c r="C21" s="21" t="s">
        <v>226</v>
      </c>
      <c r="D21" s="21">
        <v>2</v>
      </c>
      <c r="E21" s="207"/>
      <c r="F21" s="208"/>
      <c r="G21" s="209"/>
    </row>
    <row r="22" spans="1:7" ht="18" thickBot="1">
      <c r="A22" s="216"/>
      <c r="B22" s="30"/>
      <c r="C22" s="31"/>
      <c r="D22" s="31"/>
      <c r="E22" s="217"/>
      <c r="F22" s="218"/>
      <c r="G22" s="219"/>
    </row>
    <row r="23" spans="1:7">
      <c r="A23" s="184" t="s">
        <v>25</v>
      </c>
      <c r="B23" s="32" t="s">
        <v>236</v>
      </c>
      <c r="C23" s="33" t="s">
        <v>237</v>
      </c>
      <c r="D23" s="33">
        <v>8</v>
      </c>
      <c r="E23" s="199" t="s">
        <v>243</v>
      </c>
      <c r="F23" s="200"/>
      <c r="G23" s="201"/>
    </row>
    <row r="24" spans="1:7">
      <c r="A24" s="184"/>
      <c r="B24" s="28" t="s">
        <v>45</v>
      </c>
      <c r="C24" s="21" t="s">
        <v>238</v>
      </c>
      <c r="D24" s="21">
        <v>2</v>
      </c>
      <c r="E24" s="207"/>
      <c r="F24" s="208"/>
      <c r="G24" s="209"/>
    </row>
    <row r="25" spans="1:7">
      <c r="A25" s="184"/>
      <c r="B25" s="28" t="s">
        <v>45</v>
      </c>
      <c r="C25" s="21" t="s">
        <v>239</v>
      </c>
      <c r="D25" s="21">
        <v>2</v>
      </c>
      <c r="E25" s="207"/>
      <c r="F25" s="208"/>
      <c r="G25" s="209"/>
    </row>
    <row r="26" spans="1:7">
      <c r="A26" s="184"/>
      <c r="B26" s="28" t="s">
        <v>45</v>
      </c>
      <c r="C26" s="21" t="s">
        <v>240</v>
      </c>
      <c r="D26" s="21">
        <v>2</v>
      </c>
      <c r="E26" s="210"/>
      <c r="F26" s="211"/>
      <c r="G26" s="212"/>
    </row>
    <row r="27" spans="1:7">
      <c r="A27" s="184"/>
      <c r="B27" s="28" t="s">
        <v>45</v>
      </c>
      <c r="C27" s="21" t="s">
        <v>241</v>
      </c>
      <c r="D27" s="21">
        <v>4</v>
      </c>
      <c r="E27" s="207"/>
      <c r="F27" s="208"/>
      <c r="G27" s="209"/>
    </row>
    <row r="28" spans="1:7">
      <c r="A28" s="184"/>
      <c r="B28" s="28" t="s">
        <v>56</v>
      </c>
      <c r="C28" s="21" t="s">
        <v>242</v>
      </c>
      <c r="D28" s="21">
        <v>2</v>
      </c>
      <c r="E28" s="207"/>
      <c r="F28" s="208"/>
      <c r="G28" s="209"/>
    </row>
    <row r="29" spans="1:7">
      <c r="A29" s="184"/>
      <c r="B29" s="28"/>
      <c r="C29" s="21"/>
      <c r="D29" s="21"/>
      <c r="E29" s="207"/>
      <c r="F29" s="208"/>
      <c r="G29" s="209"/>
    </row>
    <row r="30" spans="1:7">
      <c r="A30" s="184"/>
      <c r="B30" s="28"/>
      <c r="C30" s="21"/>
      <c r="D30" s="21"/>
      <c r="E30" s="207"/>
      <c r="F30" s="208"/>
      <c r="G30" s="209"/>
    </row>
    <row r="31" spans="1:7">
      <c r="A31" s="184"/>
      <c r="B31" s="28"/>
      <c r="C31" s="21"/>
      <c r="D31" s="21"/>
      <c r="E31" s="207"/>
      <c r="F31" s="208"/>
      <c r="G31" s="209"/>
    </row>
    <row r="32" spans="1:7">
      <c r="A32" s="182" t="s">
        <v>26</v>
      </c>
      <c r="B32" s="182"/>
      <c r="C32" s="182"/>
      <c r="D32" s="182"/>
      <c r="E32" s="182"/>
      <c r="F32" s="182"/>
      <c r="G32" s="182"/>
    </row>
    <row r="33" spans="1:9">
      <c r="A33" s="183" t="s">
        <v>27</v>
      </c>
      <c r="B33" s="186" t="s">
        <v>229</v>
      </c>
      <c r="C33" s="188"/>
      <c r="D33" s="183" t="s">
        <v>28</v>
      </c>
      <c r="E33" s="238" t="s">
        <v>249</v>
      </c>
      <c r="F33" s="203"/>
      <c r="G33" s="204"/>
    </row>
    <row r="34" spans="1:9" ht="17.25" customHeight="1">
      <c r="A34" s="184"/>
      <c r="B34" s="153" t="s">
        <v>230</v>
      </c>
      <c r="C34" s="154"/>
      <c r="D34" s="184"/>
      <c r="E34" s="153" t="s">
        <v>250</v>
      </c>
      <c r="F34" s="190"/>
      <c r="G34" s="154"/>
    </row>
    <row r="35" spans="1:9">
      <c r="A35" s="184"/>
      <c r="B35" s="205" t="s">
        <v>231</v>
      </c>
      <c r="C35" s="154"/>
      <c r="D35" s="184"/>
      <c r="E35" s="153"/>
      <c r="F35" s="190"/>
      <c r="G35" s="154"/>
    </row>
    <row r="36" spans="1:9">
      <c r="A36" s="184"/>
      <c r="B36" s="153" t="s">
        <v>232</v>
      </c>
      <c r="C36" s="154"/>
      <c r="D36" s="184"/>
      <c r="E36" s="153"/>
      <c r="F36" s="190"/>
      <c r="G36" s="154"/>
    </row>
    <row r="37" spans="1:9" ht="17.25" customHeight="1">
      <c r="A37" s="184"/>
      <c r="B37" s="153" t="s">
        <v>233</v>
      </c>
      <c r="C37" s="154"/>
      <c r="D37" s="184"/>
      <c r="E37" s="206"/>
      <c r="F37" s="190"/>
      <c r="G37" s="154"/>
    </row>
    <row r="38" spans="1:9" ht="17.25" customHeight="1">
      <c r="A38" s="184"/>
      <c r="B38" s="153" t="s">
        <v>234</v>
      </c>
      <c r="C38" s="154"/>
      <c r="D38" s="184"/>
      <c r="E38" s="179"/>
      <c r="F38" s="180"/>
      <c r="G38" s="181"/>
      <c r="I38" s="24"/>
    </row>
    <row r="39" spans="1:9" ht="18" customHeight="1">
      <c r="A39" s="184"/>
      <c r="B39" s="153" t="s">
        <v>235</v>
      </c>
      <c r="C39" s="154"/>
      <c r="D39" s="184"/>
      <c r="E39" s="179"/>
      <c r="F39" s="180"/>
      <c r="G39" s="181"/>
    </row>
    <row r="40" spans="1:9" ht="15" customHeight="1">
      <c r="A40" s="184"/>
      <c r="B40" s="54"/>
      <c r="C40" s="55"/>
      <c r="D40" s="184"/>
      <c r="E40" s="36"/>
      <c r="F40" s="37"/>
      <c r="G40" s="38"/>
    </row>
    <row r="41" spans="1:9">
      <c r="A41" s="185"/>
      <c r="B41" s="153"/>
      <c r="C41" s="154"/>
      <c r="D41" s="185"/>
      <c r="E41" s="191"/>
      <c r="F41" s="194"/>
      <c r="G41" s="195"/>
    </row>
    <row r="42" spans="1:9">
      <c r="A42" s="182" t="s">
        <v>29</v>
      </c>
      <c r="B42" s="182"/>
      <c r="C42" s="182"/>
      <c r="D42" s="182"/>
      <c r="E42" s="182"/>
      <c r="F42" s="182"/>
      <c r="G42" s="182"/>
    </row>
    <row r="43" spans="1:9">
      <c r="A43" s="183" t="s">
        <v>27</v>
      </c>
      <c r="B43" s="186" t="s">
        <v>10</v>
      </c>
      <c r="C43" s="188"/>
      <c r="D43" s="183" t="s">
        <v>28</v>
      </c>
      <c r="E43" s="196"/>
      <c r="F43" s="197"/>
      <c r="G43" s="198"/>
    </row>
    <row r="44" spans="1:9">
      <c r="A44" s="185"/>
      <c r="B44" s="191" t="s">
        <v>10</v>
      </c>
      <c r="C44" s="193"/>
      <c r="D44" s="185"/>
      <c r="E44" s="199"/>
      <c r="F44" s="200"/>
      <c r="G44" s="201"/>
    </row>
    <row r="45" spans="1:9">
      <c r="A45" s="182" t="s">
        <v>30</v>
      </c>
      <c r="B45" s="182"/>
      <c r="C45" s="182"/>
      <c r="D45" s="182"/>
      <c r="E45" s="182"/>
      <c r="F45" s="182"/>
      <c r="G45" s="182"/>
    </row>
    <row r="46" spans="1:9">
      <c r="A46" s="183" t="s">
        <v>27</v>
      </c>
      <c r="B46" s="186" t="s">
        <v>10</v>
      </c>
      <c r="C46" s="187"/>
      <c r="D46" s="188"/>
      <c r="E46" s="183" t="s">
        <v>28</v>
      </c>
      <c r="F46" s="153" t="s">
        <v>247</v>
      </c>
      <c r="G46" s="154"/>
      <c r="H46" s="54"/>
    </row>
    <row r="47" spans="1:9">
      <c r="A47" s="184"/>
      <c r="B47" s="153"/>
      <c r="C47" s="190"/>
      <c r="D47" s="154"/>
      <c r="E47" s="184"/>
      <c r="F47" s="153" t="s">
        <v>248</v>
      </c>
      <c r="G47" s="154"/>
      <c r="H47" s="39"/>
    </row>
    <row r="48" spans="1:9">
      <c r="A48" s="184"/>
      <c r="B48" s="153"/>
      <c r="C48" s="190"/>
      <c r="D48" s="154"/>
      <c r="E48" s="184"/>
      <c r="F48" s="189"/>
      <c r="G48" s="154"/>
    </row>
    <row r="49" spans="1:7">
      <c r="A49" s="184"/>
      <c r="B49" s="153"/>
      <c r="C49" s="190"/>
      <c r="D49" s="154"/>
      <c r="E49" s="184"/>
      <c r="F49" s="153" t="s">
        <v>10</v>
      </c>
      <c r="G49" s="154"/>
    </row>
    <row r="50" spans="1:7">
      <c r="A50" s="184"/>
      <c r="B50" s="153" t="s">
        <v>10</v>
      </c>
      <c r="C50" s="190"/>
      <c r="D50" s="154"/>
      <c r="E50" s="184"/>
      <c r="F50" s="153" t="s">
        <v>10</v>
      </c>
      <c r="G50" s="154"/>
    </row>
    <row r="51" spans="1:7">
      <c r="A51" s="185"/>
      <c r="B51" s="191"/>
      <c r="C51" s="192"/>
      <c r="D51" s="193"/>
      <c r="E51" s="185"/>
      <c r="F51" s="153"/>
      <c r="G51" s="154"/>
    </row>
    <row r="52" spans="1:7">
      <c r="A52" s="176" t="s">
        <v>31</v>
      </c>
      <c r="B52" s="177"/>
      <c r="C52" s="40" t="s">
        <v>32</v>
      </c>
      <c r="D52" s="41">
        <f>B54+E54</f>
        <v>0</v>
      </c>
      <c r="E52" s="42"/>
      <c r="F52" s="178"/>
      <c r="G52" s="178"/>
    </row>
    <row r="53" spans="1:7">
      <c r="A53" s="159" t="s">
        <v>27</v>
      </c>
      <c r="B53" s="43" t="s">
        <v>33</v>
      </c>
      <c r="C53" s="43" t="s">
        <v>34</v>
      </c>
      <c r="D53" s="162" t="s">
        <v>28</v>
      </c>
      <c r="E53" s="43" t="s">
        <v>33</v>
      </c>
      <c r="F53" s="165" t="s">
        <v>34</v>
      </c>
      <c r="G53" s="166"/>
    </row>
    <row r="54" spans="1:7">
      <c r="A54" s="160"/>
      <c r="B54" s="167"/>
      <c r="C54" s="167"/>
      <c r="D54" s="163"/>
      <c r="E54" s="167"/>
      <c r="F54" s="170"/>
      <c r="G54" s="171"/>
    </row>
    <row r="55" spans="1:7">
      <c r="A55" s="160"/>
      <c r="B55" s="168"/>
      <c r="C55" s="168"/>
      <c r="D55" s="163"/>
      <c r="E55" s="168"/>
      <c r="F55" s="172"/>
      <c r="G55" s="173"/>
    </row>
    <row r="56" spans="1:7">
      <c r="A56" s="161"/>
      <c r="B56" s="169"/>
      <c r="C56" s="169"/>
      <c r="D56" s="164"/>
      <c r="E56" s="169"/>
      <c r="F56" s="174"/>
      <c r="G56" s="175"/>
    </row>
    <row r="57" spans="1:7">
      <c r="A57" s="155" t="s">
        <v>35</v>
      </c>
      <c r="B57" s="155"/>
      <c r="C57" s="155"/>
      <c r="D57" s="155"/>
      <c r="E57" s="155"/>
      <c r="F57" s="155"/>
      <c r="G57" s="155"/>
    </row>
    <row r="58" spans="1:7">
      <c r="A58" s="156"/>
      <c r="B58" s="157"/>
      <c r="C58" s="157"/>
      <c r="D58" s="157"/>
      <c r="E58" s="157"/>
      <c r="F58" s="157"/>
      <c r="G58" s="158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B39:C39"/>
    <mergeCell ref="E39:G39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52:B52"/>
    <mergeCell ref="F52:G52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31</vt:i4>
      </vt:variant>
    </vt:vector>
  </HeadingPairs>
  <TitlesOfParts>
    <vt:vector size="31" baseType="lpstr">
      <vt:lpstr>11.1</vt:lpstr>
      <vt:lpstr>11.2</vt:lpstr>
      <vt:lpstr>11.3</vt:lpstr>
      <vt:lpstr>11.4</vt:lpstr>
      <vt:lpstr>11.5</vt:lpstr>
      <vt:lpstr>11.6</vt:lpstr>
      <vt:lpstr>11.7</vt:lpstr>
      <vt:lpstr>11.8</vt:lpstr>
      <vt:lpstr>11.9</vt:lpstr>
      <vt:lpstr>11.10</vt:lpstr>
      <vt:lpstr>11.11</vt:lpstr>
      <vt:lpstr>11.12</vt:lpstr>
      <vt:lpstr>11.13</vt:lpstr>
      <vt:lpstr>11.14</vt:lpstr>
      <vt:lpstr>11.15</vt:lpstr>
      <vt:lpstr>11.16</vt:lpstr>
      <vt:lpstr>11.17</vt:lpstr>
      <vt:lpstr>11.18</vt:lpstr>
      <vt:lpstr>11.19</vt:lpstr>
      <vt:lpstr>11.20</vt:lpstr>
      <vt:lpstr>11.21</vt:lpstr>
      <vt:lpstr>11.22</vt:lpstr>
      <vt:lpstr>11.23</vt:lpstr>
      <vt:lpstr>11.24</vt:lpstr>
      <vt:lpstr>11.25</vt:lpstr>
      <vt:lpstr>11.26</vt:lpstr>
      <vt:lpstr>11.27</vt:lpstr>
      <vt:lpstr>양식</vt:lpstr>
      <vt:lpstr>11.28</vt:lpstr>
      <vt:lpstr>11.29</vt:lpstr>
      <vt:lpstr>11.30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꼴라</dc:creator>
  <cp:lastModifiedBy>꼴라</cp:lastModifiedBy>
  <dcterms:created xsi:type="dcterms:W3CDTF">2014-11-03T04:56:10Z</dcterms:created>
  <dcterms:modified xsi:type="dcterms:W3CDTF">2014-11-30T15:32:14Z</dcterms:modified>
</cp:coreProperties>
</file>