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1820" firstSheet="9" activeTab="28"/>
  </bookViews>
  <sheets>
    <sheet name="0901" sheetId="2" r:id="rId1"/>
    <sheet name="0902" sheetId="4" r:id="rId2"/>
    <sheet name="0903" sheetId="3" r:id="rId3"/>
    <sheet name="0904" sheetId="8" r:id="rId4"/>
    <sheet name="0905" sheetId="10" r:id="rId5"/>
    <sheet name="0906" sheetId="11" r:id="rId6"/>
    <sheet name="0907" sheetId="12" r:id="rId7"/>
    <sheet name="0908" sheetId="13" r:id="rId8"/>
    <sheet name="0909" sheetId="14" r:id="rId9"/>
    <sheet name="0910" sheetId="15" r:id="rId10"/>
    <sheet name="0911" sheetId="16" r:id="rId11"/>
    <sheet name="0912" sheetId="17" r:id="rId12"/>
    <sheet name="0913" sheetId="18" r:id="rId13"/>
    <sheet name="0914" sheetId="19" r:id="rId14"/>
    <sheet name="0915" sheetId="20" r:id="rId15"/>
    <sheet name="0916" sheetId="21" r:id="rId16"/>
    <sheet name="0917" sheetId="22" r:id="rId17"/>
    <sheet name="0918" sheetId="23" r:id="rId18"/>
    <sheet name="0920" sheetId="24" r:id="rId19"/>
    <sheet name="0921" sheetId="25" r:id="rId20"/>
    <sheet name="0922" sheetId="26" r:id="rId21"/>
    <sheet name="0923" sheetId="27" r:id="rId22"/>
    <sheet name="0924" sheetId="28" r:id="rId23"/>
    <sheet name="0925" sheetId="29" r:id="rId24"/>
    <sheet name="0926" sheetId="30" r:id="rId25"/>
    <sheet name="0927" sheetId="31" r:id="rId26"/>
    <sheet name="0928" sheetId="32" r:id="rId27"/>
    <sheet name="0929" sheetId="33" r:id="rId28"/>
    <sheet name="0930" sheetId="34" r:id="rId29"/>
    <sheet name="원본" sheetId="7" r:id="rId30"/>
  </sheets>
  <definedNames>
    <definedName name="_xlnm.Print_Area" localSheetId="0">'0901'!$A$1:$G$42</definedName>
    <definedName name="_xlnm.Print_Area" localSheetId="1">'0902'!$A$1:$G$40</definedName>
    <definedName name="_xlnm.Print_Area" localSheetId="2">'0903'!$A$1:$G$43</definedName>
    <definedName name="_xlnm.Print_Area" localSheetId="3">'0904'!$A$1:$G$42</definedName>
    <definedName name="_xlnm.Print_Area" localSheetId="4">'0905'!$A$1:$G$44</definedName>
    <definedName name="_xlnm.Print_Area" localSheetId="5">'0906'!$A$1:$G$42</definedName>
    <definedName name="_xlnm.Print_Area" localSheetId="6">'0907'!$A$1:$G$46</definedName>
    <definedName name="_xlnm.Print_Area" localSheetId="7">'0908'!$A$1:$G$42</definedName>
    <definedName name="_xlnm.Print_Area" localSheetId="8">'0909'!$A$1:$G$42</definedName>
    <definedName name="_xlnm.Print_Area" localSheetId="9">'0910'!$A$1:$G$44</definedName>
    <definedName name="_xlnm.Print_Area" localSheetId="10">'0911'!$A$1:$G$42</definedName>
    <definedName name="_xlnm.Print_Area" localSheetId="11">'0912'!$A$1:$G$45</definedName>
    <definedName name="_xlnm.Print_Area" localSheetId="12">'0913'!$A$1:$G$45</definedName>
    <definedName name="_xlnm.Print_Area" localSheetId="13">'0914'!$A$1:$G$46</definedName>
    <definedName name="_xlnm.Print_Area" localSheetId="14">'0915'!$A$1:$G$42</definedName>
    <definedName name="_xlnm.Print_Area" localSheetId="15">'0916'!$A$1:$G$42</definedName>
    <definedName name="_xlnm.Print_Area" localSheetId="16">'0917'!$A$1:$G$46</definedName>
    <definedName name="_xlnm.Print_Area" localSheetId="17">'0918'!$A$1:$G$42</definedName>
    <definedName name="_xlnm.Print_Area" localSheetId="18">'0920'!$A$1:$G$42</definedName>
    <definedName name="_xlnm.Print_Area" localSheetId="19">'0921'!$A$1:$G$42</definedName>
    <definedName name="_xlnm.Print_Area" localSheetId="20">'0922'!$A$1:$G$42</definedName>
    <definedName name="_xlnm.Print_Area" localSheetId="21">'0923'!$A$1:$G$42</definedName>
    <definedName name="_xlnm.Print_Area" localSheetId="22">'0924'!$A$1:$G$42</definedName>
    <definedName name="_xlnm.Print_Area" localSheetId="23">'0925'!$A$1:$G$43</definedName>
    <definedName name="_xlnm.Print_Area" localSheetId="24">'0926'!$A$1:$G$43</definedName>
    <definedName name="_xlnm.Print_Area" localSheetId="25">'0927'!$A$1:$G$43</definedName>
    <definedName name="_xlnm.Print_Area" localSheetId="26">'0928'!$A$1:$G$52</definedName>
    <definedName name="_xlnm.Print_Area" localSheetId="27">'0929'!$A$1:$G$52</definedName>
    <definedName name="_xlnm.Print_Area" localSheetId="28">'0930'!$A$1:$G$54</definedName>
    <definedName name="_xlnm.Print_Area" localSheetId="29">원본!$A$1:$G$42</definedName>
  </definedNames>
  <calcPr calcId="125725"/>
</workbook>
</file>

<file path=xl/calcChain.xml><?xml version="1.0" encoding="utf-8"?>
<calcChain xmlns="http://schemas.openxmlformats.org/spreadsheetml/2006/main">
  <c r="B5" i="34"/>
  <c r="B7"/>
  <c r="B7" i="33"/>
  <c r="B7" i="32"/>
  <c r="B7" i="31"/>
  <c r="B7" i="29"/>
  <c r="B7" i="28"/>
  <c r="B7" i="27"/>
  <c r="B7" i="26"/>
  <c r="D53" i="34"/>
  <c r="D51" i="33"/>
  <c r="B5"/>
  <c r="B5" i="32"/>
  <c r="D51"/>
  <c r="D42" i="31"/>
  <c r="B5"/>
  <c r="B6" i="30"/>
  <c r="D42"/>
  <c r="B5" i="29"/>
  <c r="D42"/>
  <c r="B5" i="28"/>
  <c r="D41"/>
  <c r="B5" i="27"/>
  <c r="D41"/>
  <c r="B5" i="26"/>
  <c r="B7" i="30" l="1"/>
  <c r="B5"/>
  <c r="D41" i="26"/>
  <c r="B7" i="25"/>
  <c r="B7" i="24"/>
  <c r="B5" i="25"/>
  <c r="D41"/>
  <c r="B5" i="24"/>
  <c r="D41"/>
  <c r="B5" i="23"/>
  <c r="B7"/>
  <c r="D41"/>
  <c r="B5" i="22"/>
  <c r="B7"/>
  <c r="D45"/>
  <c r="B7" i="21"/>
  <c r="B5"/>
  <c r="D41"/>
  <c r="B5" i="20"/>
  <c r="B7"/>
  <c r="D41"/>
  <c r="B7" i="19"/>
  <c r="B5"/>
  <c r="D45"/>
  <c r="B7" i="18"/>
  <c r="B5"/>
  <c r="D44"/>
  <c r="B5" i="17"/>
  <c r="B7"/>
  <c r="D44"/>
  <c r="B7" i="16"/>
  <c r="B5"/>
  <c r="D41"/>
  <c r="B7" i="15"/>
  <c r="B5"/>
  <c r="D43"/>
  <c r="B7" i="14"/>
  <c r="B7" i="13"/>
  <c r="B5" i="14"/>
  <c r="D41"/>
  <c r="B5" i="13"/>
  <c r="B7" i="12"/>
  <c r="D41" i="13"/>
  <c r="B5" i="12"/>
  <c r="D45"/>
  <c r="B5" i="11"/>
  <c r="D41"/>
  <c r="B7" i="8"/>
  <c r="D43" i="10"/>
  <c r="B5" i="8"/>
  <c r="D41"/>
  <c r="D41" i="7"/>
  <c r="D39" i="4"/>
  <c r="D42" i="3"/>
  <c r="D41" i="2"/>
  <c r="B5"/>
  <c r="B5" i="3"/>
  <c r="B7"/>
</calcChain>
</file>

<file path=xl/sharedStrings.xml><?xml version="1.0" encoding="utf-8"?>
<sst xmlns="http://schemas.openxmlformats.org/spreadsheetml/2006/main" count="2193" uniqueCount="639">
  <si>
    <t xml:space="preserve"> (        꼴라                )   Daily Report 데일리리포트   </t>
    <phoneticPr fontId="3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</si>
  <si>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</si>
  <si>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</si>
  <si>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</si>
  <si>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</si>
  <si>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</si>
  <si>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</si>
  <si>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3" type="noConversion"/>
  </si>
  <si>
    <t>일일판매수량(누적)</t>
    <phoneticPr fontId="3" type="noConversion"/>
  </si>
  <si>
    <t>런치</t>
  </si>
  <si>
    <t xml:space="preserve"> </t>
    <phoneticPr fontId="3" type="noConversion"/>
  </si>
  <si>
    <t xml:space="preserve"> </t>
    <phoneticPr fontId="2" type="noConversion"/>
  </si>
  <si>
    <t>디너</t>
  </si>
  <si>
    <t>총매출</t>
  </si>
  <si>
    <t xml:space="preserve">  메뉴별 제품 구성비율 (Best &amp; Worst) </t>
  </si>
  <si>
    <t>Best</t>
  </si>
  <si>
    <t>메뉴</t>
    <phoneticPr fontId="3" type="noConversion"/>
  </si>
  <si>
    <t>판매수량</t>
    <phoneticPr fontId="3" type="noConversion"/>
  </si>
  <si>
    <t xml:space="preserve">Worst </t>
  </si>
  <si>
    <t xml:space="preserve">  예약상황 </t>
  </si>
  <si>
    <t xml:space="preserve">시간 </t>
  </si>
  <si>
    <t>예약자</t>
  </si>
  <si>
    <t xml:space="preserve">인원 </t>
  </si>
  <si>
    <t xml:space="preserve">비고 </t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</si>
  <si>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</si>
  <si>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</si>
  <si>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</si>
  <si>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</si>
  <si>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</si>
  <si>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  메뉴점검 및 교육내용 </t>
  </si>
  <si>
    <t xml:space="preserve">  전도금 사용내역</t>
    <phoneticPr fontId="3" type="noConversion"/>
  </si>
  <si>
    <t>총금액</t>
    <phoneticPr fontId="3" type="noConversion"/>
  </si>
  <si>
    <t xml:space="preserve">금액 </t>
  </si>
  <si>
    <t xml:space="preserve">사용내역 </t>
  </si>
  <si>
    <t xml:space="preserve">  건의사항</t>
  </si>
  <si>
    <t>2013. 9. 1. 일요일</t>
    <phoneticPr fontId="3" type="noConversion"/>
  </si>
  <si>
    <t>최수형님</t>
    <phoneticPr fontId="2" type="noConversion"/>
  </si>
  <si>
    <t>6+1</t>
    <phoneticPr fontId="2" type="noConversion"/>
  </si>
  <si>
    <t>최석주님</t>
    <phoneticPr fontId="2" type="noConversion"/>
  </si>
  <si>
    <t>진현우</t>
    <phoneticPr fontId="2" type="noConversion"/>
  </si>
  <si>
    <t>박태형님</t>
    <phoneticPr fontId="2" type="noConversion"/>
  </si>
  <si>
    <t>남영석님</t>
    <phoneticPr fontId="2" type="noConversion"/>
  </si>
  <si>
    <t>하준동</t>
    <phoneticPr fontId="2" type="noConversion"/>
  </si>
  <si>
    <t>김현호</t>
    <phoneticPr fontId="2" type="noConversion"/>
  </si>
  <si>
    <t>1F 주방 리모델링을 위하여 기물</t>
    <phoneticPr fontId="2" type="noConversion"/>
  </si>
  <si>
    <t>및 식자재 정리를 하였습니다.</t>
    <phoneticPr fontId="2" type="noConversion"/>
  </si>
  <si>
    <t>2F 명일 영업을 안하는 관계로 식자</t>
    <phoneticPr fontId="2" type="noConversion"/>
  </si>
  <si>
    <t>재 정리 및 냉장고 정리 정돈을 하였</t>
    <phoneticPr fontId="2" type="noConversion"/>
  </si>
  <si>
    <t>습니다.</t>
    <phoneticPr fontId="2" type="noConversion"/>
  </si>
  <si>
    <t>해산물파스타</t>
    <phoneticPr fontId="2" type="noConversion"/>
  </si>
  <si>
    <t>메르까토피자</t>
    <phoneticPr fontId="2" type="noConversion"/>
  </si>
  <si>
    <t>버섯리조또</t>
    <phoneticPr fontId="2" type="noConversion"/>
  </si>
  <si>
    <t xml:space="preserve">기물 소독을 실시하엿습니다. </t>
    <phoneticPr fontId="2" type="noConversion"/>
  </si>
  <si>
    <t xml:space="preserve">명일 영업을 안하는 관계로 커피머신 청소와 물팟등 </t>
    <phoneticPr fontId="2" type="noConversion"/>
  </si>
  <si>
    <t>2013. 9. 2. 화요일</t>
    <phoneticPr fontId="3" type="noConversion"/>
  </si>
  <si>
    <t>11시</t>
    <phoneticPr fontId="2" type="noConversion"/>
  </si>
  <si>
    <t>11시30분</t>
    <phoneticPr fontId="2" type="noConversion"/>
  </si>
  <si>
    <t>12시</t>
    <phoneticPr fontId="2" type="noConversion"/>
  </si>
  <si>
    <t>12시30분</t>
    <phoneticPr fontId="2" type="noConversion"/>
  </si>
  <si>
    <t>오전</t>
    <phoneticPr fontId="2" type="noConversion"/>
  </si>
  <si>
    <t>장정윤 님</t>
    <phoneticPr fontId="2" type="noConversion"/>
  </si>
  <si>
    <t>설리번 어학원</t>
    <phoneticPr fontId="2" type="noConversion"/>
  </si>
  <si>
    <t>이영두 님</t>
    <phoneticPr fontId="2" type="noConversion"/>
  </si>
  <si>
    <t>박현아 님</t>
    <phoneticPr fontId="2" type="noConversion"/>
  </si>
  <si>
    <t>6시</t>
    <phoneticPr fontId="2" type="noConversion"/>
  </si>
  <si>
    <t>7시</t>
    <phoneticPr fontId="2" type="noConversion"/>
  </si>
  <si>
    <t>7시30분</t>
    <phoneticPr fontId="2" type="noConversion"/>
  </si>
  <si>
    <t>8시</t>
    <phoneticPr fontId="2" type="noConversion"/>
  </si>
  <si>
    <t>성모모임</t>
    <phoneticPr fontId="2" type="noConversion"/>
  </si>
  <si>
    <t>이지운 님</t>
    <phoneticPr fontId="2" type="noConversion"/>
  </si>
  <si>
    <t>홍정규 님</t>
    <phoneticPr fontId="2" type="noConversion"/>
  </si>
  <si>
    <t>JAI JAI</t>
    <phoneticPr fontId="2" type="noConversion"/>
  </si>
  <si>
    <t xml:space="preserve">1F 주방 리뉴얼로 인하여 </t>
    <phoneticPr fontId="2" type="noConversion"/>
  </si>
  <si>
    <t>식자재 정리 및 기물 재정비 실시</t>
    <phoneticPr fontId="2" type="noConversion"/>
  </si>
  <si>
    <t>2F 주방 바닥 대청소 실시</t>
    <phoneticPr fontId="2" type="noConversion"/>
  </si>
  <si>
    <t>나윤석 사원 찹스테이크 재교육 실시</t>
    <phoneticPr fontId="2" type="noConversion"/>
  </si>
  <si>
    <t>2013. 9. 3. 화요일</t>
    <phoneticPr fontId="3" type="noConversion"/>
  </si>
  <si>
    <t>매장 인테리어 리뉴얼 실시</t>
    <phoneticPr fontId="2" type="noConversion"/>
  </si>
  <si>
    <t xml:space="preserve">1F 주방 바닥 대청소 및 </t>
    <phoneticPr fontId="2" type="noConversion"/>
  </si>
  <si>
    <t xml:space="preserve">트렌치  대청소 실시 </t>
    <phoneticPr fontId="2" type="noConversion"/>
  </si>
  <si>
    <t>서애덕 이사님</t>
    <phoneticPr fontId="2" type="noConversion"/>
  </si>
  <si>
    <t>누적매출</t>
    <phoneticPr fontId="2" type="noConversion"/>
  </si>
  <si>
    <t>목표매출</t>
    <phoneticPr fontId="2" type="noConversion"/>
  </si>
  <si>
    <t xml:space="preserve"> -매장 유리창청소 실시</t>
    <phoneticPr fontId="2" type="noConversion"/>
  </si>
  <si>
    <t xml:space="preserve"> -2층 룸 베란다 로즈마리화분으로 교체작업 실시</t>
    <phoneticPr fontId="2" type="noConversion"/>
  </si>
  <si>
    <t xml:space="preserve"> :황주식</t>
    <phoneticPr fontId="2" type="noConversion"/>
  </si>
  <si>
    <t xml:space="preserve"> -주서버의 고객응대법 실시</t>
    <phoneticPr fontId="2" type="noConversion"/>
  </si>
  <si>
    <t>홍합탕</t>
    <phoneticPr fontId="3" type="noConversion"/>
  </si>
  <si>
    <t>시저샐러드</t>
    <phoneticPr fontId="3" type="noConversion"/>
  </si>
  <si>
    <t>바질페스토파스타</t>
    <phoneticPr fontId="3" type="noConversion"/>
  </si>
  <si>
    <t>버섯리조또</t>
    <phoneticPr fontId="2" type="noConversion"/>
  </si>
  <si>
    <t>버섯샐러드</t>
    <phoneticPr fontId="2" type="noConversion"/>
  </si>
  <si>
    <t>홍합탕</t>
    <phoneticPr fontId="2" type="noConversion"/>
  </si>
  <si>
    <t>비프까르파치오</t>
    <phoneticPr fontId="3" type="noConversion"/>
  </si>
  <si>
    <t>3(3)</t>
    <phoneticPr fontId="2" type="noConversion"/>
  </si>
  <si>
    <t>0(0)</t>
    <phoneticPr fontId="2" type="noConversion"/>
  </si>
  <si>
    <t xml:space="preserve">2013. 9. </t>
    <phoneticPr fontId="3" type="noConversion"/>
  </si>
  <si>
    <t xml:space="preserve"> </t>
    <phoneticPr fontId="2" type="noConversion"/>
  </si>
  <si>
    <t>2013. 9. 4. 수</t>
    <phoneticPr fontId="3" type="noConversion"/>
  </si>
  <si>
    <t>1(1)</t>
    <phoneticPr fontId="2" type="noConversion"/>
  </si>
  <si>
    <t>1(4)</t>
    <phoneticPr fontId="2" type="noConversion"/>
  </si>
  <si>
    <t>2(5)</t>
    <phoneticPr fontId="2" type="noConversion"/>
  </si>
  <si>
    <t>우오바</t>
    <phoneticPr fontId="2" type="noConversion"/>
  </si>
  <si>
    <t>날치알파스타</t>
    <phoneticPr fontId="2" type="noConversion"/>
  </si>
  <si>
    <t xml:space="preserve"> -4층 커피머신 사용법 교육실시</t>
    <phoneticPr fontId="2" type="noConversion"/>
  </si>
  <si>
    <t xml:space="preserve"> :커피머신 작동법과 카푸치노 교육, 청소에 관하여 교육실시</t>
    <phoneticPr fontId="2" type="noConversion"/>
  </si>
  <si>
    <t xml:space="preserve"> -9월5일 런치테이스팅 미장 준비 실시</t>
    <phoneticPr fontId="2" type="noConversion"/>
  </si>
  <si>
    <t xml:space="preserve"> -노량진수산시장방문:연어.꽃게,가리비사입</t>
    <phoneticPr fontId="2" type="noConversion"/>
  </si>
  <si>
    <t xml:space="preserve"> -1층 전등 설치작업 완료되었습니다.</t>
    <phoneticPr fontId="2" type="noConversion"/>
  </si>
  <si>
    <t xml:space="preserve"> -내일 전체 미팅 실시(오전9:00)</t>
    <phoneticPr fontId="2" type="noConversion"/>
  </si>
  <si>
    <t>장승희 님</t>
    <phoneticPr fontId="2" type="noConversion"/>
  </si>
  <si>
    <t>이주호 님</t>
    <phoneticPr fontId="2" type="noConversion"/>
  </si>
  <si>
    <t>박보연 님</t>
    <phoneticPr fontId="2" type="noConversion"/>
  </si>
  <si>
    <t>12~15</t>
    <phoneticPr fontId="2" type="noConversion"/>
  </si>
  <si>
    <t>Verona</t>
    <phoneticPr fontId="2" type="noConversion"/>
  </si>
  <si>
    <t>2013. 9. 5. 목</t>
    <phoneticPr fontId="3" type="noConversion"/>
  </si>
  <si>
    <t>부서장모임</t>
    <phoneticPr fontId="2" type="noConversion"/>
  </si>
  <si>
    <t>서양네트워크 부서장 모임, Roma</t>
    <phoneticPr fontId="2" type="noConversion"/>
  </si>
  <si>
    <t>서울대A&amp;P</t>
    <phoneticPr fontId="2" type="noConversion"/>
  </si>
  <si>
    <t>박희진님</t>
    <phoneticPr fontId="2" type="noConversion"/>
  </si>
  <si>
    <t>임수연님</t>
    <phoneticPr fontId="2" type="noConversion"/>
  </si>
  <si>
    <t>4+2</t>
    <phoneticPr fontId="2" type="noConversion"/>
  </si>
  <si>
    <t>사장님</t>
    <phoneticPr fontId="2" type="noConversion"/>
  </si>
  <si>
    <t>Verona, D/T</t>
    <phoneticPr fontId="2" type="noConversion"/>
  </si>
  <si>
    <t>진은주님</t>
    <phoneticPr fontId="2" type="noConversion"/>
  </si>
  <si>
    <t>Roma</t>
    <phoneticPr fontId="2" type="noConversion"/>
  </si>
  <si>
    <t>임장순님</t>
    <phoneticPr fontId="2" type="noConversion"/>
  </si>
  <si>
    <t>이광재님</t>
    <phoneticPr fontId="2" type="noConversion"/>
  </si>
  <si>
    <t>사장님 D/T 제공된 메뉴</t>
    <phoneticPr fontId="2" type="noConversion"/>
  </si>
  <si>
    <t>산낙지와 겨자메쉬로 속을 채운 토마토</t>
    <phoneticPr fontId="2" type="noConversion"/>
  </si>
  <si>
    <t>구운 적로메인과 가리비 구이</t>
    <phoneticPr fontId="2" type="noConversion"/>
  </si>
  <si>
    <t>가지 라자냐</t>
    <phoneticPr fontId="2" type="noConversion"/>
  </si>
  <si>
    <t>연어알을 올린 그라브락스</t>
    <phoneticPr fontId="2" type="noConversion"/>
  </si>
  <si>
    <t>수란과 까르보나라</t>
    <phoneticPr fontId="2" type="noConversion"/>
  </si>
  <si>
    <t>안심 스테이크</t>
    <phoneticPr fontId="2" type="noConversion"/>
  </si>
  <si>
    <t>스폐셜 디저트</t>
    <phoneticPr fontId="2" type="noConversion"/>
  </si>
  <si>
    <t>바엔키친에서 1층 닥트 거치대를</t>
    <phoneticPr fontId="2" type="noConversion"/>
  </si>
  <si>
    <t>설치하였고 설치 후 1층 냄새가 약간</t>
    <phoneticPr fontId="2" type="noConversion"/>
  </si>
  <si>
    <t>감소하였습니다.</t>
    <phoneticPr fontId="2" type="noConversion"/>
  </si>
  <si>
    <t>1(2)</t>
    <phoneticPr fontId="2" type="noConversion"/>
  </si>
  <si>
    <t>1(5)</t>
    <phoneticPr fontId="2" type="noConversion"/>
  </si>
  <si>
    <t>1(6)</t>
    <phoneticPr fontId="2" type="noConversion"/>
  </si>
  <si>
    <t>찹스테이크</t>
    <phoneticPr fontId="2" type="noConversion"/>
  </si>
  <si>
    <t>9월5일예약자 진은주님 10월10일 8인 재예약</t>
    <phoneticPr fontId="2" type="noConversion"/>
  </si>
  <si>
    <t>9월23일 김승용님 9인 D/B set 예약확정</t>
    <phoneticPr fontId="2" type="noConversion"/>
  </si>
  <si>
    <t xml:space="preserve"> 4층 마감 관련 교육 실시</t>
    <phoneticPr fontId="2" type="noConversion"/>
  </si>
  <si>
    <t xml:space="preserve"> : 황주식 사원</t>
    <phoneticPr fontId="2" type="noConversion"/>
  </si>
  <si>
    <t>2013. 9. 6. 금</t>
    <phoneticPr fontId="3" type="noConversion"/>
  </si>
  <si>
    <t>로렌스님</t>
    <phoneticPr fontId="2" type="noConversion"/>
  </si>
  <si>
    <t>김성수님</t>
    <phoneticPr fontId="2" type="noConversion"/>
  </si>
  <si>
    <t>불가리</t>
    <phoneticPr fontId="2" type="noConversion"/>
  </si>
  <si>
    <t>서현덕이사님 지인</t>
    <phoneticPr fontId="2" type="noConversion"/>
  </si>
  <si>
    <t>정재호님</t>
    <phoneticPr fontId="2" type="noConversion"/>
  </si>
  <si>
    <t>김민관님</t>
    <phoneticPr fontId="2" type="noConversion"/>
  </si>
  <si>
    <t>한수현님</t>
    <phoneticPr fontId="2" type="noConversion"/>
  </si>
  <si>
    <t>김미란님</t>
    <phoneticPr fontId="2" type="noConversion"/>
  </si>
  <si>
    <t>2층원하심</t>
    <phoneticPr fontId="2" type="noConversion"/>
  </si>
  <si>
    <t>점심 아미쥬 부쉐가 제공되었고</t>
    <phoneticPr fontId="2" type="noConversion"/>
  </si>
  <si>
    <t>로렌스님은 아미쥬,깔라마리,넛트피</t>
    <phoneticPr fontId="2" type="noConversion"/>
  </si>
  <si>
    <t>자를 드셨습니다.</t>
    <phoneticPr fontId="2" type="noConversion"/>
  </si>
  <si>
    <t>아미쥬 부쉐</t>
    <phoneticPr fontId="2" type="noConversion"/>
  </si>
  <si>
    <t>가리비와 오이로 감싼 그라브락스</t>
    <phoneticPr fontId="2" type="noConversion"/>
  </si>
  <si>
    <t>스폐셜 파스타로 가리비 파스타를 제공</t>
    <phoneticPr fontId="2" type="noConversion"/>
  </si>
  <si>
    <t>하였습니다.</t>
    <phoneticPr fontId="2" type="noConversion"/>
  </si>
  <si>
    <t>셋트 샐러드 접시 1ea</t>
    <phoneticPr fontId="2" type="noConversion"/>
  </si>
  <si>
    <t>2(4)</t>
    <phoneticPr fontId="2" type="noConversion"/>
  </si>
  <si>
    <t>메르까토화이트 와인 레이블 보여드리고 맛보실수 있게</t>
    <phoneticPr fontId="2" type="noConversion"/>
  </si>
  <si>
    <t>제공하였습니다.</t>
    <phoneticPr fontId="2" type="noConversion"/>
  </si>
  <si>
    <t>미국 매거진에 한국 맛집으로 소개하기 위해 오신 로렌스님에게</t>
    <phoneticPr fontId="2" type="noConversion"/>
  </si>
  <si>
    <t>2(7)</t>
    <phoneticPr fontId="2" type="noConversion"/>
  </si>
  <si>
    <t>1(7)</t>
    <phoneticPr fontId="2" type="noConversion"/>
  </si>
  <si>
    <t xml:space="preserve"> 깔라마리</t>
    <phoneticPr fontId="2" type="noConversion"/>
  </si>
  <si>
    <t>까르보나라</t>
    <phoneticPr fontId="2" type="noConversion"/>
  </si>
  <si>
    <t>2013. 9. 7. 토</t>
    <phoneticPr fontId="3" type="noConversion"/>
  </si>
  <si>
    <t>정신분석</t>
    <phoneticPr fontId="2" type="noConversion"/>
  </si>
  <si>
    <t>이성락</t>
    <phoneticPr fontId="2" type="noConversion"/>
  </si>
  <si>
    <t>D/B, Anti 두가지 변경</t>
    <phoneticPr fontId="2" type="noConversion"/>
  </si>
  <si>
    <t>홍민선</t>
    <phoneticPr fontId="2" type="noConversion"/>
  </si>
  <si>
    <t>홍성진</t>
    <phoneticPr fontId="2" type="noConversion"/>
  </si>
  <si>
    <t>김지현</t>
    <phoneticPr fontId="2" type="noConversion"/>
  </si>
  <si>
    <t>신영석님</t>
    <phoneticPr fontId="2" type="noConversion"/>
  </si>
  <si>
    <t>김남영님</t>
    <phoneticPr fontId="2" type="noConversion"/>
  </si>
  <si>
    <t>민창기님</t>
    <phoneticPr fontId="2" type="noConversion"/>
  </si>
  <si>
    <t>이선영님</t>
    <phoneticPr fontId="2" type="noConversion"/>
  </si>
  <si>
    <t xml:space="preserve">오늘 스폐셜 파스타로 가리비 </t>
    <phoneticPr fontId="2" type="noConversion"/>
  </si>
  <si>
    <t>파스타가 제공 되었습니다.</t>
    <phoneticPr fontId="2" type="noConversion"/>
  </si>
  <si>
    <t xml:space="preserve"> -이성락 님(신한생명 사장) 매달 모임을 하시는 고객입니다.</t>
    <phoneticPr fontId="2" type="noConversion"/>
  </si>
  <si>
    <t xml:space="preserve"> 항상 4층에서 더너테이스팅 코스를 이용하십니다.</t>
    <phoneticPr fontId="2" type="noConversion"/>
  </si>
  <si>
    <t xml:space="preserve"> 안티파스티 2가지 변경하여 제공하였으며 만족도 매우 높았습니다.</t>
    <phoneticPr fontId="2" type="noConversion"/>
  </si>
  <si>
    <t xml:space="preserve"> 매번 같은 코스요리로 지루하 실 수 있어 오늘은 세트에서</t>
    <phoneticPr fontId="2" type="noConversion"/>
  </si>
  <si>
    <t xml:space="preserve"> -디너타임시 예약 고객외에도 일반손님의 방문이 계속이어졌으며
 1,2,4층 만석이었습니다.</t>
    <phoneticPr fontId="2" type="noConversion"/>
  </si>
  <si>
    <t>이성락님 변경된 Anti 두가지 변경 메뉴</t>
    <phoneticPr fontId="2" type="noConversion"/>
  </si>
  <si>
    <t xml:space="preserve"> -가리비 관자구이</t>
    <phoneticPr fontId="2" type="noConversion"/>
  </si>
  <si>
    <t xml:space="preserve"> -연어 그라브락스</t>
    <phoneticPr fontId="2" type="noConversion"/>
  </si>
  <si>
    <t xml:space="preserve"> -어제 아뮤즈제공건으로 구입한 가리비가 남아 스폐셜파스타로 
 판매하였습니다. 모두 판매되었으며 기호에 맞는 소스제공으로 
 모두 만족하셨습니다. </t>
    <phoneticPr fontId="2" type="noConversion"/>
  </si>
  <si>
    <t>1(5)</t>
    <phoneticPr fontId="2" type="noConversion"/>
  </si>
  <si>
    <t>0(7)</t>
    <phoneticPr fontId="2" type="noConversion"/>
  </si>
  <si>
    <t>4(11)</t>
    <phoneticPr fontId="2" type="noConversion"/>
  </si>
  <si>
    <t>Lunch Bset</t>
    <phoneticPr fontId="2" type="noConversion"/>
  </si>
  <si>
    <t>Dinner Bset</t>
    <phoneticPr fontId="2" type="noConversion"/>
  </si>
  <si>
    <t xml:space="preserve"> - 조개및 해산물위주의 메뉴가 많이 판매되었습니다. 당일 아침수산시장에서 사온 신선함을 어필하여, 손님들이 가장 싱싱한재료를 드신다는 느낌과 신선한맛에 만족도가 매우높았습니다.</t>
    <phoneticPr fontId="2" type="noConversion"/>
  </si>
  <si>
    <t xml:space="preserve"> - 1층 외부 유리창 청소를 실시하였습니다.</t>
    <phoneticPr fontId="2" type="noConversion"/>
  </si>
  <si>
    <t xml:space="preserve">주차장 정리 실시 ( 꼬불이 </t>
    <phoneticPr fontId="2" type="noConversion"/>
  </si>
  <si>
    <t>로즈마리 및 주차장 정리 실시 )</t>
    <phoneticPr fontId="2" type="noConversion"/>
  </si>
  <si>
    <t>임유리 , 나윤석 사원 메인 템포 교육 실시</t>
    <phoneticPr fontId="2" type="noConversion"/>
  </si>
  <si>
    <t>김초연 사원 안심 미장 교육 및 실습 실시</t>
    <phoneticPr fontId="2" type="noConversion"/>
  </si>
  <si>
    <t>2013. 9. 8</t>
    <phoneticPr fontId="3" type="noConversion"/>
  </si>
  <si>
    <t>2F 오븐 대청소 실시</t>
    <phoneticPr fontId="2" type="noConversion"/>
  </si>
  <si>
    <t>2(7)</t>
    <phoneticPr fontId="2" type="noConversion"/>
  </si>
  <si>
    <t>0(7)</t>
    <phoneticPr fontId="2" type="noConversion"/>
  </si>
  <si>
    <t>4(15)</t>
    <phoneticPr fontId="2" type="noConversion"/>
  </si>
  <si>
    <t>가리비파스타</t>
    <phoneticPr fontId="2" type="noConversion"/>
  </si>
  <si>
    <t>너트피자,양파피자,새우칠리피자</t>
    <phoneticPr fontId="2" type="noConversion"/>
  </si>
  <si>
    <t>홍합탕,찹스테이크</t>
    <phoneticPr fontId="2" type="noConversion"/>
  </si>
  <si>
    <t>이태춘님</t>
    <phoneticPr fontId="2" type="noConversion"/>
  </si>
  <si>
    <t>김미란님</t>
    <phoneticPr fontId="2" type="noConversion"/>
  </si>
  <si>
    <t>방지희님</t>
    <phoneticPr fontId="2" type="noConversion"/>
  </si>
  <si>
    <t>이지은님</t>
    <phoneticPr fontId="2" type="noConversion"/>
  </si>
  <si>
    <t>김옥준님</t>
    <phoneticPr fontId="2" type="noConversion"/>
  </si>
  <si>
    <t>이정빈님</t>
    <phoneticPr fontId="2" type="noConversion"/>
  </si>
  <si>
    <t>노병철님</t>
    <phoneticPr fontId="2" type="noConversion"/>
  </si>
  <si>
    <t>심희대님</t>
    <phoneticPr fontId="2" type="noConversion"/>
  </si>
  <si>
    <t>최연정님</t>
    <phoneticPr fontId="2" type="noConversion"/>
  </si>
  <si>
    <t>2013. 9. 9. 월</t>
    <phoneticPr fontId="3" type="noConversion"/>
  </si>
  <si>
    <t>장승희님</t>
    <phoneticPr fontId="2" type="noConversion"/>
  </si>
  <si>
    <t>강앤강</t>
    <phoneticPr fontId="2" type="noConversion"/>
  </si>
  <si>
    <t>6~7</t>
    <phoneticPr fontId="2" type="noConversion"/>
  </si>
  <si>
    <t>L/T</t>
    <phoneticPr fontId="2" type="noConversion"/>
  </si>
  <si>
    <t>이한별님</t>
    <phoneticPr fontId="2" type="noConversion"/>
  </si>
  <si>
    <t>강앤강 L/T 메뉴</t>
    <phoneticPr fontId="2" type="noConversion"/>
  </si>
  <si>
    <t>연어 그라브락스</t>
    <phoneticPr fontId="2" type="noConversion"/>
  </si>
  <si>
    <t>안심 까르파치오</t>
    <phoneticPr fontId="2" type="noConversion"/>
  </si>
  <si>
    <t>봉골레 파스타</t>
    <phoneticPr fontId="2" type="noConversion"/>
  </si>
  <si>
    <t>등심 스테이크</t>
    <phoneticPr fontId="2" type="noConversion"/>
  </si>
  <si>
    <t>디저트</t>
    <phoneticPr fontId="2" type="noConversion"/>
  </si>
  <si>
    <t>대표님주관 부르스케타, 야채피자</t>
    <phoneticPr fontId="2" type="noConversion"/>
  </si>
  <si>
    <t>가리비구이 시연이 있었습니다.</t>
    <phoneticPr fontId="2" type="noConversion"/>
  </si>
  <si>
    <t xml:space="preserve"> L/T</t>
    <phoneticPr fontId="2" type="noConversion"/>
  </si>
  <si>
    <t>마켓 샐러드</t>
    <phoneticPr fontId="2" type="noConversion"/>
  </si>
  <si>
    <t>2013. 9. 10. 화</t>
    <phoneticPr fontId="3" type="noConversion"/>
  </si>
  <si>
    <t>윤혜성님</t>
    <phoneticPr fontId="2" type="noConversion"/>
  </si>
  <si>
    <t>이대가정대모임</t>
    <phoneticPr fontId="2" type="noConversion"/>
  </si>
  <si>
    <t>Roma, 핑거푸드 안티셀렉션</t>
    <phoneticPr fontId="2" type="noConversion"/>
  </si>
  <si>
    <t>안진영님</t>
    <phoneticPr fontId="2" type="noConversion"/>
  </si>
  <si>
    <t>Roma, D/B, 브라이덜 샤워</t>
    <phoneticPr fontId="2" type="noConversion"/>
  </si>
  <si>
    <t>안티셀렉션(연어그라브락스, 올리브/버섯</t>
    <phoneticPr fontId="2" type="noConversion"/>
  </si>
  <si>
    <t>사장님 메뉴</t>
    <phoneticPr fontId="2" type="noConversion"/>
  </si>
  <si>
    <t>레몬버터로 코팅한 가리비 구이</t>
    <phoneticPr fontId="2" type="noConversion"/>
  </si>
  <si>
    <t>우오바</t>
    <phoneticPr fontId="2" type="noConversion"/>
  </si>
  <si>
    <t>부라타치즈 카프레제</t>
    <phoneticPr fontId="2" type="noConversion"/>
  </si>
  <si>
    <t>버섯샐러드</t>
    <phoneticPr fontId="2" type="noConversion"/>
  </si>
  <si>
    <t>파스타 or 리조또</t>
    <phoneticPr fontId="2" type="noConversion"/>
  </si>
  <si>
    <t>부르스케타, 문어 구이</t>
    <phoneticPr fontId="2" type="noConversion"/>
  </si>
  <si>
    <t>3(3)</t>
    <phoneticPr fontId="2" type="noConversion"/>
  </si>
  <si>
    <t>0(0)</t>
    <phoneticPr fontId="2" type="noConversion"/>
  </si>
  <si>
    <t>1(1)</t>
    <phoneticPr fontId="2" type="noConversion"/>
  </si>
  <si>
    <t>봉골레파스타</t>
    <phoneticPr fontId="2" type="noConversion"/>
  </si>
  <si>
    <t>카프레제</t>
    <phoneticPr fontId="2" type="noConversion"/>
  </si>
  <si>
    <t>새로 변경되는 세트메뉴 미팅 실시(남지배인,임대리,최대리 참석)</t>
    <phoneticPr fontId="2" type="noConversion"/>
  </si>
  <si>
    <t>이대 가정대모임 다음달에도 예약하셔서 로마에 특별한 예약사항</t>
    <phoneticPr fontId="2" type="noConversion"/>
  </si>
  <si>
    <t>없을시 로마로 드리기로함.</t>
    <phoneticPr fontId="2" type="noConversion"/>
  </si>
  <si>
    <t>2013. 9. 11. 수</t>
    <phoneticPr fontId="3" type="noConversion"/>
  </si>
  <si>
    <t>임세민님</t>
    <phoneticPr fontId="2" type="noConversion"/>
  </si>
  <si>
    <t>김지현님</t>
    <phoneticPr fontId="2" type="noConversion"/>
  </si>
  <si>
    <t>노윤정님</t>
    <phoneticPr fontId="2" type="noConversion"/>
  </si>
  <si>
    <t>김영란님</t>
    <phoneticPr fontId="2" type="noConversion"/>
  </si>
  <si>
    <t>PRS 코리아</t>
    <phoneticPr fontId="2" type="noConversion"/>
  </si>
  <si>
    <t>임대리가 주관하여 종이 호일에 싼 파스타</t>
    <phoneticPr fontId="2" type="noConversion"/>
  </si>
  <si>
    <t>를 시연하였습니다.</t>
    <phoneticPr fontId="2" type="noConversion"/>
  </si>
  <si>
    <t>0(3)</t>
    <phoneticPr fontId="2" type="noConversion"/>
  </si>
  <si>
    <t>3(4)</t>
    <phoneticPr fontId="2" type="noConversion"/>
  </si>
  <si>
    <t>바질페스토파스타</t>
    <phoneticPr fontId="2" type="noConversion"/>
  </si>
  <si>
    <t>해산물리조또</t>
    <phoneticPr fontId="2" type="noConversion"/>
  </si>
  <si>
    <t>메르까토 샐러드</t>
    <phoneticPr fontId="2" type="noConversion"/>
  </si>
  <si>
    <t>오늘부터 시즌 Tea를 루이보스바닐라로 변경하였습니다.</t>
    <phoneticPr fontId="2" type="noConversion"/>
  </si>
  <si>
    <t>2013. 9. 12. 목</t>
    <phoneticPr fontId="3" type="noConversion"/>
  </si>
  <si>
    <t>맥시터</t>
    <phoneticPr fontId="2" type="noConversion"/>
  </si>
  <si>
    <t>김성식님</t>
    <phoneticPr fontId="2" type="noConversion"/>
  </si>
  <si>
    <t>설원희님</t>
    <phoneticPr fontId="2" type="noConversion"/>
  </si>
  <si>
    <t>한진덕님</t>
    <phoneticPr fontId="2" type="noConversion"/>
  </si>
  <si>
    <t>홍성철님</t>
    <phoneticPr fontId="2" type="noConversion"/>
  </si>
  <si>
    <t>김동규님</t>
    <phoneticPr fontId="2" type="noConversion"/>
  </si>
  <si>
    <t>방현정님</t>
    <phoneticPr fontId="2" type="noConversion"/>
  </si>
  <si>
    <t>정주영님</t>
    <phoneticPr fontId="2" type="noConversion"/>
  </si>
  <si>
    <t>황경연님</t>
    <phoneticPr fontId="2" type="noConversion"/>
  </si>
  <si>
    <t xml:space="preserve">Roma, L/T </t>
    <phoneticPr fontId="2" type="noConversion"/>
  </si>
  <si>
    <t>SBS 사장님</t>
    <phoneticPr fontId="2" type="noConversion"/>
  </si>
  <si>
    <t>바엔키친에서 1층 냉장고와 냉동</t>
    <phoneticPr fontId="2" type="noConversion"/>
  </si>
  <si>
    <t>고 여는 방향을 바꾸었습니다.</t>
    <phoneticPr fontId="2" type="noConversion"/>
  </si>
  <si>
    <t>정신분석 L/T 메뉴</t>
    <phoneticPr fontId="2" type="noConversion"/>
  </si>
  <si>
    <t>깔라마리&amp;아보카도딥을 올린 새우구이</t>
    <phoneticPr fontId="2" type="noConversion"/>
  </si>
  <si>
    <t>모짜렐라치즈를 올린 토마토 파스타</t>
    <phoneticPr fontId="2" type="noConversion"/>
  </si>
  <si>
    <t>등심 or 도미 까르토치오</t>
    <phoneticPr fontId="2" type="noConversion"/>
  </si>
  <si>
    <t>디저트</t>
    <phoneticPr fontId="2" type="noConversion"/>
  </si>
  <si>
    <t>5(8)</t>
    <phoneticPr fontId="2" type="noConversion"/>
  </si>
  <si>
    <t>1(1)</t>
    <phoneticPr fontId="2" type="noConversion"/>
  </si>
  <si>
    <t>0(4)</t>
    <phoneticPr fontId="2" type="noConversion"/>
  </si>
  <si>
    <t>봉골레</t>
    <phoneticPr fontId="2" type="noConversion"/>
  </si>
  <si>
    <t>마르게리따피자</t>
    <phoneticPr fontId="2" type="noConversion"/>
  </si>
  <si>
    <t>요진, Roma</t>
    <phoneticPr fontId="2" type="noConversion"/>
  </si>
  <si>
    <t xml:space="preserve">한진덕 님 역시 비즈니스 모임으로 조용한 곳 원하셔 2층룸  </t>
    <phoneticPr fontId="2" type="noConversion"/>
  </si>
  <si>
    <t>단품이용이었지만 객단가가 높은 재방문손님이여서 4층으로 예약,</t>
    <phoneticPr fontId="2" type="noConversion"/>
  </si>
  <si>
    <t xml:space="preserve"> -룸을 원하시는 고객들의 모임이 많았습니다. 이에 요진(김성식 님) </t>
    <phoneticPr fontId="2" type="noConversion"/>
  </si>
  <si>
    <t>Verona, 가족과 처음 방문, 오늘포함 5번째 이용고객</t>
    <phoneticPr fontId="2" type="noConversion"/>
  </si>
  <si>
    <t xml:space="preserve">이용하였습니다. 저녁영업시 비즈니스 모임손님이 많아 와인판매율 높았으며 </t>
    <phoneticPr fontId="2" type="noConversion"/>
  </si>
  <si>
    <t>오늘 예약손님 대부분 재방문고객이었습니다.</t>
    <phoneticPr fontId="2" type="noConversion"/>
  </si>
  <si>
    <t>SK 임원진, 홍성철님과 절친한 지인사이</t>
    <phoneticPr fontId="2" type="noConversion"/>
  </si>
  <si>
    <t>1시</t>
    <phoneticPr fontId="2" type="noConversion"/>
  </si>
  <si>
    <t>우희진 님</t>
    <phoneticPr fontId="2" type="noConversion"/>
  </si>
  <si>
    <t>최리아 님</t>
    <phoneticPr fontId="2" type="noConversion"/>
  </si>
  <si>
    <t>임윤선 님</t>
    <phoneticPr fontId="2" type="noConversion"/>
  </si>
  <si>
    <t>2013. 9. 13 . 금</t>
    <phoneticPr fontId="3" type="noConversion"/>
  </si>
  <si>
    <t xml:space="preserve">2F 주방 후드 대청소 실시 </t>
    <phoneticPr fontId="2" type="noConversion"/>
  </si>
  <si>
    <t xml:space="preserve">F/W 세트메뉴 시연 계획 미팅 및 </t>
    <phoneticPr fontId="2" type="noConversion"/>
  </si>
  <si>
    <t xml:space="preserve">프레이팅 연구 실시 </t>
    <phoneticPr fontId="2" type="noConversion"/>
  </si>
  <si>
    <t>1F 주방 바닥 대청소 실시</t>
    <phoneticPr fontId="2" type="noConversion"/>
  </si>
  <si>
    <t>1(9)</t>
    <phoneticPr fontId="2" type="noConversion"/>
  </si>
  <si>
    <t>0(1)</t>
    <phoneticPr fontId="2" type="noConversion"/>
  </si>
  <si>
    <t>2(6)</t>
    <phoneticPr fontId="2" type="noConversion"/>
  </si>
  <si>
    <t>버섯 리조또</t>
    <phoneticPr fontId="2" type="noConversion"/>
  </si>
  <si>
    <t>알리오올리오</t>
    <phoneticPr fontId="2" type="noConversion"/>
  </si>
  <si>
    <t>바질페스토</t>
    <phoneticPr fontId="2" type="noConversion"/>
  </si>
  <si>
    <t xml:space="preserve"> -가을/겨울시즌음료 시연대회 준비</t>
    <phoneticPr fontId="2" type="noConversion"/>
  </si>
  <si>
    <t xml:space="preserve"> 홀 파트 가을/겨울 시즌음료 메뉴 개발하고 있습니다. 1인 1메뉴 개발이며</t>
    <phoneticPr fontId="2" type="noConversion"/>
  </si>
  <si>
    <t xml:space="preserve"> 영업종료후 시연진행, 시연일은 10월초 진행할려고 합니다.</t>
    <phoneticPr fontId="2" type="noConversion"/>
  </si>
  <si>
    <t xml:space="preserve"> -4층 테라스 벽면, 바닥청소 및 1층 Bar 대청소 실시</t>
    <phoneticPr fontId="2" type="noConversion"/>
  </si>
  <si>
    <t xml:space="preserve"> -불가리코리아 9월26일, 15명, 4층, L/B세트 예약주었습니다.</t>
    <phoneticPr fontId="2" type="noConversion"/>
  </si>
  <si>
    <t>12시</t>
    <phoneticPr fontId="2" type="noConversion"/>
  </si>
  <si>
    <t>12시30분</t>
    <phoneticPr fontId="2" type="noConversion"/>
  </si>
  <si>
    <t>2시</t>
    <phoneticPr fontId="2" type="noConversion"/>
  </si>
  <si>
    <t>박준병 님</t>
    <phoneticPr fontId="2" type="noConversion"/>
  </si>
  <si>
    <t>김지현 님</t>
    <phoneticPr fontId="2" type="noConversion"/>
  </si>
  <si>
    <t>박다희 님</t>
    <phoneticPr fontId="2" type="noConversion"/>
  </si>
  <si>
    <t>6시</t>
    <phoneticPr fontId="2" type="noConversion"/>
  </si>
  <si>
    <t>6시30분</t>
    <phoneticPr fontId="2" type="noConversion"/>
  </si>
  <si>
    <t>8시30분</t>
    <phoneticPr fontId="2" type="noConversion"/>
  </si>
  <si>
    <t>5시10분</t>
    <phoneticPr fontId="2" type="noConversion"/>
  </si>
  <si>
    <t>8시50분</t>
    <phoneticPr fontId="2" type="noConversion"/>
  </si>
  <si>
    <t>강인수 님</t>
    <phoneticPr fontId="2" type="noConversion"/>
  </si>
  <si>
    <t>이영조 님</t>
    <phoneticPr fontId="2" type="noConversion"/>
  </si>
  <si>
    <t>세경이 어머님 지인</t>
    <phoneticPr fontId="2" type="noConversion"/>
  </si>
  <si>
    <t>남기숙 님</t>
    <phoneticPr fontId="2" type="noConversion"/>
  </si>
  <si>
    <t>노대윤 님</t>
    <phoneticPr fontId="2" type="noConversion"/>
  </si>
  <si>
    <t>정유진 님</t>
    <phoneticPr fontId="2" type="noConversion"/>
  </si>
  <si>
    <t>주혜순 님</t>
    <phoneticPr fontId="2" type="noConversion"/>
  </si>
  <si>
    <t xml:space="preserve">나윤석 , 임유리 사원 안심 밑작업 교육 </t>
    <phoneticPr fontId="2" type="noConversion"/>
  </si>
  <si>
    <t>및 실습 실시</t>
    <phoneticPr fontId="2" type="noConversion"/>
  </si>
  <si>
    <t>김초연 사원 디저트 연구 실시</t>
    <phoneticPr fontId="2" type="noConversion"/>
  </si>
  <si>
    <t xml:space="preserve">노량진 시장 방문 </t>
    <phoneticPr fontId="2" type="noConversion"/>
  </si>
  <si>
    <t xml:space="preserve">노량진 시장을 방문하여 시즌 메뉴 </t>
    <phoneticPr fontId="2" type="noConversion"/>
  </si>
  <si>
    <t>식재료 연구 실시</t>
    <phoneticPr fontId="2" type="noConversion"/>
  </si>
  <si>
    <t xml:space="preserve"> </t>
    <phoneticPr fontId="2" type="noConversion"/>
  </si>
  <si>
    <t>2(11)</t>
    <phoneticPr fontId="2" type="noConversion"/>
  </si>
  <si>
    <t>봉골레 파스타</t>
    <phoneticPr fontId="2" type="noConversion"/>
  </si>
  <si>
    <t>버섯샐러드</t>
    <phoneticPr fontId="2" type="noConversion"/>
  </si>
  <si>
    <t>런치 Aset</t>
    <phoneticPr fontId="2" type="noConversion"/>
  </si>
  <si>
    <t>2013. 9. 15. 일</t>
    <phoneticPr fontId="3" type="noConversion"/>
  </si>
  <si>
    <t>김혁자님</t>
    <phoneticPr fontId="2" type="noConversion"/>
  </si>
  <si>
    <t>박태형님</t>
    <phoneticPr fontId="2" type="noConversion"/>
  </si>
  <si>
    <t>Verona</t>
    <phoneticPr fontId="2" type="noConversion"/>
  </si>
  <si>
    <t>김다은님</t>
    <phoneticPr fontId="2" type="noConversion"/>
  </si>
  <si>
    <t>새로워질 런치A 파스타 시연 및 시식 실시</t>
    <phoneticPr fontId="2" type="noConversion"/>
  </si>
  <si>
    <t xml:space="preserve"> -내일 오전 9:30 와인수업실시</t>
    <phoneticPr fontId="2" type="noConversion"/>
  </si>
  <si>
    <t xml:space="preserve"> -사무실대청소 실시</t>
    <phoneticPr fontId="2" type="noConversion"/>
  </si>
  <si>
    <t>1(12)</t>
    <phoneticPr fontId="2" type="noConversion"/>
  </si>
  <si>
    <t>0(2)</t>
    <phoneticPr fontId="2" type="noConversion"/>
  </si>
  <si>
    <t>2(9)</t>
    <phoneticPr fontId="2" type="noConversion"/>
  </si>
  <si>
    <t>봉골레</t>
    <phoneticPr fontId="2" type="noConversion"/>
  </si>
  <si>
    <t>알리오올리오</t>
    <phoneticPr fontId="2" type="noConversion"/>
  </si>
  <si>
    <t xml:space="preserve">. F/W set 메뉴 시연 </t>
    <phoneticPr fontId="2" type="noConversion"/>
  </si>
  <si>
    <t xml:space="preserve">1. 연어크림 파스타 </t>
    <phoneticPr fontId="2" type="noConversion"/>
  </si>
  <si>
    <t xml:space="preserve">2. 참송이 파스타 </t>
    <phoneticPr fontId="2" type="noConversion"/>
  </si>
  <si>
    <t>3. 까르토치오 파스타 ( 매콤한 토마토소스)</t>
    <phoneticPr fontId="2" type="noConversion"/>
  </si>
  <si>
    <t>4. 바질페스토 꽃게 파스타</t>
    <phoneticPr fontId="2" type="noConversion"/>
  </si>
  <si>
    <t xml:space="preserve">추석연휴를 대비하여 식자재 </t>
    <phoneticPr fontId="2" type="noConversion"/>
  </si>
  <si>
    <t>관련 교육 및 발주 미팅을 하였습니다.</t>
    <phoneticPr fontId="2" type="noConversion"/>
  </si>
  <si>
    <t>강인주 님</t>
    <phoneticPr fontId="2" type="noConversion"/>
  </si>
  <si>
    <t>김성민 님</t>
    <phoneticPr fontId="2" type="noConversion"/>
  </si>
  <si>
    <t>시저샐러드</t>
    <phoneticPr fontId="2" type="noConversion"/>
  </si>
  <si>
    <t>바질페스토파스타</t>
    <phoneticPr fontId="2" type="noConversion"/>
  </si>
  <si>
    <t>3(5)</t>
    <phoneticPr fontId="2" type="noConversion"/>
  </si>
  <si>
    <t>3(11)</t>
    <phoneticPr fontId="2" type="noConversion"/>
  </si>
  <si>
    <t xml:space="preserve"> - 오늘오전 와인수업을 실시하였습니다. </t>
    <phoneticPr fontId="2" type="noConversion"/>
  </si>
  <si>
    <t>보르도 지역에 대해 상세히 공부하였고, 와인의 국제화에 선도주자였던 보르도지역에 대해 공부한만큼, 와인시장의 변화와 또 그에따른 세계시장의 추세에대해 좀 더 깊이 알수 있는 강의였습니다.</t>
    <phoneticPr fontId="2" type="noConversion"/>
  </si>
  <si>
    <t xml:space="preserve"> - </t>
    <phoneticPr fontId="2" type="noConversion"/>
  </si>
  <si>
    <t xml:space="preserve"> - 전시즌 유니폼재고조사및 취합을 모두 마쳤습니다. </t>
    <phoneticPr fontId="2" type="noConversion"/>
  </si>
  <si>
    <t>2013. 9. 17. 화</t>
    <phoneticPr fontId="3" type="noConversion"/>
  </si>
  <si>
    <t>장희미님</t>
    <phoneticPr fontId="2" type="noConversion"/>
  </si>
  <si>
    <t>김유경님</t>
    <phoneticPr fontId="2" type="noConversion"/>
  </si>
  <si>
    <t>최병창님</t>
    <phoneticPr fontId="2" type="noConversion"/>
  </si>
  <si>
    <t>최병학님</t>
    <phoneticPr fontId="2" type="noConversion"/>
  </si>
  <si>
    <t>이석주회장님</t>
    <phoneticPr fontId="2" type="noConversion"/>
  </si>
  <si>
    <t>김용민이사님</t>
    <phoneticPr fontId="2" type="noConversion"/>
  </si>
  <si>
    <t>Roma, D/T</t>
    <phoneticPr fontId="2" type="noConversion"/>
  </si>
  <si>
    <t>대표님 주관 F/W set 메뉴 시연</t>
    <phoneticPr fontId="2" type="noConversion"/>
  </si>
  <si>
    <t>이 있었습니다.</t>
    <phoneticPr fontId="2" type="noConversion"/>
  </si>
  <si>
    <t>(연어크림파스타, 까르토치오파스타</t>
    <phoneticPr fontId="2" type="noConversion"/>
  </si>
  <si>
    <t>전복구이, 무화과프로슈토, 참송이파</t>
    <phoneticPr fontId="2" type="noConversion"/>
  </si>
  <si>
    <t>스타,꽃게튀김파스타)</t>
    <phoneticPr fontId="2" type="noConversion"/>
  </si>
  <si>
    <t>최병창님 제공된 D/T 메뉴</t>
    <phoneticPr fontId="2" type="noConversion"/>
  </si>
  <si>
    <t>프로슈토 무화과 파르미지아노 레지아노</t>
    <phoneticPr fontId="2" type="noConversion"/>
  </si>
  <si>
    <t xml:space="preserve">전복구이 </t>
    <phoneticPr fontId="2" type="noConversion"/>
  </si>
  <si>
    <t>비프까르파치오</t>
    <phoneticPr fontId="2" type="noConversion"/>
  </si>
  <si>
    <t>연어그라브락스 샐러드</t>
    <phoneticPr fontId="2" type="noConversion"/>
  </si>
  <si>
    <t>참송이구이 파스타</t>
    <phoneticPr fontId="2" type="noConversion"/>
  </si>
  <si>
    <t>양갈비 or 양파 스튜</t>
    <phoneticPr fontId="2" type="noConversion"/>
  </si>
  <si>
    <t>파나코타</t>
    <phoneticPr fontId="2" type="noConversion"/>
  </si>
  <si>
    <t xml:space="preserve"> -지하1층 옷매장 상설운영에 따른 옷매장손님들이 식사까지 이용</t>
    <phoneticPr fontId="2" type="noConversion"/>
  </si>
  <si>
    <t>할 수 있게 자연스러운 매장 홍보 오늘부터 진행하였습니다.</t>
    <phoneticPr fontId="2" type="noConversion"/>
  </si>
  <si>
    <t xml:space="preserve"> -현대카드 고메행사 메뉴시안 전달</t>
    <phoneticPr fontId="2" type="noConversion"/>
  </si>
  <si>
    <t xml:space="preserve"> -오늘추가예약사항</t>
    <phoneticPr fontId="2" type="noConversion"/>
  </si>
  <si>
    <t xml:space="preserve">  :9월24일(화)11:00,국제학교(19~20),Roma,L/A세트</t>
    <phoneticPr fontId="2" type="noConversion"/>
  </si>
  <si>
    <t xml:space="preserve">:런치C세트(기존L/T)\55,000와 디너B세트(기존D/T)\89,000 </t>
    <phoneticPr fontId="2" type="noConversion"/>
  </si>
  <si>
    <t xml:space="preserve">  추후 정확한 메뉴내용 전할예정입니다.</t>
    <phoneticPr fontId="2" type="noConversion"/>
  </si>
  <si>
    <t>날치알새우파스타</t>
    <phoneticPr fontId="2" type="noConversion"/>
  </si>
  <si>
    <t>꼴라메르까토피자</t>
    <phoneticPr fontId="2" type="noConversion"/>
  </si>
  <si>
    <t>2(15)</t>
    <phoneticPr fontId="2" type="noConversion"/>
  </si>
  <si>
    <t>2(7)</t>
    <phoneticPr fontId="2" type="noConversion"/>
  </si>
  <si>
    <t>3(14)</t>
    <phoneticPr fontId="2" type="noConversion"/>
  </si>
  <si>
    <t>2013. 9. 18. 수</t>
    <phoneticPr fontId="3" type="noConversion"/>
  </si>
  <si>
    <t>이승재님</t>
    <phoneticPr fontId="2" type="noConversion"/>
  </si>
  <si>
    <t>김병천님</t>
    <phoneticPr fontId="2" type="noConversion"/>
  </si>
  <si>
    <t>5+1</t>
    <phoneticPr fontId="2" type="noConversion"/>
  </si>
  <si>
    <t>Verona</t>
    <phoneticPr fontId="2" type="noConversion"/>
  </si>
  <si>
    <t xml:space="preserve">명일 추석 휴무로 인해 식자재 </t>
    <phoneticPr fontId="2" type="noConversion"/>
  </si>
  <si>
    <t>정리 정돈 및 냉장고 정리를 실시</t>
    <phoneticPr fontId="2" type="noConversion"/>
  </si>
  <si>
    <t>해물토마토스파게티</t>
    <phoneticPr fontId="2" type="noConversion"/>
  </si>
  <si>
    <t>새우칠리피자</t>
    <phoneticPr fontId="2" type="noConversion"/>
  </si>
  <si>
    <t>치킨구이</t>
    <phoneticPr fontId="2" type="noConversion"/>
  </si>
  <si>
    <t>3(18)</t>
    <phoneticPr fontId="2" type="noConversion"/>
  </si>
  <si>
    <t>0(7)</t>
    <phoneticPr fontId="2" type="noConversion"/>
  </si>
  <si>
    <t xml:space="preserve"> -4층 예약문의가 꾸준히 들어오고 있어 모임의 성격에 맞게</t>
    <phoneticPr fontId="2" type="noConversion"/>
  </si>
  <si>
    <t xml:space="preserve"> -추석휴무로 인하여 테이블세팅류, 집기류 정리정돈 및</t>
    <phoneticPr fontId="2" type="noConversion"/>
  </si>
  <si>
    <t xml:space="preserve">  위생청결에 더욱 신경써 마감하였습니다.</t>
    <phoneticPr fontId="2" type="noConversion"/>
  </si>
  <si>
    <t xml:space="preserve">  예약진행할 계획입니다.</t>
    <phoneticPr fontId="2" type="noConversion"/>
  </si>
  <si>
    <t>2013. 9. 20. 금</t>
    <phoneticPr fontId="3" type="noConversion"/>
  </si>
  <si>
    <t>김내옥님</t>
    <phoneticPr fontId="2" type="noConversion"/>
  </si>
  <si>
    <t>유호석님</t>
    <phoneticPr fontId="2" type="noConversion"/>
  </si>
  <si>
    <t>나경님</t>
    <phoneticPr fontId="2" type="noConversion"/>
  </si>
  <si>
    <t>김은아님</t>
    <phoneticPr fontId="2" type="noConversion"/>
  </si>
  <si>
    <t>김정은님</t>
    <phoneticPr fontId="2" type="noConversion"/>
  </si>
  <si>
    <t>이상복님</t>
    <phoneticPr fontId="2" type="noConversion"/>
  </si>
  <si>
    <t>1F 이소말트 이용하여 디저트 가</t>
    <phoneticPr fontId="2" type="noConversion"/>
  </si>
  <si>
    <t>니쉬 시연하였습니다.</t>
    <phoneticPr fontId="2" type="noConversion"/>
  </si>
  <si>
    <t>2F 오븐 청소 및 프렌치 어니언 스프</t>
    <phoneticPr fontId="2" type="noConversion"/>
  </si>
  <si>
    <t>를 만들었습니다.</t>
    <phoneticPr fontId="2" type="noConversion"/>
  </si>
  <si>
    <t xml:space="preserve">1층 임대리는 데미 소스 끓이는 방법을 교 </t>
    <phoneticPr fontId="2" type="noConversion"/>
  </si>
  <si>
    <t>육하였습니다.</t>
    <phoneticPr fontId="2" type="noConversion"/>
  </si>
  <si>
    <t xml:space="preserve"> -1층 테라스, 주차장 청소 실시</t>
    <phoneticPr fontId="2" type="noConversion"/>
  </si>
  <si>
    <t xml:space="preserve"> -불가리코리아 예약시 1인1메뉴북 제작요청이 있어 준비하였습니다.</t>
    <phoneticPr fontId="2" type="noConversion"/>
  </si>
  <si>
    <t xml:space="preserve"> 외국손님 동반한 중요한 런치모임이여서 특별히 메뉴판 제작부탁하여</t>
    <phoneticPr fontId="2" type="noConversion"/>
  </si>
  <si>
    <t xml:space="preserve"> 신경써서 준비하여 드릴려고 합니다.</t>
    <phoneticPr fontId="2" type="noConversion"/>
  </si>
  <si>
    <t>3(21)</t>
    <phoneticPr fontId="2" type="noConversion"/>
  </si>
  <si>
    <t>1(16)</t>
    <phoneticPr fontId="2" type="noConversion"/>
  </si>
  <si>
    <t>마르게리따</t>
    <phoneticPr fontId="2" type="noConversion"/>
  </si>
  <si>
    <t>홍합탕</t>
    <phoneticPr fontId="2" type="noConversion"/>
  </si>
  <si>
    <t>2013. 9. 21. 토</t>
    <phoneticPr fontId="3" type="noConversion"/>
  </si>
  <si>
    <t>유성연님</t>
    <phoneticPr fontId="2" type="noConversion"/>
  </si>
  <si>
    <t>김주영님</t>
    <phoneticPr fontId="2" type="noConversion"/>
  </si>
  <si>
    <t>김유정님</t>
    <phoneticPr fontId="2" type="noConversion"/>
  </si>
  <si>
    <t>김남희님</t>
    <phoneticPr fontId="2" type="noConversion"/>
  </si>
  <si>
    <t>박준범님</t>
    <phoneticPr fontId="2" type="noConversion"/>
  </si>
  <si>
    <t>1F 후드, 선반 청소 실시</t>
    <phoneticPr fontId="2" type="noConversion"/>
  </si>
  <si>
    <t>2F 후드, 그릇 선반 및 후라이펜 선</t>
    <phoneticPr fontId="2" type="noConversion"/>
  </si>
  <si>
    <t>반 청소 실시</t>
    <phoneticPr fontId="2" type="noConversion"/>
  </si>
  <si>
    <t>임대리는 나윤석, 임유리사원에게 가니쉬</t>
    <phoneticPr fontId="2" type="noConversion"/>
  </si>
  <si>
    <t>굽는 요령과 고기 굽는 방법에 대해 교육</t>
    <phoneticPr fontId="2" type="noConversion"/>
  </si>
  <si>
    <t>1(13)</t>
    <phoneticPr fontId="2" type="noConversion"/>
  </si>
  <si>
    <t xml:space="preserve"> - 1층 화장실 대청소 실시 </t>
    <phoneticPr fontId="2" type="noConversion"/>
  </si>
  <si>
    <t xml:space="preserve"> : 1층 남,여 화장실대청소를 실시하였습니다. </t>
    <phoneticPr fontId="2" type="noConversion"/>
  </si>
  <si>
    <t>커피와 와인 홍보를 위한 입간판 제작 완료하였습니다.</t>
    <phoneticPr fontId="2" type="noConversion"/>
  </si>
  <si>
    <t xml:space="preserve"> 날씨가 추워짐에 따라 홍합탕의 판매율이 증가했습니다.</t>
    <phoneticPr fontId="2" type="noConversion"/>
  </si>
  <si>
    <t>4(25)</t>
    <phoneticPr fontId="2" type="noConversion"/>
  </si>
  <si>
    <t>1(8)</t>
    <phoneticPr fontId="2" type="noConversion"/>
  </si>
  <si>
    <t>1(17)</t>
    <phoneticPr fontId="2" type="noConversion"/>
  </si>
  <si>
    <t xml:space="preserve">어니언피자 </t>
    <phoneticPr fontId="2" type="noConversion"/>
  </si>
  <si>
    <t>2013. 9. 22.  일</t>
    <phoneticPr fontId="3" type="noConversion"/>
  </si>
  <si>
    <t>윤민혜 님</t>
    <phoneticPr fontId="2" type="noConversion"/>
  </si>
  <si>
    <t>3시</t>
    <phoneticPr fontId="2" type="noConversion"/>
  </si>
  <si>
    <t>박성한 님</t>
    <phoneticPr fontId="2" type="noConversion"/>
  </si>
  <si>
    <t>차 손님</t>
    <phoneticPr fontId="2" type="noConversion"/>
  </si>
  <si>
    <t>1F주방 바닥 대청소 실시</t>
    <phoneticPr fontId="2" type="noConversion"/>
  </si>
  <si>
    <t xml:space="preserve">명절 관련 식재료 정리 및 </t>
    <phoneticPr fontId="2" type="noConversion"/>
  </si>
  <si>
    <t>청소 실시</t>
    <phoneticPr fontId="2" type="noConversion"/>
  </si>
  <si>
    <t xml:space="preserve">나윤석 사원 파스타( 까르보나라 ) 재교육 </t>
    <phoneticPr fontId="2" type="noConversion"/>
  </si>
  <si>
    <t>실시 및 생산을 하였습니다.</t>
    <phoneticPr fontId="2" type="noConversion"/>
  </si>
  <si>
    <t>강지원 사원 부르스게타 크림치즈 소스</t>
    <phoneticPr fontId="2" type="noConversion"/>
  </si>
  <si>
    <t>교육 및 레시피 정리 실시</t>
    <phoneticPr fontId="2" type="noConversion"/>
  </si>
  <si>
    <t>0(25)</t>
    <phoneticPr fontId="2" type="noConversion"/>
  </si>
  <si>
    <t>0(8)</t>
    <phoneticPr fontId="2" type="noConversion"/>
  </si>
  <si>
    <t>0(17)</t>
    <phoneticPr fontId="2" type="noConversion"/>
  </si>
  <si>
    <t>어니언피자</t>
    <phoneticPr fontId="2" type="noConversion"/>
  </si>
  <si>
    <t>4층부터 1층 계단 청소 실시하였습니다.</t>
    <phoneticPr fontId="2" type="noConversion"/>
  </si>
  <si>
    <t>1층 4층 화장실 환풍기 청소를 하였습니다.</t>
    <phoneticPr fontId="2" type="noConversion"/>
  </si>
  <si>
    <t>2013. 9. 23. 월</t>
    <phoneticPr fontId="3" type="noConversion"/>
  </si>
  <si>
    <t>김승용님</t>
    <phoneticPr fontId="2" type="noConversion"/>
  </si>
  <si>
    <t>Verona, 한국인사조직학회</t>
    <phoneticPr fontId="2" type="noConversion"/>
  </si>
  <si>
    <t>서애덕이사님</t>
    <phoneticPr fontId="2" type="noConversion"/>
  </si>
  <si>
    <t>김혜음님</t>
    <phoneticPr fontId="2" type="noConversion"/>
  </si>
  <si>
    <t>바뀔 메뉴에 대해 직원들에게 전</t>
    <phoneticPr fontId="2" type="noConversion"/>
  </si>
  <si>
    <t>달하였습니다.</t>
    <phoneticPr fontId="2" type="noConversion"/>
  </si>
  <si>
    <t>마스카포네 디스플레이 방법에 대해 나윤석</t>
    <phoneticPr fontId="2" type="noConversion"/>
  </si>
  <si>
    <t>임유리사원에게 재교육 실시 하였습니다.</t>
    <phoneticPr fontId="2" type="noConversion"/>
  </si>
  <si>
    <t xml:space="preserve"> -와인서브시 고객응대법 설명</t>
    <phoneticPr fontId="2" type="noConversion"/>
  </si>
  <si>
    <t xml:space="preserve"> :황주식,박민호 사원 시뮬레이션실시와 </t>
    <phoneticPr fontId="2" type="noConversion"/>
  </si>
  <si>
    <t xml:space="preserve">  함께 와인오픈법과 서브방법에 관하여</t>
    <phoneticPr fontId="2" type="noConversion"/>
  </si>
  <si>
    <t xml:space="preserve">  교육 실시하였습니다.</t>
    <phoneticPr fontId="2" type="noConversion"/>
  </si>
  <si>
    <t>알리오에올리오</t>
    <phoneticPr fontId="2" type="noConversion"/>
  </si>
  <si>
    <t>디너 B Set</t>
    <phoneticPr fontId="2" type="noConversion"/>
  </si>
  <si>
    <t>2013. 9. 24. 화</t>
    <phoneticPr fontId="3" type="noConversion"/>
  </si>
  <si>
    <t>임주현님</t>
    <phoneticPr fontId="2" type="noConversion"/>
  </si>
  <si>
    <t>Roma, STS모임(서울 국제학교 어머니 모임)</t>
    <phoneticPr fontId="2" type="noConversion"/>
  </si>
  <si>
    <t>이현주님</t>
    <phoneticPr fontId="2" type="noConversion"/>
  </si>
  <si>
    <t>민병석님</t>
    <phoneticPr fontId="2" type="noConversion"/>
  </si>
  <si>
    <t>1,2층 트렌치 청소 실시 하였습니다</t>
    <phoneticPr fontId="2" type="noConversion"/>
  </si>
  <si>
    <t>다.</t>
    <phoneticPr fontId="2" type="noConversion"/>
  </si>
  <si>
    <t>1층 이소말트 이용하여 디저트 디스플레이</t>
    <phoneticPr fontId="2" type="noConversion"/>
  </si>
  <si>
    <t>에 쓰일 가니쉬를 만들었습니다.</t>
    <phoneticPr fontId="2" type="noConversion"/>
  </si>
  <si>
    <t>2(27)</t>
    <phoneticPr fontId="2" type="noConversion"/>
  </si>
  <si>
    <t>2(10)</t>
    <phoneticPr fontId="2" type="noConversion"/>
  </si>
  <si>
    <t>2(19)</t>
    <phoneticPr fontId="2" type="noConversion"/>
  </si>
  <si>
    <t>1(28)</t>
    <phoneticPr fontId="2" type="noConversion"/>
  </si>
  <si>
    <t>0(10)</t>
    <phoneticPr fontId="2" type="noConversion"/>
  </si>
  <si>
    <t>4(23)</t>
    <phoneticPr fontId="2" type="noConversion"/>
  </si>
  <si>
    <t>고추튀김</t>
    <phoneticPr fontId="2" type="noConversion"/>
  </si>
  <si>
    <t>루꼴라피자</t>
    <phoneticPr fontId="2" type="noConversion"/>
  </si>
  <si>
    <t xml:space="preserve">  -주차장 벽면 검은때 제거 작업 실시</t>
    <phoneticPr fontId="2" type="noConversion"/>
  </si>
  <si>
    <t xml:space="preserve"> </t>
    <phoneticPr fontId="2" type="noConversion"/>
  </si>
  <si>
    <t>2013. 9. 25. 수</t>
    <phoneticPr fontId="3" type="noConversion"/>
  </si>
  <si>
    <t>유분제거 1,2층 교체하였습니다.</t>
    <phoneticPr fontId="2" type="noConversion"/>
  </si>
  <si>
    <t>최세윤님</t>
    <phoneticPr fontId="2" type="noConversion"/>
  </si>
  <si>
    <t>남궁지연님</t>
    <phoneticPr fontId="2" type="noConversion"/>
  </si>
  <si>
    <t>서주연님</t>
    <phoneticPr fontId="2" type="noConversion"/>
  </si>
  <si>
    <t>고모님</t>
    <phoneticPr fontId="2" type="noConversion"/>
  </si>
  <si>
    <t>유정민님</t>
    <phoneticPr fontId="2" type="noConversion"/>
  </si>
  <si>
    <t>Verona, 비지니스모임</t>
    <phoneticPr fontId="2" type="noConversion"/>
  </si>
  <si>
    <t>김용민님</t>
    <phoneticPr fontId="2" type="noConversion"/>
  </si>
  <si>
    <t>전무님</t>
    <phoneticPr fontId="2" type="noConversion"/>
  </si>
  <si>
    <t>아트클럽</t>
    <phoneticPr fontId="2" type="noConversion"/>
  </si>
  <si>
    <t>Roma, D/A</t>
    <phoneticPr fontId="2" type="noConversion"/>
  </si>
  <si>
    <t>민선경님</t>
    <phoneticPr fontId="2" type="noConversion"/>
  </si>
  <si>
    <t>민병석님</t>
    <phoneticPr fontId="2" type="noConversion"/>
  </si>
  <si>
    <t>문마름님</t>
    <phoneticPr fontId="2" type="noConversion"/>
  </si>
  <si>
    <t>5(33)</t>
    <phoneticPr fontId="2" type="noConversion"/>
  </si>
  <si>
    <t>0(10)</t>
    <phoneticPr fontId="2" type="noConversion"/>
  </si>
  <si>
    <t>2(25)</t>
    <phoneticPr fontId="2" type="noConversion"/>
  </si>
  <si>
    <t xml:space="preserve"> 디너 Aset</t>
    <phoneticPr fontId="2" type="noConversion"/>
  </si>
  <si>
    <t>어니언피자</t>
    <phoneticPr fontId="2" type="noConversion"/>
  </si>
  <si>
    <t>계절이 바뀜에 따라 레드와인을 찾는 비중이 높아지고 있습니다.</t>
    <phoneticPr fontId="2" type="noConversion"/>
  </si>
  <si>
    <t>2013. 9. 26. 목</t>
    <phoneticPr fontId="3" type="noConversion"/>
  </si>
  <si>
    <t>Lunch B Set</t>
    <phoneticPr fontId="2" type="noConversion"/>
  </si>
  <si>
    <t>메르까토샐러드</t>
    <phoneticPr fontId="2" type="noConversion"/>
  </si>
  <si>
    <t>불가리코리아</t>
    <phoneticPr fontId="2" type="noConversion"/>
  </si>
  <si>
    <t>L/B Set</t>
    <phoneticPr fontId="2" type="noConversion"/>
  </si>
  <si>
    <t>정신분석코리아</t>
    <phoneticPr fontId="2" type="noConversion"/>
  </si>
  <si>
    <t>L/T Set</t>
    <phoneticPr fontId="2" type="noConversion"/>
  </si>
  <si>
    <t>서진우사장님</t>
    <phoneticPr fontId="2" type="noConversion"/>
  </si>
  <si>
    <t>할리스커피대표</t>
    <phoneticPr fontId="2" type="noConversion"/>
  </si>
  <si>
    <t>사장님</t>
    <phoneticPr fontId="2" type="noConversion"/>
  </si>
  <si>
    <t xml:space="preserve"> -와인,Beverage 판매율이 높았습니다.</t>
    <phoneticPr fontId="2" type="noConversion"/>
  </si>
  <si>
    <t>런치에는 어머니 손님들의 단품이용으로 커피매출이 높았으며</t>
    <phoneticPr fontId="2" type="noConversion"/>
  </si>
  <si>
    <t>저녁에는 와인판매율이 높았습니다. 오늘매출의 55% 차지하였습니다.</t>
    <phoneticPr fontId="2" type="noConversion"/>
  </si>
  <si>
    <t>1(11)</t>
    <phoneticPr fontId="2" type="noConversion"/>
  </si>
  <si>
    <t>2(35)</t>
    <phoneticPr fontId="2" type="noConversion"/>
  </si>
  <si>
    <t xml:space="preserve"> -월말 기물재고조사 실시</t>
    <phoneticPr fontId="2" type="noConversion"/>
  </si>
  <si>
    <t>2013. 9. 27. 금</t>
    <phoneticPr fontId="3" type="noConversion"/>
  </si>
  <si>
    <t xml:space="preserve"> -고메위크 메뉴 전달(Lunch:\55,000 , Dinner:\89,000)</t>
    <phoneticPr fontId="2" type="noConversion"/>
  </si>
  <si>
    <t>비즈니스 스웨덴</t>
    <phoneticPr fontId="2" type="noConversion"/>
  </si>
  <si>
    <t>4시부터 Verona에서 회의 후 1F에서 식사</t>
    <phoneticPr fontId="2" type="noConversion"/>
  </si>
  <si>
    <t>초음파협회</t>
    <phoneticPr fontId="2" type="noConversion"/>
  </si>
  <si>
    <t>Roma, 대한상경, 빔프로젝트 설치</t>
    <phoneticPr fontId="2" type="noConversion"/>
  </si>
  <si>
    <t>김지관님</t>
    <phoneticPr fontId="2" type="noConversion"/>
  </si>
  <si>
    <t>김남숙님</t>
    <phoneticPr fontId="2" type="noConversion"/>
  </si>
  <si>
    <t>박민호사원</t>
    <phoneticPr fontId="2" type="noConversion"/>
  </si>
  <si>
    <t>나윤석사원은 마지막 근무를 하였</t>
    <phoneticPr fontId="2" type="noConversion"/>
  </si>
  <si>
    <t>습니다.</t>
    <phoneticPr fontId="2" type="noConversion"/>
  </si>
  <si>
    <t>식사시간 효율적인 파스타 제공 방법에 대해</t>
    <phoneticPr fontId="2" type="noConversion"/>
  </si>
  <si>
    <t>교육하였습니다.</t>
    <phoneticPr fontId="2" type="noConversion"/>
  </si>
  <si>
    <t>0(35)</t>
    <phoneticPr fontId="2" type="noConversion"/>
  </si>
  <si>
    <t>치킨구이</t>
    <phoneticPr fontId="2" type="noConversion"/>
  </si>
  <si>
    <t>해산물파스타</t>
    <phoneticPr fontId="2" type="noConversion"/>
  </si>
  <si>
    <t>등심</t>
    <phoneticPr fontId="2" type="noConversion"/>
  </si>
  <si>
    <t>2013. 9. 28</t>
    <phoneticPr fontId="3" type="noConversion"/>
  </si>
  <si>
    <t>우라마쯔상</t>
    <phoneticPr fontId="2" type="noConversion"/>
  </si>
  <si>
    <t>스보이상</t>
    <phoneticPr fontId="2" type="noConversion"/>
  </si>
  <si>
    <t>나까무라상</t>
    <phoneticPr fontId="2" type="noConversion"/>
  </si>
  <si>
    <t>에이코상</t>
    <phoneticPr fontId="2" type="noConversion"/>
  </si>
  <si>
    <t>김성건님</t>
    <phoneticPr fontId="2" type="noConversion"/>
  </si>
  <si>
    <t>김영환님</t>
    <phoneticPr fontId="2" type="noConversion"/>
  </si>
  <si>
    <t>신윤주님</t>
    <phoneticPr fontId="2" type="noConversion"/>
  </si>
  <si>
    <t>다마카상</t>
    <phoneticPr fontId="2" type="noConversion"/>
  </si>
  <si>
    <t>미야델라</t>
    <phoneticPr fontId="2" type="noConversion"/>
  </si>
  <si>
    <t>보라티알 발주 방법에 대해 김초</t>
    <phoneticPr fontId="2" type="noConversion"/>
  </si>
  <si>
    <t>연 사원에게 교육하였습니다.</t>
    <phoneticPr fontId="2" type="noConversion"/>
  </si>
  <si>
    <t>오전</t>
    <phoneticPr fontId="2" type="noConversion"/>
  </si>
  <si>
    <t xml:space="preserve"> -오늘 3:00부터 일반손님들의 방문이 계속 이어졌으며,</t>
    <phoneticPr fontId="2" type="noConversion"/>
  </si>
  <si>
    <t>장근석 氏 팬미팅행사로 인하여 일본손님들의 방문이 밤 10시까지</t>
    <phoneticPr fontId="2" type="noConversion"/>
  </si>
  <si>
    <t>이어졌습니다. 일본손님과 더불어 한국손님들도 방문도 많아</t>
    <phoneticPr fontId="2" type="noConversion"/>
  </si>
  <si>
    <t>디너영업시 1,2층 3회전하였습니다.</t>
    <phoneticPr fontId="2" type="noConversion"/>
  </si>
  <si>
    <t xml:space="preserve">우오바 </t>
    <phoneticPr fontId="2" type="noConversion"/>
  </si>
  <si>
    <t>4(39)</t>
    <phoneticPr fontId="2" type="noConversion"/>
  </si>
  <si>
    <t>4(16)</t>
    <phoneticPr fontId="2" type="noConversion"/>
  </si>
  <si>
    <t>2(29)</t>
    <phoneticPr fontId="2" type="noConversion"/>
  </si>
  <si>
    <t xml:space="preserve"> </t>
    <phoneticPr fontId="2" type="noConversion"/>
  </si>
  <si>
    <t>최재훈 님</t>
    <phoneticPr fontId="2" type="noConversion"/>
  </si>
  <si>
    <t>가족식사</t>
    <phoneticPr fontId="2" type="noConversion"/>
  </si>
  <si>
    <t>허진홍 님</t>
    <phoneticPr fontId="2" type="noConversion"/>
  </si>
  <si>
    <t>박병철 님</t>
    <phoneticPr fontId="2" type="noConversion"/>
  </si>
  <si>
    <t>강승희 님</t>
    <phoneticPr fontId="2" type="noConversion"/>
  </si>
  <si>
    <t>홍승현 님</t>
    <phoneticPr fontId="2" type="noConversion"/>
  </si>
  <si>
    <t>박민정 님</t>
    <phoneticPr fontId="2" type="noConversion"/>
  </si>
  <si>
    <t>2(41)</t>
    <phoneticPr fontId="2" type="noConversion"/>
  </si>
  <si>
    <t>1(17)</t>
    <phoneticPr fontId="2" type="noConversion"/>
  </si>
  <si>
    <t>0(29)</t>
    <phoneticPr fontId="2" type="noConversion"/>
  </si>
  <si>
    <t>버섯샐러드</t>
    <phoneticPr fontId="2" type="noConversion"/>
  </si>
  <si>
    <t>해산물까르파치오</t>
    <phoneticPr fontId="2" type="noConversion"/>
  </si>
  <si>
    <t xml:space="preserve"> -오늘은 점심에 와인손님이 많았으며, 꾸준히 디저트와</t>
    <phoneticPr fontId="2" type="noConversion"/>
  </si>
  <si>
    <t>커피 손님이 많아 1F 활성화가 되었습니다.</t>
    <phoneticPr fontId="2" type="noConversion"/>
  </si>
  <si>
    <t>2013. 9. 29</t>
    <phoneticPr fontId="3" type="noConversion"/>
  </si>
  <si>
    <t xml:space="preserve">. 2013년10월01일 시행 예정인 </t>
    <phoneticPr fontId="2" type="noConversion"/>
  </si>
  <si>
    <t>그랜드 메뉴 전체 시연 및 교육 실시</t>
    <phoneticPr fontId="2" type="noConversion"/>
  </si>
  <si>
    <t>단호박 스프(세트메뉴) 생산</t>
    <phoneticPr fontId="2" type="noConversion"/>
  </si>
  <si>
    <t xml:space="preserve">. 임유리 사원 브루스게타 올리브 딥 </t>
    <phoneticPr fontId="2" type="noConversion"/>
  </si>
  <si>
    <t>교육 실시</t>
    <phoneticPr fontId="2" type="noConversion"/>
  </si>
  <si>
    <t xml:space="preserve">, 강지원 , 김초연 사원 브루스게타 </t>
    <phoneticPr fontId="2" type="noConversion"/>
  </si>
  <si>
    <t>크림치즈 소스 및 도우 교육 실시</t>
    <phoneticPr fontId="2" type="noConversion"/>
  </si>
  <si>
    <t>4(45)</t>
    <phoneticPr fontId="2" type="noConversion"/>
  </si>
  <si>
    <t>4(21)</t>
    <phoneticPr fontId="2" type="noConversion"/>
  </si>
  <si>
    <t>우오바</t>
    <phoneticPr fontId="2" type="noConversion"/>
  </si>
  <si>
    <t>날치알파스타</t>
    <phoneticPr fontId="2" type="noConversion"/>
  </si>
  <si>
    <t>루꼴라피자</t>
    <phoneticPr fontId="2" type="noConversion"/>
  </si>
  <si>
    <t xml:space="preserve"> -새로 시행하는 그랜드메뉴 교육실시</t>
    <phoneticPr fontId="2" type="noConversion"/>
  </si>
  <si>
    <t xml:space="preserve"> =&gt;내일부터 시행되는 그랜드메뉴와 세트메뉴 교육실시하였으며</t>
    <phoneticPr fontId="2" type="noConversion"/>
  </si>
  <si>
    <t xml:space="preserve"> -10월 전체미팅 내일(10/1) 오전9:00 진헹됩니다.</t>
    <phoneticPr fontId="2" type="noConversion"/>
  </si>
  <si>
    <t xml:space="preserve">   와인리스트에서 추가된 와인들은 홀 직원 숙지할수 있게</t>
    <phoneticPr fontId="2" type="noConversion"/>
  </si>
  <si>
    <t xml:space="preserve">   자료 전달하였습니다.</t>
    <phoneticPr fontId="2" type="noConversion"/>
  </si>
  <si>
    <t>2013. 9. 30</t>
    <phoneticPr fontId="3" type="noConversion"/>
  </si>
  <si>
    <t xml:space="preserve"> -오전 어머니모임들, 재방문 손님의 방문이 많아 런치매출이</t>
    <phoneticPr fontId="2" type="noConversion"/>
  </si>
  <si>
    <t xml:space="preserve">  좋았습니다.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</si>
</sst>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&quot;₩&quot;#,##0;[Red]&quot;₩&quot;#,##0"/>
    <numFmt numFmtId="177" formatCode="&quot;₩&quot;#,##0"/>
    <numFmt numFmtId="178" formatCode="&quot;₩&quot;#,##0.00"/>
  </numFmts>
  <fonts count="13"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나눔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/>
    <xf numFmtId="41" fontId="11" fillId="0" borderId="0" applyFont="0" applyFill="0" applyBorder="0" applyAlignment="0" applyProtection="0">
      <alignment vertical="center"/>
    </xf>
  </cellStyleXfs>
  <cellXfs count="266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8" fillId="0" borderId="0" xfId="0" applyFont="1"/>
    <xf numFmtId="0" fontId="4" fillId="0" borderId="2" xfId="0" applyFont="1" applyBorder="1"/>
    <xf numFmtId="0" fontId="4" fillId="0" borderId="2" xfId="0" applyFont="1" applyBorder="1" applyAlignment="1"/>
    <xf numFmtId="0" fontId="4" fillId="0" borderId="9" xfId="0" applyFont="1" applyBorder="1"/>
    <xf numFmtId="0" fontId="4" fillId="0" borderId="9" xfId="0" applyFont="1" applyBorder="1" applyAlignment="1"/>
    <xf numFmtId="0" fontId="4" fillId="0" borderId="9" xfId="0" applyFont="1" applyBorder="1" applyAlignment="1">
      <alignment horizontal="center"/>
    </xf>
    <xf numFmtId="20" fontId="4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41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center" wrapText="1"/>
    </xf>
    <xf numFmtId="178" fontId="4" fillId="0" borderId="0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8" fillId="0" borderId="8" xfId="0" applyFont="1" applyBorder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5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177" fontId="0" fillId="0" borderId="0" xfId="0" applyNumberFormat="1"/>
    <xf numFmtId="0" fontId="8" fillId="0" borderId="0" xfId="0" applyFont="1" applyBorder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8" fillId="0" borderId="8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20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77" fontId="4" fillId="3" borderId="3" xfId="0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7" fontId="4" fillId="0" borderId="3" xfId="0" applyNumberFormat="1" applyFont="1" applyBorder="1" applyAlignment="1">
      <alignment horizontal="center"/>
    </xf>
    <xf numFmtId="177" fontId="4" fillId="0" borderId="4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0" xfId="0" applyFont="1" applyBorder="1" applyAlignment="1"/>
    <xf numFmtId="0" fontId="4" fillId="0" borderId="13" xfId="0" applyFont="1" applyBorder="1" applyAlignment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28" sqref="B28:C2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20" t="s">
        <v>1</v>
      </c>
      <c r="B2" s="155" t="s">
        <v>35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20" t="s">
        <v>6</v>
      </c>
      <c r="F3" s="4" t="s">
        <v>7</v>
      </c>
      <c r="G3" s="20" t="s">
        <v>8</v>
      </c>
      <c r="H3" s="5"/>
    </row>
    <row r="4" spans="1:8" ht="21.75" customHeight="1">
      <c r="A4" s="20" t="s">
        <v>9</v>
      </c>
      <c r="B4" s="162">
        <v>982100</v>
      </c>
      <c r="C4" s="163"/>
      <c r="D4" s="161"/>
      <c r="E4" s="6" t="s">
        <v>87</v>
      </c>
      <c r="F4" s="7" t="s">
        <v>11</v>
      </c>
      <c r="G4" s="8"/>
    </row>
    <row r="5" spans="1:8" ht="23.1" customHeight="1">
      <c r="A5" s="20" t="s">
        <v>12</v>
      </c>
      <c r="B5" s="164">
        <f>B6-B4</f>
        <v>636950</v>
      </c>
      <c r="C5" s="165"/>
      <c r="D5" s="161"/>
      <c r="E5" s="6" t="s">
        <v>88</v>
      </c>
      <c r="F5" s="7" t="s">
        <v>11</v>
      </c>
      <c r="G5" s="8"/>
    </row>
    <row r="6" spans="1:8" ht="21.95" customHeight="1">
      <c r="A6" s="20" t="s">
        <v>13</v>
      </c>
      <c r="B6" s="164">
        <v>1619050</v>
      </c>
      <c r="C6" s="165"/>
      <c r="D6" s="161"/>
      <c r="E6" s="6" t="s">
        <v>89</v>
      </c>
      <c r="F6" s="7" t="s">
        <v>11</v>
      </c>
      <c r="G6" s="8"/>
    </row>
    <row r="7" spans="1:8" ht="20.25" customHeight="1">
      <c r="A7" s="36" t="s">
        <v>81</v>
      </c>
      <c r="B7" s="150">
        <v>1619050</v>
      </c>
      <c r="C7" s="151"/>
      <c r="D7" s="37"/>
      <c r="E7" s="38"/>
      <c r="F7" s="39"/>
      <c r="G7" s="40"/>
    </row>
    <row r="8" spans="1:8" ht="25.5" customHeight="1">
      <c r="A8" s="32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0"/>
      <c r="F9" s="10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49</v>
      </c>
      <c r="C11" s="14">
        <v>4</v>
      </c>
      <c r="D11" s="174"/>
      <c r="E11" s="15"/>
      <c r="F11" s="21"/>
      <c r="G11" s="13"/>
    </row>
    <row r="12" spans="1:8" ht="18" customHeight="1">
      <c r="A12" s="172"/>
      <c r="B12" s="14" t="s">
        <v>50</v>
      </c>
      <c r="C12" s="14">
        <v>3</v>
      </c>
      <c r="D12" s="174"/>
      <c r="E12" s="15"/>
      <c r="F12" s="21"/>
      <c r="G12" s="13"/>
    </row>
    <row r="13" spans="1:8" ht="17.100000000000001" customHeight="1">
      <c r="A13" s="172"/>
      <c r="B13" s="16" t="s">
        <v>51</v>
      </c>
      <c r="C13" s="16">
        <v>3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0.5</v>
      </c>
      <c r="C16" s="21" t="s">
        <v>36</v>
      </c>
      <c r="D16" s="21" t="s">
        <v>37</v>
      </c>
      <c r="E16" s="168"/>
      <c r="F16" s="169"/>
      <c r="G16" s="170"/>
    </row>
    <row r="17" spans="1:7" ht="18.95" customHeight="1">
      <c r="A17" s="166"/>
      <c r="B17" s="19">
        <v>0.52083333333333337</v>
      </c>
      <c r="C17" s="21" t="s">
        <v>38</v>
      </c>
      <c r="D17" s="21">
        <v>6</v>
      </c>
      <c r="E17" s="168"/>
      <c r="F17" s="169"/>
      <c r="G17" s="170"/>
    </row>
    <row r="18" spans="1:7" ht="18.95" customHeight="1">
      <c r="A18" s="166"/>
      <c r="B18" s="19">
        <v>4.1666666666666664E-2</v>
      </c>
      <c r="C18" s="21" t="s">
        <v>39</v>
      </c>
      <c r="D18" s="21">
        <v>2</v>
      </c>
      <c r="E18" s="168"/>
      <c r="F18" s="169"/>
      <c r="G18" s="170"/>
    </row>
    <row r="19" spans="1:7" ht="18.95" customHeight="1">
      <c r="A19" s="167"/>
      <c r="B19" s="19">
        <v>4.1666666666666664E-2</v>
      </c>
      <c r="C19" s="21" t="s">
        <v>40</v>
      </c>
      <c r="D19" s="21">
        <v>7</v>
      </c>
      <c r="E19" s="168"/>
      <c r="F19" s="169"/>
      <c r="G19" s="170"/>
    </row>
    <row r="20" spans="1:7" ht="20.100000000000001" customHeight="1">
      <c r="A20" s="180" t="s">
        <v>24</v>
      </c>
      <c r="B20" s="19">
        <v>0.1875</v>
      </c>
      <c r="C20" s="21" t="s">
        <v>41</v>
      </c>
      <c r="D20" s="21">
        <v>2</v>
      </c>
      <c r="E20" s="181"/>
      <c r="F20" s="181"/>
      <c r="G20" s="181"/>
    </row>
    <row r="21" spans="1:7" ht="21" customHeight="1">
      <c r="A21" s="180"/>
      <c r="B21" s="19">
        <v>0.27777777777777779</v>
      </c>
      <c r="C21" s="21" t="s">
        <v>42</v>
      </c>
      <c r="D21" s="21">
        <v>2</v>
      </c>
      <c r="E21" s="181"/>
      <c r="F21" s="181"/>
      <c r="G21" s="181"/>
    </row>
    <row r="22" spans="1:7" ht="18.95" customHeight="1">
      <c r="A22" s="180"/>
      <c r="B22" s="19">
        <v>0.29166666666666669</v>
      </c>
      <c r="C22" s="21" t="s">
        <v>43</v>
      </c>
      <c r="D22" s="21">
        <v>2</v>
      </c>
      <c r="E22" s="181"/>
      <c r="F22" s="181"/>
      <c r="G22" s="181"/>
    </row>
    <row r="23" spans="1:7" ht="18.95" customHeight="1">
      <c r="A23" s="180"/>
      <c r="B23" s="21"/>
      <c r="C23" s="21"/>
      <c r="D23" s="21"/>
      <c r="E23" s="181"/>
      <c r="F23" s="181"/>
      <c r="G23" s="181"/>
    </row>
    <row r="24" spans="1:7" ht="21.95" customHeight="1">
      <c r="A24" s="180"/>
      <c r="B24" s="21"/>
      <c r="C24" s="21"/>
      <c r="D24" s="21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44</v>
      </c>
      <c r="C26" s="183"/>
      <c r="D26" s="180" t="s">
        <v>27</v>
      </c>
      <c r="E26" s="188" t="s">
        <v>53</v>
      </c>
      <c r="F26" s="189"/>
      <c r="G26" s="190"/>
    </row>
    <row r="27" spans="1:7" ht="18" customHeight="1">
      <c r="A27" s="180"/>
      <c r="B27" s="184" t="s">
        <v>45</v>
      </c>
      <c r="C27" s="185"/>
      <c r="D27" s="180"/>
      <c r="E27" s="191" t="s">
        <v>52</v>
      </c>
      <c r="F27" s="192"/>
      <c r="G27" s="193"/>
    </row>
    <row r="28" spans="1:7" ht="18" customHeight="1">
      <c r="A28" s="180"/>
      <c r="B28" s="184" t="s">
        <v>46</v>
      </c>
      <c r="C28" s="185"/>
      <c r="D28" s="180"/>
      <c r="E28" s="191"/>
      <c r="F28" s="192"/>
      <c r="G28" s="193"/>
    </row>
    <row r="29" spans="1:7" ht="18" customHeight="1">
      <c r="A29" s="180"/>
      <c r="B29" s="184" t="s">
        <v>47</v>
      </c>
      <c r="C29" s="185"/>
      <c r="D29" s="180"/>
      <c r="E29" s="191"/>
      <c r="F29" s="192"/>
      <c r="G29" s="193"/>
    </row>
    <row r="30" spans="1:7" ht="18.95" customHeight="1">
      <c r="A30" s="180"/>
      <c r="B30" s="186" t="s">
        <v>48</v>
      </c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/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/>
      <c r="C36" s="202"/>
      <c r="D36" s="203"/>
      <c r="E36" s="166"/>
      <c r="F36" s="191"/>
      <c r="G36" s="193"/>
    </row>
    <row r="37" spans="1:7" ht="20.100000000000001" customHeight="1">
      <c r="A37" s="166"/>
      <c r="B37" s="201"/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B27:C27"/>
    <mergeCell ref="B28:C28"/>
    <mergeCell ref="B29:C29"/>
    <mergeCell ref="B30:C30"/>
    <mergeCell ref="E26:G26"/>
    <mergeCell ref="E27:G27"/>
    <mergeCell ref="E28:G28"/>
    <mergeCell ref="E29:G29"/>
    <mergeCell ref="E30:G30"/>
    <mergeCell ref="A20:A24"/>
    <mergeCell ref="E20:G20"/>
    <mergeCell ref="E21:G21"/>
    <mergeCell ref="E22:G22"/>
    <mergeCell ref="E23:G23"/>
    <mergeCell ref="E24:G24"/>
    <mergeCell ref="A9:C9"/>
    <mergeCell ref="A10:A13"/>
    <mergeCell ref="D10:D13"/>
    <mergeCell ref="A14:G14"/>
    <mergeCell ref="E15:G15"/>
    <mergeCell ref="A16:A19"/>
    <mergeCell ref="E16:G16"/>
    <mergeCell ref="E17:G17"/>
    <mergeCell ref="E18:G18"/>
    <mergeCell ref="E19:G19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A26" sqref="A26:A30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69" t="s">
        <v>1</v>
      </c>
      <c r="B2" s="155" t="s">
        <v>239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69" t="s">
        <v>6</v>
      </c>
      <c r="F3" s="4" t="s">
        <v>7</v>
      </c>
      <c r="G3" s="69" t="s">
        <v>8</v>
      </c>
      <c r="H3" s="5"/>
    </row>
    <row r="4" spans="1:8" ht="21.75" customHeight="1">
      <c r="A4" s="69" t="s">
        <v>9</v>
      </c>
      <c r="B4" s="162">
        <v>1156600</v>
      </c>
      <c r="C4" s="163"/>
      <c r="D4" s="161"/>
      <c r="E4" s="6" t="s">
        <v>87</v>
      </c>
      <c r="F4" s="7">
        <v>20</v>
      </c>
      <c r="G4" s="8" t="s">
        <v>253</v>
      </c>
    </row>
    <row r="5" spans="1:8" ht="23.1" customHeight="1">
      <c r="A5" s="69" t="s">
        <v>12</v>
      </c>
      <c r="B5" s="164">
        <f>B6-B4</f>
        <v>952700</v>
      </c>
      <c r="C5" s="165"/>
      <c r="D5" s="161"/>
      <c r="E5" s="6" t="s">
        <v>88</v>
      </c>
      <c r="F5" s="7">
        <v>20</v>
      </c>
      <c r="G5" s="8" t="s">
        <v>254</v>
      </c>
    </row>
    <row r="6" spans="1:8" ht="21.95" customHeight="1">
      <c r="A6" s="69" t="s">
        <v>13</v>
      </c>
      <c r="B6" s="164">
        <v>2109300</v>
      </c>
      <c r="C6" s="165"/>
      <c r="D6" s="161"/>
      <c r="E6" s="6" t="s">
        <v>89</v>
      </c>
      <c r="F6" s="7">
        <v>20</v>
      </c>
      <c r="G6" s="8" t="s">
        <v>255</v>
      </c>
    </row>
    <row r="7" spans="1:8" ht="20.25" customHeight="1">
      <c r="A7" s="36" t="s">
        <v>81</v>
      </c>
      <c r="B7" s="150">
        <f>'0909'!B7:C7+'0910'!B6:C6</f>
        <v>18049290</v>
      </c>
      <c r="C7" s="151"/>
      <c r="D7" s="37"/>
      <c r="E7" s="38"/>
      <c r="F7" s="39"/>
      <c r="G7" s="40"/>
    </row>
    <row r="8" spans="1:8" ht="25.5" customHeight="1">
      <c r="A8" s="69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71"/>
      <c r="F9" s="71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256</v>
      </c>
      <c r="C11" s="14">
        <v>5</v>
      </c>
      <c r="D11" s="174"/>
      <c r="E11" s="15"/>
      <c r="F11" s="70"/>
      <c r="G11" s="13"/>
    </row>
    <row r="12" spans="1:8" ht="18" customHeight="1">
      <c r="A12" s="172"/>
      <c r="B12" s="14" t="s">
        <v>92</v>
      </c>
      <c r="C12" s="14">
        <v>3</v>
      </c>
      <c r="D12" s="174"/>
      <c r="E12" s="15"/>
      <c r="F12" s="70"/>
      <c r="G12" s="13"/>
    </row>
    <row r="13" spans="1:8" ht="17.100000000000001" customHeight="1">
      <c r="A13" s="172"/>
      <c r="B13" s="16" t="s">
        <v>257</v>
      </c>
      <c r="C13" s="16">
        <v>2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0.47916666666666669</v>
      </c>
      <c r="C16" s="70" t="s">
        <v>122</v>
      </c>
      <c r="D16" s="70">
        <v>6</v>
      </c>
      <c r="E16" s="168" t="s">
        <v>242</v>
      </c>
      <c r="F16" s="169"/>
      <c r="G16" s="170"/>
    </row>
    <row r="17" spans="1:7" ht="18.95" customHeight="1">
      <c r="A17" s="166"/>
      <c r="B17" s="19">
        <v>0.5</v>
      </c>
      <c r="C17" s="70" t="s">
        <v>240</v>
      </c>
      <c r="D17" s="70">
        <v>3</v>
      </c>
      <c r="E17" s="168"/>
      <c r="F17" s="169"/>
      <c r="G17" s="170"/>
    </row>
    <row r="18" spans="1:7" ht="18.95" customHeight="1">
      <c r="A18" s="166"/>
      <c r="B18" s="19">
        <v>0.52083333333333337</v>
      </c>
      <c r="C18" s="70" t="s">
        <v>241</v>
      </c>
      <c r="D18" s="70">
        <v>11</v>
      </c>
      <c r="E18" s="168" t="s">
        <v>114</v>
      </c>
      <c r="F18" s="169"/>
      <c r="G18" s="170"/>
    </row>
    <row r="19" spans="1:7" ht="18.95" customHeight="1">
      <c r="A19" s="167"/>
      <c r="B19" s="19"/>
      <c r="C19" s="70"/>
      <c r="D19" s="70"/>
      <c r="E19" s="168"/>
      <c r="F19" s="169"/>
      <c r="G19" s="170"/>
    </row>
    <row r="20" spans="1:7" ht="20.100000000000001" customHeight="1">
      <c r="A20" s="180" t="s">
        <v>24</v>
      </c>
      <c r="B20" s="19">
        <v>0.3125</v>
      </c>
      <c r="C20" s="70" t="s">
        <v>243</v>
      </c>
      <c r="D20" s="70">
        <v>8</v>
      </c>
      <c r="E20" s="181" t="s">
        <v>244</v>
      </c>
      <c r="F20" s="181"/>
      <c r="G20" s="181"/>
    </row>
    <row r="21" spans="1:7" ht="21" customHeight="1">
      <c r="A21" s="180"/>
      <c r="B21" s="19"/>
      <c r="C21" s="70"/>
      <c r="D21" s="70"/>
      <c r="E21" s="181"/>
      <c r="F21" s="181"/>
      <c r="G21" s="181"/>
    </row>
    <row r="22" spans="1:7" ht="18.95" customHeight="1">
      <c r="A22" s="180"/>
      <c r="B22" s="19"/>
      <c r="C22" s="70"/>
      <c r="D22" s="70"/>
      <c r="E22" s="181"/>
      <c r="F22" s="181"/>
      <c r="G22" s="181"/>
    </row>
    <row r="23" spans="1:7" ht="18.95" customHeight="1">
      <c r="A23" s="180"/>
      <c r="B23" s="70"/>
      <c r="C23" s="70"/>
      <c r="D23" s="70"/>
      <c r="E23" s="181"/>
      <c r="F23" s="181"/>
      <c r="G23" s="181"/>
    </row>
    <row r="24" spans="1:7" ht="21.95" customHeight="1">
      <c r="A24" s="180"/>
      <c r="B24" s="70"/>
      <c r="C24" s="70"/>
      <c r="D24" s="70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/>
      <c r="C26" s="183"/>
      <c r="D26" s="180" t="s">
        <v>27</v>
      </c>
      <c r="E26" s="188" t="s">
        <v>258</v>
      </c>
      <c r="F26" s="189"/>
      <c r="G26" s="190"/>
    </row>
    <row r="27" spans="1:7" ht="18" customHeight="1">
      <c r="A27" s="180"/>
      <c r="B27" s="184"/>
      <c r="C27" s="185"/>
      <c r="D27" s="180"/>
      <c r="E27" s="191" t="s">
        <v>259</v>
      </c>
      <c r="F27" s="192"/>
      <c r="G27" s="193"/>
    </row>
    <row r="28" spans="1:7" ht="18" customHeight="1">
      <c r="A28" s="180"/>
      <c r="B28" s="184"/>
      <c r="C28" s="185"/>
      <c r="D28" s="180"/>
      <c r="E28" s="191" t="s">
        <v>260</v>
      </c>
      <c r="F28" s="192"/>
      <c r="G28" s="193"/>
    </row>
    <row r="29" spans="1:7" ht="18" customHeight="1">
      <c r="A29" s="180"/>
      <c r="B29" s="184"/>
      <c r="C29" s="185"/>
      <c r="D29" s="180"/>
      <c r="E29" s="191"/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246</v>
      </c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 t="s">
        <v>245</v>
      </c>
      <c r="C36" s="202"/>
      <c r="D36" s="203"/>
      <c r="E36" s="166"/>
      <c r="F36" s="191"/>
      <c r="G36" s="193"/>
    </row>
    <row r="37" spans="1:7" ht="20.100000000000001" customHeight="1">
      <c r="A37" s="166"/>
      <c r="B37" s="201" t="s">
        <v>252</v>
      </c>
      <c r="C37" s="202"/>
      <c r="D37" s="203"/>
      <c r="E37" s="166"/>
      <c r="F37" s="191"/>
      <c r="G37" s="193"/>
    </row>
    <row r="38" spans="1:7" ht="20.100000000000001" customHeight="1">
      <c r="A38" s="166"/>
      <c r="B38" s="201" t="s">
        <v>247</v>
      </c>
      <c r="C38" s="202"/>
      <c r="D38" s="203"/>
      <c r="E38" s="166"/>
      <c r="F38" s="191"/>
      <c r="G38" s="193"/>
    </row>
    <row r="39" spans="1:7" ht="20.100000000000001" customHeight="1">
      <c r="A39" s="166"/>
      <c r="B39" s="201" t="s">
        <v>248</v>
      </c>
      <c r="C39" s="202"/>
      <c r="D39" s="203"/>
      <c r="E39" s="166"/>
      <c r="F39" s="191"/>
      <c r="G39" s="193"/>
    </row>
    <row r="40" spans="1:7" ht="20.100000000000001" customHeight="1">
      <c r="A40" s="166"/>
      <c r="B40" s="201" t="s">
        <v>249</v>
      </c>
      <c r="C40" s="202"/>
      <c r="D40" s="203"/>
      <c r="E40" s="166"/>
      <c r="F40" s="191"/>
      <c r="G40" s="193"/>
    </row>
    <row r="41" spans="1:7" ht="20.100000000000001" customHeight="1">
      <c r="A41" s="166"/>
      <c r="B41" s="201" t="s">
        <v>250</v>
      </c>
      <c r="C41" s="202"/>
      <c r="D41" s="203"/>
      <c r="E41" s="166"/>
      <c r="F41" s="191"/>
      <c r="G41" s="193"/>
    </row>
    <row r="42" spans="1:7" ht="20.100000000000001" customHeight="1">
      <c r="A42" s="167"/>
      <c r="B42" s="198" t="s">
        <v>251</v>
      </c>
      <c r="C42" s="204"/>
      <c r="D42" s="199"/>
      <c r="E42" s="167"/>
      <c r="F42" s="194"/>
      <c r="G42" s="196"/>
    </row>
    <row r="43" spans="1:7" ht="24" customHeight="1">
      <c r="A43" s="209" t="s">
        <v>30</v>
      </c>
      <c r="B43" s="210"/>
      <c r="C43" s="22" t="s">
        <v>31</v>
      </c>
      <c r="D43" s="23">
        <f>B45+E45</f>
        <v>0</v>
      </c>
      <c r="E43" s="24"/>
      <c r="F43" s="24"/>
      <c r="G43" s="24"/>
    </row>
    <row r="44" spans="1:7" ht="27" customHeight="1">
      <c r="A44" s="211" t="s">
        <v>26</v>
      </c>
      <c r="B44" s="25" t="s">
        <v>32</v>
      </c>
      <c r="C44" s="25" t="s">
        <v>33</v>
      </c>
      <c r="D44" s="214" t="s">
        <v>27</v>
      </c>
      <c r="E44" s="25" t="s">
        <v>32</v>
      </c>
      <c r="F44" s="217" t="s">
        <v>33</v>
      </c>
      <c r="G44" s="218"/>
    </row>
    <row r="45" spans="1:7" ht="15.95" customHeight="1">
      <c r="A45" s="212"/>
      <c r="B45" s="219"/>
      <c r="C45" s="219"/>
      <c r="D45" s="215"/>
      <c r="E45" s="219"/>
      <c r="F45" s="222"/>
      <c r="G45" s="223"/>
    </row>
    <row r="46" spans="1:7" ht="20.100000000000001" customHeight="1">
      <c r="A46" s="212"/>
      <c r="B46" s="220"/>
      <c r="C46" s="220"/>
      <c r="D46" s="215"/>
      <c r="E46" s="220"/>
      <c r="F46" s="224"/>
      <c r="G46" s="225"/>
    </row>
    <row r="47" spans="1:7" ht="18" customHeight="1">
      <c r="A47" s="213"/>
      <c r="B47" s="221"/>
      <c r="C47" s="221"/>
      <c r="D47" s="216"/>
      <c r="E47" s="221"/>
      <c r="F47" s="226"/>
      <c r="G47" s="227"/>
    </row>
    <row r="48" spans="1:7" ht="24" customHeight="1">
      <c r="A48" s="205" t="s">
        <v>34</v>
      </c>
      <c r="B48" s="205"/>
      <c r="C48" s="205"/>
      <c r="D48" s="205"/>
      <c r="E48" s="205"/>
      <c r="F48" s="205"/>
      <c r="G48" s="205"/>
    </row>
    <row r="49" spans="1:7" ht="54.95" customHeight="1">
      <c r="A49" s="206"/>
      <c r="B49" s="207"/>
      <c r="C49" s="207"/>
      <c r="D49" s="207"/>
      <c r="E49" s="207"/>
      <c r="F49" s="207"/>
      <c r="G49" s="208"/>
    </row>
    <row r="50" spans="1:7" ht="15.95" customHeight="1"/>
    <row r="51" spans="1:7" ht="15" customHeight="1"/>
    <row r="52" spans="1:7" ht="15" customHeight="1"/>
    <row r="53" spans="1:7" ht="15" customHeight="1">
      <c r="C53" t="s">
        <v>5</v>
      </c>
    </row>
    <row r="54" spans="1:7" ht="15" customHeight="1"/>
    <row r="55" spans="1:7" ht="15" customHeight="1"/>
    <row r="56" spans="1:7" ht="15" customHeight="1"/>
  </sheetData>
  <mergeCells count="66">
    <mergeCell ref="A48:G48"/>
    <mergeCell ref="A49:G49"/>
    <mergeCell ref="B38:D38"/>
    <mergeCell ref="B39:D39"/>
    <mergeCell ref="A43:B43"/>
    <mergeCell ref="A44:A47"/>
    <mergeCell ref="D44:D47"/>
    <mergeCell ref="F44:G44"/>
    <mergeCell ref="B45:B47"/>
    <mergeCell ref="C45:C47"/>
    <mergeCell ref="E45:E47"/>
    <mergeCell ref="F45:G47"/>
    <mergeCell ref="A34:G34"/>
    <mergeCell ref="A35:A42"/>
    <mergeCell ref="B35:D35"/>
    <mergeCell ref="E35:E42"/>
    <mergeCell ref="F35:G42"/>
    <mergeCell ref="B36:D36"/>
    <mergeCell ref="B37:D37"/>
    <mergeCell ref="B40:D40"/>
    <mergeCell ref="B41:D41"/>
    <mergeCell ref="B42:D42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4" zoomScaleNormal="100" zoomScalePageLayoutView="150" workbookViewId="0">
      <selection activeCell="F4" sqref="F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72" t="s">
        <v>1</v>
      </c>
      <c r="B2" s="155" t="s">
        <v>261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72" t="s">
        <v>6</v>
      </c>
      <c r="F3" s="4" t="s">
        <v>7</v>
      </c>
      <c r="G3" s="72" t="s">
        <v>8</v>
      </c>
      <c r="H3" s="5"/>
    </row>
    <row r="4" spans="1:8" ht="21.75" customHeight="1">
      <c r="A4" s="72" t="s">
        <v>9</v>
      </c>
      <c r="B4" s="162">
        <v>464900</v>
      </c>
      <c r="C4" s="163"/>
      <c r="D4" s="161"/>
      <c r="E4" s="6" t="s">
        <v>87</v>
      </c>
      <c r="F4" s="7">
        <v>20</v>
      </c>
      <c r="G4" s="8" t="s">
        <v>269</v>
      </c>
    </row>
    <row r="5" spans="1:8" ht="23.1" customHeight="1">
      <c r="A5" s="72" t="s">
        <v>12</v>
      </c>
      <c r="B5" s="164">
        <f>B6-B4</f>
        <v>805500</v>
      </c>
      <c r="C5" s="165"/>
      <c r="D5" s="161"/>
      <c r="E5" s="6" t="s">
        <v>88</v>
      </c>
      <c r="F5" s="7">
        <v>20</v>
      </c>
      <c r="G5" s="8" t="s">
        <v>95</v>
      </c>
    </row>
    <row r="6" spans="1:8" ht="21.95" customHeight="1">
      <c r="A6" s="72" t="s">
        <v>13</v>
      </c>
      <c r="B6" s="164">
        <v>1270400</v>
      </c>
      <c r="C6" s="165"/>
      <c r="D6" s="161"/>
      <c r="E6" s="6" t="s">
        <v>89</v>
      </c>
      <c r="F6" s="7">
        <v>20</v>
      </c>
      <c r="G6" s="8" t="s">
        <v>270</v>
      </c>
    </row>
    <row r="7" spans="1:8" ht="20.25" customHeight="1">
      <c r="A7" s="36" t="s">
        <v>81</v>
      </c>
      <c r="B7" s="150">
        <f>'0910'!B7:C7+'0911'!B6:C6</f>
        <v>19319690</v>
      </c>
      <c r="C7" s="151"/>
      <c r="D7" s="37"/>
      <c r="E7" s="38"/>
      <c r="F7" s="39"/>
      <c r="G7" s="40"/>
    </row>
    <row r="8" spans="1:8" ht="25.5" customHeight="1">
      <c r="A8" s="72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74"/>
      <c r="F9" s="74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271</v>
      </c>
      <c r="C11" s="14">
        <v>3</v>
      </c>
      <c r="D11" s="174"/>
      <c r="E11" s="15"/>
      <c r="F11" s="73"/>
      <c r="G11" s="13"/>
    </row>
    <row r="12" spans="1:8" ht="18" customHeight="1">
      <c r="A12" s="172"/>
      <c r="B12" s="14" t="s">
        <v>272</v>
      </c>
      <c r="C12" s="14">
        <v>3</v>
      </c>
      <c r="D12" s="174"/>
      <c r="E12" s="15"/>
      <c r="F12" s="73"/>
      <c r="G12" s="13"/>
    </row>
    <row r="13" spans="1:8" ht="17.100000000000001" customHeight="1">
      <c r="A13" s="172"/>
      <c r="B13" s="16" t="s">
        <v>273</v>
      </c>
      <c r="C13" s="16">
        <v>3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0.45833333333333331</v>
      </c>
      <c r="C16" s="73" t="s">
        <v>262</v>
      </c>
      <c r="D16" s="73">
        <v>3</v>
      </c>
      <c r="E16" s="168"/>
      <c r="F16" s="169"/>
      <c r="G16" s="170"/>
    </row>
    <row r="17" spans="1:7" ht="18.95" customHeight="1">
      <c r="A17" s="166"/>
      <c r="B17" s="19">
        <v>0.52083333333333337</v>
      </c>
      <c r="C17" s="73" t="s">
        <v>263</v>
      </c>
      <c r="D17" s="73">
        <v>2</v>
      </c>
      <c r="E17" s="168"/>
      <c r="F17" s="169"/>
      <c r="G17" s="170"/>
    </row>
    <row r="18" spans="1:7" ht="18.95" customHeight="1">
      <c r="A18" s="166"/>
      <c r="B18" s="19">
        <v>0.53125</v>
      </c>
      <c r="C18" s="73" t="s">
        <v>264</v>
      </c>
      <c r="D18" s="73">
        <v>11</v>
      </c>
      <c r="E18" s="168" t="s">
        <v>266</v>
      </c>
      <c r="F18" s="169"/>
      <c r="G18" s="170"/>
    </row>
    <row r="19" spans="1:7" ht="18.95" customHeight="1">
      <c r="A19" s="167"/>
      <c r="B19" s="19"/>
      <c r="C19" s="73"/>
      <c r="D19" s="73"/>
      <c r="E19" s="168"/>
      <c r="F19" s="169"/>
      <c r="G19" s="170"/>
    </row>
    <row r="20" spans="1:7" ht="20.100000000000001" customHeight="1">
      <c r="A20" s="180" t="s">
        <v>24</v>
      </c>
      <c r="B20" s="19">
        <v>0.29166666666666669</v>
      </c>
      <c r="C20" s="73" t="s">
        <v>265</v>
      </c>
      <c r="D20" s="73">
        <v>3</v>
      </c>
      <c r="E20" s="181"/>
      <c r="F20" s="181"/>
      <c r="G20" s="181"/>
    </row>
    <row r="21" spans="1:7" ht="21" customHeight="1">
      <c r="A21" s="180"/>
      <c r="B21" s="19"/>
      <c r="C21" s="73"/>
      <c r="D21" s="73"/>
      <c r="E21" s="181"/>
      <c r="F21" s="181"/>
      <c r="G21" s="181"/>
    </row>
    <row r="22" spans="1:7" ht="18.95" customHeight="1">
      <c r="A22" s="180"/>
      <c r="B22" s="19"/>
      <c r="C22" s="73"/>
      <c r="D22" s="73"/>
      <c r="E22" s="181"/>
      <c r="F22" s="181"/>
      <c r="G22" s="181"/>
    </row>
    <row r="23" spans="1:7" ht="18.95" customHeight="1">
      <c r="A23" s="180"/>
      <c r="B23" s="73"/>
      <c r="C23" s="73"/>
      <c r="D23" s="73"/>
      <c r="E23" s="181"/>
      <c r="F23" s="181"/>
      <c r="G23" s="181"/>
    </row>
    <row r="24" spans="1:7" ht="21.95" customHeight="1">
      <c r="A24" s="180"/>
      <c r="B24" s="73"/>
      <c r="C24" s="73"/>
      <c r="D24" s="73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/>
      <c r="C26" s="183"/>
      <c r="D26" s="180" t="s">
        <v>27</v>
      </c>
      <c r="E26" s="188" t="s">
        <v>274</v>
      </c>
      <c r="F26" s="189"/>
      <c r="G26" s="190"/>
    </row>
    <row r="27" spans="1:7" ht="18" customHeight="1">
      <c r="A27" s="180"/>
      <c r="B27" s="184"/>
      <c r="C27" s="185"/>
      <c r="D27" s="180"/>
      <c r="E27" s="191"/>
      <c r="F27" s="192"/>
      <c r="G27" s="193"/>
    </row>
    <row r="28" spans="1:7" ht="18" customHeight="1">
      <c r="A28" s="180"/>
      <c r="B28" s="184"/>
      <c r="C28" s="185"/>
      <c r="D28" s="180"/>
      <c r="E28" s="191"/>
      <c r="F28" s="192"/>
      <c r="G28" s="193"/>
    </row>
    <row r="29" spans="1:7" ht="18" customHeight="1">
      <c r="A29" s="180"/>
      <c r="B29" s="184"/>
      <c r="C29" s="185"/>
      <c r="D29" s="180"/>
      <c r="E29" s="191"/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267</v>
      </c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 t="s">
        <v>268</v>
      </c>
      <c r="C36" s="202"/>
      <c r="D36" s="203"/>
      <c r="E36" s="166"/>
      <c r="F36" s="191"/>
      <c r="G36" s="193"/>
    </row>
    <row r="37" spans="1:7" ht="20.100000000000001" customHeight="1">
      <c r="A37" s="166"/>
      <c r="B37" s="201"/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zoomScaleNormal="100" zoomScalePageLayoutView="150" workbookViewId="0">
      <selection activeCell="J23" sqref="J23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75" t="s">
        <v>1</v>
      </c>
      <c r="B2" s="155" t="s">
        <v>275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75" t="s">
        <v>6</v>
      </c>
      <c r="F3" s="4" t="s">
        <v>7</v>
      </c>
      <c r="G3" s="75" t="s">
        <v>8</v>
      </c>
      <c r="H3" s="5"/>
    </row>
    <row r="4" spans="1:8" ht="21.75" customHeight="1">
      <c r="A4" s="75" t="s">
        <v>9</v>
      </c>
      <c r="B4" s="162">
        <v>602000</v>
      </c>
      <c r="C4" s="163"/>
      <c r="D4" s="161"/>
      <c r="E4" s="6" t="s">
        <v>87</v>
      </c>
      <c r="F4" s="7">
        <v>20</v>
      </c>
      <c r="G4" s="43" t="s">
        <v>294</v>
      </c>
    </row>
    <row r="5" spans="1:8" ht="23.1" customHeight="1">
      <c r="A5" s="75" t="s">
        <v>12</v>
      </c>
      <c r="B5" s="164">
        <f>B6-B4</f>
        <v>2600850</v>
      </c>
      <c r="C5" s="165"/>
      <c r="D5" s="161"/>
      <c r="E5" s="6" t="s">
        <v>88</v>
      </c>
      <c r="F5" s="7">
        <v>20</v>
      </c>
      <c r="G5" s="43" t="s">
        <v>295</v>
      </c>
    </row>
    <row r="6" spans="1:8" ht="21.95" customHeight="1">
      <c r="A6" s="75" t="s">
        <v>13</v>
      </c>
      <c r="B6" s="164">
        <v>3202850</v>
      </c>
      <c r="C6" s="165"/>
      <c r="D6" s="161"/>
      <c r="E6" s="6" t="s">
        <v>89</v>
      </c>
      <c r="F6" s="7">
        <v>20</v>
      </c>
      <c r="G6" s="43" t="s">
        <v>296</v>
      </c>
    </row>
    <row r="7" spans="1:8" ht="20.25" customHeight="1">
      <c r="A7" s="36" t="s">
        <v>81</v>
      </c>
      <c r="B7" s="150">
        <f>'0911'!B7:C7+'0912'!B6:C6</f>
        <v>22522540</v>
      </c>
      <c r="C7" s="151"/>
      <c r="D7" s="37"/>
      <c r="E7" s="38"/>
      <c r="F7" s="39"/>
      <c r="G7" s="40"/>
    </row>
    <row r="8" spans="1:8" ht="25.5" customHeight="1">
      <c r="A8" s="75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77"/>
      <c r="F9" s="77"/>
      <c r="G9" s="44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92</v>
      </c>
      <c r="C11" s="14">
        <v>5</v>
      </c>
      <c r="D11" s="174"/>
      <c r="E11" s="15"/>
      <c r="F11" s="76"/>
      <c r="G11" s="13"/>
    </row>
    <row r="12" spans="1:8" ht="18" customHeight="1">
      <c r="A12" s="172"/>
      <c r="B12" s="14" t="s">
        <v>297</v>
      </c>
      <c r="C12" s="14">
        <v>8</v>
      </c>
      <c r="D12" s="174"/>
      <c r="E12" s="15"/>
      <c r="F12" s="76"/>
      <c r="G12" s="13"/>
    </row>
    <row r="13" spans="1:8" ht="17.100000000000001" customHeight="1">
      <c r="A13" s="172"/>
      <c r="B13" s="16" t="s">
        <v>298</v>
      </c>
      <c r="C13" s="16">
        <v>5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0.5</v>
      </c>
      <c r="C16" s="78" t="s">
        <v>276</v>
      </c>
      <c r="D16" s="76">
        <v>10</v>
      </c>
      <c r="E16" s="168"/>
      <c r="F16" s="169"/>
      <c r="G16" s="170"/>
    </row>
    <row r="17" spans="1:7" ht="18.95" customHeight="1">
      <c r="A17" s="166"/>
      <c r="B17" s="19">
        <v>4.1666666666666664E-2</v>
      </c>
      <c r="C17" s="76" t="s">
        <v>174</v>
      </c>
      <c r="D17" s="76">
        <v>8</v>
      </c>
      <c r="E17" s="168" t="s">
        <v>285</v>
      </c>
      <c r="F17" s="169"/>
      <c r="G17" s="170"/>
    </row>
    <row r="18" spans="1:7" ht="18.95" customHeight="1">
      <c r="A18" s="166"/>
      <c r="B18" s="19"/>
      <c r="C18" s="76"/>
      <c r="D18" s="76"/>
      <c r="E18" s="168"/>
      <c r="F18" s="169"/>
      <c r="G18" s="170"/>
    </row>
    <row r="19" spans="1:7" ht="18.95" customHeight="1">
      <c r="A19" s="167"/>
      <c r="B19" s="19"/>
      <c r="C19" s="76"/>
      <c r="D19" s="76"/>
      <c r="E19" s="168"/>
      <c r="F19" s="169"/>
      <c r="G19" s="170"/>
    </row>
    <row r="20" spans="1:7" ht="20.100000000000001" customHeight="1">
      <c r="A20" s="180" t="s">
        <v>24</v>
      </c>
      <c r="B20" s="19">
        <v>0.29166666666666669</v>
      </c>
      <c r="C20" s="76" t="s">
        <v>277</v>
      </c>
      <c r="D20" s="76">
        <v>15</v>
      </c>
      <c r="E20" s="181" t="s">
        <v>299</v>
      </c>
      <c r="F20" s="181"/>
      <c r="G20" s="181"/>
    </row>
    <row r="21" spans="1:7" ht="20.100000000000001" customHeight="1">
      <c r="A21" s="180"/>
      <c r="B21" s="19">
        <v>0.29166666666666669</v>
      </c>
      <c r="C21" s="76" t="s">
        <v>278</v>
      </c>
      <c r="D21" s="76">
        <v>4</v>
      </c>
      <c r="E21" s="168" t="s">
        <v>306</v>
      </c>
      <c r="F21" s="169"/>
      <c r="G21" s="170"/>
    </row>
    <row r="22" spans="1:7" ht="20.100000000000001" customHeight="1">
      <c r="A22" s="180"/>
      <c r="B22" s="19">
        <v>0.29166666666666669</v>
      </c>
      <c r="C22" s="76" t="s">
        <v>279</v>
      </c>
      <c r="D22" s="76">
        <v>4</v>
      </c>
      <c r="E22" s="168" t="s">
        <v>303</v>
      </c>
      <c r="F22" s="169"/>
      <c r="G22" s="170"/>
    </row>
    <row r="23" spans="1:7" ht="20.100000000000001" customHeight="1">
      <c r="A23" s="180"/>
      <c r="B23" s="19">
        <v>0.29166666666666669</v>
      </c>
      <c r="C23" s="76" t="s">
        <v>280</v>
      </c>
      <c r="D23" s="76">
        <v>3</v>
      </c>
      <c r="E23" s="168" t="s">
        <v>286</v>
      </c>
      <c r="F23" s="169"/>
      <c r="G23" s="170"/>
    </row>
    <row r="24" spans="1:7" ht="21" customHeight="1">
      <c r="A24" s="180"/>
      <c r="B24" s="19">
        <v>0.29166666666666669</v>
      </c>
      <c r="C24" s="76" t="s">
        <v>281</v>
      </c>
      <c r="D24" s="76">
        <v>2</v>
      </c>
      <c r="E24" s="181"/>
      <c r="F24" s="181"/>
      <c r="G24" s="181"/>
    </row>
    <row r="25" spans="1:7" ht="18.95" customHeight="1">
      <c r="A25" s="180"/>
      <c r="B25" s="19">
        <v>0.29166666666666669</v>
      </c>
      <c r="C25" s="76" t="s">
        <v>282</v>
      </c>
      <c r="D25" s="76">
        <v>3</v>
      </c>
      <c r="E25" s="181"/>
      <c r="F25" s="181"/>
      <c r="G25" s="181"/>
    </row>
    <row r="26" spans="1:7" ht="18.95" customHeight="1">
      <c r="A26" s="180"/>
      <c r="B26" s="19">
        <v>0.3125</v>
      </c>
      <c r="C26" s="76" t="s">
        <v>284</v>
      </c>
      <c r="D26" s="76">
        <v>2</v>
      </c>
      <c r="E26" s="181"/>
      <c r="F26" s="181"/>
      <c r="G26" s="181"/>
    </row>
    <row r="27" spans="1:7" ht="21.95" customHeight="1">
      <c r="A27" s="180"/>
      <c r="B27" s="19">
        <v>0.31944444444444448</v>
      </c>
      <c r="C27" s="76" t="s">
        <v>283</v>
      </c>
      <c r="D27" s="76">
        <v>2</v>
      </c>
      <c r="E27" s="181"/>
      <c r="F27" s="181"/>
      <c r="G27" s="181"/>
    </row>
    <row r="28" spans="1:7" ht="26.1" customHeight="1">
      <c r="A28" s="158" t="s">
        <v>25</v>
      </c>
      <c r="B28" s="158"/>
      <c r="C28" s="158"/>
      <c r="D28" s="158"/>
      <c r="E28" s="158"/>
      <c r="F28" s="158"/>
      <c r="G28" s="158"/>
    </row>
    <row r="29" spans="1:7" ht="18.95" customHeight="1">
      <c r="A29" s="180" t="s">
        <v>26</v>
      </c>
      <c r="B29" s="182" t="s">
        <v>287</v>
      </c>
      <c r="C29" s="183"/>
      <c r="D29" s="180" t="s">
        <v>27</v>
      </c>
      <c r="E29" s="182" t="s">
        <v>302</v>
      </c>
      <c r="F29" s="200"/>
      <c r="G29" s="183"/>
    </row>
    <row r="30" spans="1:7" ht="18" customHeight="1">
      <c r="A30" s="180"/>
      <c r="B30" s="184" t="s">
        <v>288</v>
      </c>
      <c r="C30" s="185"/>
      <c r="D30" s="180"/>
      <c r="E30" s="201" t="s">
        <v>301</v>
      </c>
      <c r="F30" s="202"/>
      <c r="G30" s="203"/>
    </row>
    <row r="31" spans="1:7" ht="18" customHeight="1">
      <c r="A31" s="180"/>
      <c r="B31" s="184"/>
      <c r="C31" s="185"/>
      <c r="D31" s="180"/>
      <c r="E31" s="201" t="s">
        <v>300</v>
      </c>
      <c r="F31" s="202"/>
      <c r="G31" s="203"/>
    </row>
    <row r="32" spans="1:7" ht="18" customHeight="1">
      <c r="A32" s="180"/>
      <c r="B32" s="184"/>
      <c r="C32" s="185"/>
      <c r="D32" s="180"/>
      <c r="E32" s="201" t="s">
        <v>304</v>
      </c>
      <c r="F32" s="202"/>
      <c r="G32" s="203"/>
    </row>
    <row r="33" spans="1:7" ht="18.95" customHeight="1">
      <c r="A33" s="180"/>
      <c r="B33" s="186"/>
      <c r="C33" s="187"/>
      <c r="D33" s="180"/>
      <c r="E33" s="198" t="s">
        <v>305</v>
      </c>
      <c r="F33" s="204"/>
      <c r="G33" s="199"/>
    </row>
    <row r="34" spans="1:7" ht="24" customHeight="1">
      <c r="A34" s="158" t="s">
        <v>28</v>
      </c>
      <c r="B34" s="175"/>
      <c r="C34" s="175"/>
      <c r="D34" s="175"/>
      <c r="E34" s="175"/>
      <c r="F34" s="175"/>
      <c r="G34" s="175"/>
    </row>
    <row r="35" spans="1:7" ht="20.100000000000001" customHeight="1">
      <c r="A35" s="197" t="s">
        <v>26</v>
      </c>
      <c r="B35" s="182" t="s">
        <v>11</v>
      </c>
      <c r="C35" s="183"/>
      <c r="D35" s="197" t="s">
        <v>27</v>
      </c>
      <c r="E35" s="188"/>
      <c r="F35" s="189"/>
      <c r="G35" s="190"/>
    </row>
    <row r="36" spans="1:7" ht="20.100000000000001" customHeight="1">
      <c r="A36" s="167"/>
      <c r="B36" s="198" t="s">
        <v>11</v>
      </c>
      <c r="C36" s="199"/>
      <c r="D36" s="167"/>
      <c r="E36" s="194"/>
      <c r="F36" s="195"/>
      <c r="G36" s="196"/>
    </row>
    <row r="37" spans="1:7" ht="27" customHeight="1">
      <c r="A37" s="158" t="s">
        <v>29</v>
      </c>
      <c r="B37" s="158"/>
      <c r="C37" s="158"/>
      <c r="D37" s="158"/>
      <c r="E37" s="158"/>
      <c r="F37" s="158"/>
      <c r="G37" s="158"/>
    </row>
    <row r="38" spans="1:7" ht="20.100000000000001" customHeight="1">
      <c r="A38" s="197" t="s">
        <v>26</v>
      </c>
      <c r="B38" s="182" t="s">
        <v>289</v>
      </c>
      <c r="C38" s="200"/>
      <c r="D38" s="183"/>
      <c r="E38" s="197" t="s">
        <v>27</v>
      </c>
      <c r="F38" s="188"/>
      <c r="G38" s="190"/>
    </row>
    <row r="39" spans="1:7" ht="20.100000000000001" customHeight="1">
      <c r="A39" s="166"/>
      <c r="B39" s="201" t="s">
        <v>290</v>
      </c>
      <c r="C39" s="202"/>
      <c r="D39" s="203"/>
      <c r="E39" s="166"/>
      <c r="F39" s="191"/>
      <c r="G39" s="193"/>
    </row>
    <row r="40" spans="1:7" ht="20.100000000000001" customHeight="1">
      <c r="A40" s="166"/>
      <c r="B40" s="201" t="s">
        <v>91</v>
      </c>
      <c r="C40" s="202"/>
      <c r="D40" s="203"/>
      <c r="E40" s="166"/>
      <c r="F40" s="191"/>
      <c r="G40" s="193"/>
    </row>
    <row r="41" spans="1:7" ht="20.100000000000001" customHeight="1">
      <c r="A41" s="166"/>
      <c r="B41" s="201" t="s">
        <v>291</v>
      </c>
      <c r="C41" s="202"/>
      <c r="D41" s="203"/>
      <c r="E41" s="166"/>
      <c r="F41" s="191"/>
      <c r="G41" s="193"/>
    </row>
    <row r="42" spans="1:7" ht="20.100000000000001" customHeight="1">
      <c r="A42" s="166"/>
      <c r="B42" s="201" t="s">
        <v>292</v>
      </c>
      <c r="C42" s="202"/>
      <c r="D42" s="203"/>
      <c r="E42" s="166"/>
      <c r="F42" s="191"/>
      <c r="G42" s="193"/>
    </row>
    <row r="43" spans="1:7" ht="20.100000000000001" customHeight="1">
      <c r="A43" s="167"/>
      <c r="B43" s="198" t="s">
        <v>293</v>
      </c>
      <c r="C43" s="204"/>
      <c r="D43" s="199"/>
      <c r="E43" s="167"/>
      <c r="F43" s="194"/>
      <c r="G43" s="196"/>
    </row>
    <row r="44" spans="1:7" ht="24" customHeight="1">
      <c r="A44" s="209" t="s">
        <v>30</v>
      </c>
      <c r="B44" s="210"/>
      <c r="C44" s="22" t="s">
        <v>31</v>
      </c>
      <c r="D44" s="23">
        <f>B46+E46</f>
        <v>0</v>
      </c>
      <c r="E44" s="24"/>
      <c r="F44" s="24"/>
      <c r="G44" s="24"/>
    </row>
    <row r="45" spans="1:7" ht="27" customHeight="1">
      <c r="A45" s="211" t="s">
        <v>26</v>
      </c>
      <c r="B45" s="25" t="s">
        <v>32</v>
      </c>
      <c r="C45" s="25" t="s">
        <v>33</v>
      </c>
      <c r="D45" s="214" t="s">
        <v>27</v>
      </c>
      <c r="E45" s="25" t="s">
        <v>32</v>
      </c>
      <c r="F45" s="217" t="s">
        <v>33</v>
      </c>
      <c r="G45" s="218"/>
    </row>
    <row r="46" spans="1:7" ht="15.95" customHeight="1">
      <c r="A46" s="212"/>
      <c r="B46" s="219"/>
      <c r="C46" s="219"/>
      <c r="D46" s="215"/>
      <c r="E46" s="219"/>
      <c r="F46" s="222"/>
      <c r="G46" s="223"/>
    </row>
    <row r="47" spans="1:7" ht="20.100000000000001" customHeight="1">
      <c r="A47" s="212"/>
      <c r="B47" s="220"/>
      <c r="C47" s="220"/>
      <c r="D47" s="215"/>
      <c r="E47" s="220"/>
      <c r="F47" s="224"/>
      <c r="G47" s="225"/>
    </row>
    <row r="48" spans="1:7" ht="18" customHeight="1">
      <c r="A48" s="213"/>
      <c r="B48" s="221"/>
      <c r="C48" s="221"/>
      <c r="D48" s="216"/>
      <c r="E48" s="221"/>
      <c r="F48" s="226"/>
      <c r="G48" s="227"/>
    </row>
    <row r="49" spans="1:7" ht="24" customHeight="1">
      <c r="A49" s="205" t="s">
        <v>34</v>
      </c>
      <c r="B49" s="205"/>
      <c r="C49" s="205"/>
      <c r="D49" s="205"/>
      <c r="E49" s="205"/>
      <c r="F49" s="205"/>
      <c r="G49" s="205"/>
    </row>
    <row r="50" spans="1:7" ht="54.95" customHeight="1">
      <c r="A50" s="206"/>
      <c r="B50" s="207"/>
      <c r="C50" s="207"/>
      <c r="D50" s="207"/>
      <c r="E50" s="207"/>
      <c r="F50" s="207"/>
      <c r="G50" s="208"/>
    </row>
    <row r="51" spans="1:7" ht="15.95" customHeight="1"/>
    <row r="52" spans="1:7" ht="15" customHeight="1"/>
    <row r="53" spans="1:7" ht="15" customHeight="1"/>
    <row r="54" spans="1:7" ht="15" customHeight="1">
      <c r="C54" t="s">
        <v>5</v>
      </c>
    </row>
    <row r="55" spans="1:7" ht="15" customHeight="1"/>
    <row r="56" spans="1:7" ht="15" customHeight="1"/>
    <row r="57" spans="1:7" ht="15" customHeight="1"/>
  </sheetData>
  <mergeCells count="6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7"/>
    <mergeCell ref="E20:G20"/>
    <mergeCell ref="E24:G24"/>
    <mergeCell ref="E25:G25"/>
    <mergeCell ref="E26:G26"/>
    <mergeCell ref="E27:G27"/>
    <mergeCell ref="A28:G28"/>
    <mergeCell ref="A29:A33"/>
    <mergeCell ref="B29:C29"/>
    <mergeCell ref="D29:D33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A34:G34"/>
    <mergeCell ref="A35:A36"/>
    <mergeCell ref="B35:C35"/>
    <mergeCell ref="D35:D36"/>
    <mergeCell ref="E35:G36"/>
    <mergeCell ref="B36:C36"/>
    <mergeCell ref="E38:E43"/>
    <mergeCell ref="F38:G43"/>
    <mergeCell ref="B39:D39"/>
    <mergeCell ref="B40:D40"/>
    <mergeCell ref="B41:D41"/>
    <mergeCell ref="B42:D42"/>
    <mergeCell ref="B43:D43"/>
    <mergeCell ref="A49:G49"/>
    <mergeCell ref="A50:G50"/>
    <mergeCell ref="E21:G21"/>
    <mergeCell ref="E22:G22"/>
    <mergeCell ref="E23:G23"/>
    <mergeCell ref="A44:B44"/>
    <mergeCell ref="A45:A48"/>
    <mergeCell ref="D45:D48"/>
    <mergeCell ref="F45:G45"/>
    <mergeCell ref="B46:B48"/>
    <mergeCell ref="C46:C48"/>
    <mergeCell ref="E46:E48"/>
    <mergeCell ref="F46:G48"/>
    <mergeCell ref="A37:G37"/>
    <mergeCell ref="A38:A43"/>
    <mergeCell ref="B38:D38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zoomScaleNormal="100" zoomScalePageLayoutView="150" workbookViewId="0">
      <selection activeCell="K21" sqref="K21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79" t="s">
        <v>1</v>
      </c>
      <c r="B2" s="155" t="s">
        <v>311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79" t="s">
        <v>6</v>
      </c>
      <c r="F3" s="4" t="s">
        <v>7</v>
      </c>
      <c r="G3" s="79" t="s">
        <v>8</v>
      </c>
      <c r="H3" s="5"/>
    </row>
    <row r="4" spans="1:8" ht="21.75" customHeight="1">
      <c r="A4" s="79" t="s">
        <v>9</v>
      </c>
      <c r="B4" s="162">
        <v>134000</v>
      </c>
      <c r="C4" s="163"/>
      <c r="D4" s="161"/>
      <c r="E4" s="6" t="s">
        <v>87</v>
      </c>
      <c r="F4" s="7">
        <v>20</v>
      </c>
      <c r="G4" s="43" t="s">
        <v>316</v>
      </c>
    </row>
    <row r="5" spans="1:8" ht="23.1" customHeight="1">
      <c r="A5" s="79" t="s">
        <v>12</v>
      </c>
      <c r="B5" s="164">
        <f>B6-B4</f>
        <v>734400</v>
      </c>
      <c r="C5" s="165"/>
      <c r="D5" s="161"/>
      <c r="E5" s="6" t="s">
        <v>88</v>
      </c>
      <c r="F5" s="7">
        <v>20</v>
      </c>
      <c r="G5" s="43" t="s">
        <v>317</v>
      </c>
    </row>
    <row r="6" spans="1:8" ht="21.95" customHeight="1">
      <c r="A6" s="79" t="s">
        <v>13</v>
      </c>
      <c r="B6" s="164">
        <v>868400</v>
      </c>
      <c r="C6" s="165"/>
      <c r="D6" s="161"/>
      <c r="E6" s="6" t="s">
        <v>89</v>
      </c>
      <c r="F6" s="7">
        <v>20</v>
      </c>
      <c r="G6" s="43" t="s">
        <v>318</v>
      </c>
    </row>
    <row r="7" spans="1:8" ht="20.25" customHeight="1">
      <c r="A7" s="36" t="s">
        <v>81</v>
      </c>
      <c r="B7" s="150">
        <f>'0912'!B7:C7+'0913'!B6:C6</f>
        <v>23390940</v>
      </c>
      <c r="C7" s="151"/>
      <c r="D7" s="37"/>
      <c r="E7" s="38"/>
      <c r="F7" s="39"/>
      <c r="G7" s="40"/>
    </row>
    <row r="8" spans="1:8" ht="25.5" customHeight="1">
      <c r="A8" s="79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81"/>
      <c r="F9" s="81"/>
      <c r="G9" s="44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319</v>
      </c>
      <c r="C11" s="14">
        <v>4</v>
      </c>
      <c r="D11" s="174"/>
      <c r="E11" s="15"/>
      <c r="F11" s="80"/>
      <c r="G11" s="13"/>
    </row>
    <row r="12" spans="1:8" ht="18" customHeight="1">
      <c r="A12" s="172"/>
      <c r="B12" s="14" t="s">
        <v>320</v>
      </c>
      <c r="C12" s="14">
        <v>3</v>
      </c>
      <c r="D12" s="174"/>
      <c r="E12" s="15"/>
      <c r="F12" s="80"/>
      <c r="G12" s="13"/>
    </row>
    <row r="13" spans="1:8" ht="17.100000000000001" customHeight="1">
      <c r="A13" s="172"/>
      <c r="B13" s="16" t="s">
        <v>321</v>
      </c>
      <c r="C13" s="16">
        <v>2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 t="s">
        <v>307</v>
      </c>
      <c r="C16" s="80" t="s">
        <v>308</v>
      </c>
      <c r="D16" s="80">
        <v>3</v>
      </c>
      <c r="E16" s="168"/>
      <c r="F16" s="169"/>
      <c r="G16" s="170"/>
    </row>
    <row r="17" spans="1:7" ht="18.95" customHeight="1">
      <c r="A17" s="166"/>
      <c r="B17" s="19"/>
      <c r="C17" s="80"/>
      <c r="D17" s="80"/>
      <c r="E17" s="168"/>
      <c r="F17" s="169"/>
      <c r="G17" s="170"/>
    </row>
    <row r="18" spans="1:7" ht="18.95" customHeight="1">
      <c r="A18" s="166"/>
      <c r="B18" s="19"/>
      <c r="C18" s="80"/>
      <c r="D18" s="80"/>
      <c r="E18" s="168"/>
      <c r="F18" s="169"/>
      <c r="G18" s="170"/>
    </row>
    <row r="19" spans="1:7" ht="18.95" customHeight="1">
      <c r="A19" s="167"/>
      <c r="B19" s="19"/>
      <c r="C19" s="80"/>
      <c r="D19" s="80"/>
      <c r="E19" s="168"/>
      <c r="F19" s="169"/>
      <c r="G19" s="170"/>
    </row>
    <row r="20" spans="1:7" ht="20.100000000000001" customHeight="1">
      <c r="A20" s="180" t="s">
        <v>24</v>
      </c>
      <c r="B20" s="19" t="s">
        <v>67</v>
      </c>
      <c r="C20" s="80" t="s">
        <v>309</v>
      </c>
      <c r="D20" s="80">
        <v>10</v>
      </c>
      <c r="E20" s="181"/>
      <c r="F20" s="181"/>
      <c r="G20" s="181"/>
    </row>
    <row r="21" spans="1:7" ht="20.100000000000001" customHeight="1">
      <c r="A21" s="180"/>
      <c r="B21" s="19" t="s">
        <v>67</v>
      </c>
      <c r="C21" s="80" t="s">
        <v>310</v>
      </c>
      <c r="D21" s="80">
        <v>2</v>
      </c>
      <c r="E21" s="168"/>
      <c r="F21" s="169"/>
      <c r="G21" s="170"/>
    </row>
    <row r="22" spans="1:7" ht="20.100000000000001" customHeight="1">
      <c r="A22" s="180"/>
      <c r="B22" s="19"/>
      <c r="C22" s="80"/>
      <c r="D22" s="80"/>
      <c r="E22" s="168"/>
      <c r="F22" s="169"/>
      <c r="G22" s="170"/>
    </row>
    <row r="23" spans="1:7" ht="20.100000000000001" customHeight="1">
      <c r="A23" s="180"/>
      <c r="B23" s="19"/>
      <c r="C23" s="80"/>
      <c r="D23" s="80"/>
      <c r="E23" s="168"/>
      <c r="F23" s="169"/>
      <c r="G23" s="170"/>
    </row>
    <row r="24" spans="1:7" ht="21" customHeight="1">
      <c r="A24" s="180"/>
      <c r="B24" s="19"/>
      <c r="C24" s="80"/>
      <c r="D24" s="80"/>
      <c r="E24" s="181"/>
      <c r="F24" s="181"/>
      <c r="G24" s="181"/>
    </row>
    <row r="25" spans="1:7" ht="18.95" customHeight="1">
      <c r="A25" s="180"/>
      <c r="B25" s="19"/>
      <c r="C25" s="80"/>
      <c r="D25" s="80"/>
      <c r="E25" s="181"/>
      <c r="F25" s="181"/>
      <c r="G25" s="181"/>
    </row>
    <row r="26" spans="1:7" ht="18.95" customHeight="1">
      <c r="A26" s="180"/>
      <c r="B26" s="19"/>
      <c r="C26" s="80"/>
      <c r="D26" s="80"/>
      <c r="E26" s="181"/>
      <c r="F26" s="181"/>
      <c r="G26" s="181"/>
    </row>
    <row r="27" spans="1:7" ht="21.95" customHeight="1">
      <c r="A27" s="180"/>
      <c r="B27" s="19"/>
      <c r="C27" s="80"/>
      <c r="D27" s="80"/>
      <c r="E27" s="181"/>
      <c r="F27" s="181"/>
      <c r="G27" s="181"/>
    </row>
    <row r="28" spans="1:7" ht="26.1" customHeight="1">
      <c r="A28" s="158" t="s">
        <v>25</v>
      </c>
      <c r="B28" s="158"/>
      <c r="C28" s="158"/>
      <c r="D28" s="158"/>
      <c r="E28" s="158"/>
      <c r="F28" s="158"/>
      <c r="G28" s="158"/>
    </row>
    <row r="29" spans="1:7" ht="18.95" customHeight="1">
      <c r="A29" s="180" t="s">
        <v>26</v>
      </c>
      <c r="B29" s="182" t="s">
        <v>312</v>
      </c>
      <c r="C29" s="183"/>
      <c r="D29" s="180" t="s">
        <v>27</v>
      </c>
      <c r="E29" s="182"/>
      <c r="F29" s="200"/>
      <c r="G29" s="183"/>
    </row>
    <row r="30" spans="1:7" ht="18" customHeight="1">
      <c r="A30" s="180"/>
      <c r="B30" s="184"/>
      <c r="C30" s="185"/>
      <c r="D30" s="180"/>
      <c r="E30" s="201"/>
      <c r="F30" s="202"/>
      <c r="G30" s="203"/>
    </row>
    <row r="31" spans="1:7" ht="18" customHeight="1">
      <c r="A31" s="180"/>
      <c r="B31" s="184" t="s">
        <v>315</v>
      </c>
      <c r="C31" s="185"/>
      <c r="D31" s="180"/>
      <c r="E31" s="201"/>
      <c r="F31" s="202"/>
      <c r="G31" s="203"/>
    </row>
    <row r="32" spans="1:7" ht="18" customHeight="1">
      <c r="A32" s="180"/>
      <c r="B32" s="184"/>
      <c r="C32" s="185"/>
      <c r="D32" s="180"/>
      <c r="E32" s="201"/>
      <c r="F32" s="202"/>
      <c r="G32" s="203"/>
    </row>
    <row r="33" spans="1:7" ht="18.95" customHeight="1">
      <c r="A33" s="180"/>
      <c r="B33" s="186"/>
      <c r="C33" s="187"/>
      <c r="D33" s="180"/>
      <c r="E33" s="198"/>
      <c r="F33" s="204"/>
      <c r="G33" s="199"/>
    </row>
    <row r="34" spans="1:7" ht="24" customHeight="1">
      <c r="A34" s="158" t="s">
        <v>28</v>
      </c>
      <c r="B34" s="175"/>
      <c r="C34" s="175"/>
      <c r="D34" s="175"/>
      <c r="E34" s="175"/>
      <c r="F34" s="175"/>
      <c r="G34" s="175"/>
    </row>
    <row r="35" spans="1:7" ht="20.100000000000001" customHeight="1">
      <c r="A35" s="197" t="s">
        <v>26</v>
      </c>
      <c r="B35" s="182" t="s">
        <v>11</v>
      </c>
      <c r="C35" s="183"/>
      <c r="D35" s="197" t="s">
        <v>27</v>
      </c>
      <c r="E35" s="188"/>
      <c r="F35" s="189"/>
      <c r="G35" s="190"/>
    </row>
    <row r="36" spans="1:7" ht="20.100000000000001" customHeight="1">
      <c r="A36" s="167"/>
      <c r="B36" s="198" t="s">
        <v>11</v>
      </c>
      <c r="C36" s="199"/>
      <c r="D36" s="167"/>
      <c r="E36" s="194"/>
      <c r="F36" s="195"/>
      <c r="G36" s="196"/>
    </row>
    <row r="37" spans="1:7" ht="27" customHeight="1">
      <c r="A37" s="158" t="s">
        <v>29</v>
      </c>
      <c r="B37" s="158"/>
      <c r="C37" s="158"/>
      <c r="D37" s="158"/>
      <c r="E37" s="158"/>
      <c r="F37" s="158"/>
      <c r="G37" s="158"/>
    </row>
    <row r="38" spans="1:7" ht="20.100000000000001" customHeight="1">
      <c r="A38" s="197" t="s">
        <v>26</v>
      </c>
      <c r="B38" s="182" t="s">
        <v>313</v>
      </c>
      <c r="C38" s="200"/>
      <c r="D38" s="183"/>
      <c r="E38" s="197" t="s">
        <v>27</v>
      </c>
      <c r="F38" s="188"/>
      <c r="G38" s="190"/>
    </row>
    <row r="39" spans="1:7" ht="20.100000000000001" customHeight="1">
      <c r="A39" s="166"/>
      <c r="B39" s="201" t="s">
        <v>314</v>
      </c>
      <c r="C39" s="202"/>
      <c r="D39" s="203"/>
      <c r="E39" s="166"/>
      <c r="F39" s="191"/>
      <c r="G39" s="193"/>
    </row>
    <row r="40" spans="1:7" ht="20.100000000000001" customHeight="1">
      <c r="A40" s="166"/>
      <c r="B40" s="201"/>
      <c r="C40" s="202"/>
      <c r="D40" s="203"/>
      <c r="E40" s="166"/>
      <c r="F40" s="191"/>
      <c r="G40" s="193"/>
    </row>
    <row r="41" spans="1:7" ht="20.100000000000001" customHeight="1">
      <c r="A41" s="166"/>
      <c r="B41" s="201"/>
      <c r="C41" s="202"/>
      <c r="D41" s="203"/>
      <c r="E41" s="166"/>
      <c r="F41" s="191"/>
      <c r="G41" s="193"/>
    </row>
    <row r="42" spans="1:7" ht="20.100000000000001" customHeight="1">
      <c r="A42" s="166"/>
      <c r="B42" s="201"/>
      <c r="C42" s="202"/>
      <c r="D42" s="203"/>
      <c r="E42" s="166"/>
      <c r="F42" s="191"/>
      <c r="G42" s="193"/>
    </row>
    <row r="43" spans="1:7" ht="20.100000000000001" customHeight="1">
      <c r="A43" s="167"/>
      <c r="B43" s="198"/>
      <c r="C43" s="204"/>
      <c r="D43" s="199"/>
      <c r="E43" s="167"/>
      <c r="F43" s="194"/>
      <c r="G43" s="196"/>
    </row>
    <row r="44" spans="1:7" ht="24" customHeight="1">
      <c r="A44" s="209" t="s">
        <v>30</v>
      </c>
      <c r="B44" s="210"/>
      <c r="C44" s="22" t="s">
        <v>31</v>
      </c>
      <c r="D44" s="23">
        <f>B46+E46</f>
        <v>0</v>
      </c>
      <c r="E44" s="24"/>
      <c r="F44" s="24"/>
      <c r="G44" s="24"/>
    </row>
    <row r="45" spans="1:7" ht="27" customHeight="1">
      <c r="A45" s="211" t="s">
        <v>26</v>
      </c>
      <c r="B45" s="25" t="s">
        <v>32</v>
      </c>
      <c r="C45" s="25" t="s">
        <v>33</v>
      </c>
      <c r="D45" s="214" t="s">
        <v>27</v>
      </c>
      <c r="E45" s="25" t="s">
        <v>32</v>
      </c>
      <c r="F45" s="217" t="s">
        <v>33</v>
      </c>
      <c r="G45" s="218"/>
    </row>
    <row r="46" spans="1:7" ht="15.95" customHeight="1">
      <c r="A46" s="212"/>
      <c r="B46" s="219"/>
      <c r="C46" s="219"/>
      <c r="D46" s="215"/>
      <c r="E46" s="219"/>
      <c r="F46" s="222"/>
      <c r="G46" s="223"/>
    </row>
    <row r="47" spans="1:7" ht="20.100000000000001" customHeight="1">
      <c r="A47" s="212"/>
      <c r="B47" s="220"/>
      <c r="C47" s="220"/>
      <c r="D47" s="215"/>
      <c r="E47" s="220"/>
      <c r="F47" s="224"/>
      <c r="G47" s="225"/>
    </row>
    <row r="48" spans="1:7" ht="18" customHeight="1">
      <c r="A48" s="213"/>
      <c r="B48" s="221"/>
      <c r="C48" s="221"/>
      <c r="D48" s="216"/>
      <c r="E48" s="221"/>
      <c r="F48" s="226"/>
      <c r="G48" s="227"/>
    </row>
    <row r="49" spans="1:7" ht="24" customHeight="1">
      <c r="A49" s="205" t="s">
        <v>34</v>
      </c>
      <c r="B49" s="205"/>
      <c r="C49" s="205"/>
      <c r="D49" s="205"/>
      <c r="E49" s="205"/>
      <c r="F49" s="205"/>
      <c r="G49" s="205"/>
    </row>
    <row r="50" spans="1:7" ht="54.95" customHeight="1">
      <c r="A50" s="206"/>
      <c r="B50" s="207"/>
      <c r="C50" s="207"/>
      <c r="D50" s="207"/>
      <c r="E50" s="207"/>
      <c r="F50" s="207"/>
      <c r="G50" s="208"/>
    </row>
    <row r="51" spans="1:7" ht="15.95" customHeight="1"/>
    <row r="52" spans="1:7" ht="15" customHeight="1"/>
    <row r="53" spans="1:7" ht="15" customHeight="1"/>
    <row r="54" spans="1:7" ht="15" customHeight="1">
      <c r="C54" t="s">
        <v>5</v>
      </c>
    </row>
    <row r="55" spans="1:7" ht="15" customHeight="1"/>
    <row r="56" spans="1:7" ht="15" customHeight="1"/>
    <row r="57" spans="1:7" ht="15" customHeight="1"/>
  </sheetData>
  <mergeCells count="6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7"/>
    <mergeCell ref="E20:G20"/>
    <mergeCell ref="E21:G21"/>
    <mergeCell ref="E22:G22"/>
    <mergeCell ref="E23:G23"/>
    <mergeCell ref="E24:G24"/>
    <mergeCell ref="E25:G25"/>
    <mergeCell ref="E26:G26"/>
    <mergeCell ref="E27:G27"/>
    <mergeCell ref="A28:G28"/>
    <mergeCell ref="A29:A33"/>
    <mergeCell ref="B29:C29"/>
    <mergeCell ref="D29:D33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A34:G34"/>
    <mergeCell ref="A35:A36"/>
    <mergeCell ref="B35:C35"/>
    <mergeCell ref="D35:D36"/>
    <mergeCell ref="E35:G36"/>
    <mergeCell ref="B36:C36"/>
    <mergeCell ref="A37:G37"/>
    <mergeCell ref="A38:A43"/>
    <mergeCell ref="B38:D38"/>
    <mergeCell ref="E38:E43"/>
    <mergeCell ref="F38:G43"/>
    <mergeCell ref="B39:D39"/>
    <mergeCell ref="B40:D40"/>
    <mergeCell ref="B41:D41"/>
    <mergeCell ref="B42:D42"/>
    <mergeCell ref="B43:D43"/>
    <mergeCell ref="A49:G49"/>
    <mergeCell ref="A50:G50"/>
    <mergeCell ref="A44:B44"/>
    <mergeCell ref="A45:A48"/>
    <mergeCell ref="D45:D48"/>
    <mergeCell ref="F45:G45"/>
    <mergeCell ref="B46:B48"/>
    <mergeCell ref="C46:C48"/>
    <mergeCell ref="E46:E48"/>
    <mergeCell ref="F46:G48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zoomScaleNormal="100" zoomScalePageLayoutView="150" workbookViewId="0">
      <selection activeCell="C13" sqref="C13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82" t="s">
        <v>1</v>
      </c>
      <c r="B2" s="155" t="s">
        <v>311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82" t="s">
        <v>6</v>
      </c>
      <c r="F3" s="4" t="s">
        <v>7</v>
      </c>
      <c r="G3" s="82" t="s">
        <v>8</v>
      </c>
      <c r="H3" s="5"/>
    </row>
    <row r="4" spans="1:8" ht="21.75" customHeight="1">
      <c r="A4" s="82" t="s">
        <v>9</v>
      </c>
      <c r="B4" s="162">
        <v>295500</v>
      </c>
      <c r="C4" s="163"/>
      <c r="D4" s="161"/>
      <c r="E4" s="6" t="s">
        <v>87</v>
      </c>
      <c r="F4" s="7">
        <v>20</v>
      </c>
      <c r="G4" s="43" t="s">
        <v>352</v>
      </c>
    </row>
    <row r="5" spans="1:8" ht="23.1" customHeight="1">
      <c r="A5" s="82" t="s">
        <v>12</v>
      </c>
      <c r="B5" s="164">
        <f>B6-B4</f>
        <v>1674300</v>
      </c>
      <c r="C5" s="165"/>
      <c r="D5" s="161"/>
      <c r="E5" s="6" t="s">
        <v>88</v>
      </c>
      <c r="F5" s="7">
        <v>20</v>
      </c>
      <c r="G5" s="43" t="s">
        <v>139</v>
      </c>
    </row>
    <row r="6" spans="1:8" ht="21.95" customHeight="1">
      <c r="A6" s="82" t="s">
        <v>13</v>
      </c>
      <c r="B6" s="164">
        <v>1969800</v>
      </c>
      <c r="C6" s="165"/>
      <c r="D6" s="161"/>
      <c r="E6" s="6" t="s">
        <v>89</v>
      </c>
      <c r="F6" s="7">
        <v>20</v>
      </c>
      <c r="G6" s="43" t="s">
        <v>170</v>
      </c>
    </row>
    <row r="7" spans="1:8" ht="20.25" customHeight="1">
      <c r="A7" s="36" t="s">
        <v>81</v>
      </c>
      <c r="B7" s="150">
        <f>'0913'!B7:C7+'0914'!B6:C6</f>
        <v>25360740</v>
      </c>
      <c r="C7" s="151"/>
      <c r="D7" s="37"/>
      <c r="E7" s="38"/>
      <c r="F7" s="39"/>
      <c r="G7" s="40"/>
    </row>
    <row r="8" spans="1:8" ht="25.5" customHeight="1">
      <c r="A8" s="82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84"/>
      <c r="F9" s="84"/>
      <c r="G9" s="44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353</v>
      </c>
      <c r="C11" s="14">
        <v>7</v>
      </c>
      <c r="D11" s="174"/>
      <c r="E11" s="15"/>
      <c r="F11" s="83"/>
      <c r="G11" s="13"/>
    </row>
    <row r="12" spans="1:8" ht="18" customHeight="1">
      <c r="A12" s="172"/>
      <c r="B12" s="14" t="s">
        <v>355</v>
      </c>
      <c r="C12" s="14">
        <v>5</v>
      </c>
      <c r="D12" s="174"/>
      <c r="E12" s="15"/>
      <c r="F12" s="83"/>
      <c r="G12" s="13"/>
    </row>
    <row r="13" spans="1:8" ht="17.100000000000001" customHeight="1">
      <c r="A13" s="172"/>
      <c r="B13" s="16" t="s">
        <v>354</v>
      </c>
      <c r="C13" s="16">
        <v>3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 t="s">
        <v>327</v>
      </c>
      <c r="C16" s="90" t="s">
        <v>330</v>
      </c>
      <c r="D16" s="83">
        <v>2</v>
      </c>
      <c r="E16" s="168"/>
      <c r="F16" s="169"/>
      <c r="G16" s="170"/>
    </row>
    <row r="17" spans="1:7" ht="18.95" customHeight="1">
      <c r="A17" s="166"/>
      <c r="B17" s="19" t="s">
        <v>328</v>
      </c>
      <c r="C17" s="90" t="s">
        <v>331</v>
      </c>
      <c r="D17" s="83">
        <v>4</v>
      </c>
      <c r="E17" s="168"/>
      <c r="F17" s="169"/>
      <c r="G17" s="170"/>
    </row>
    <row r="18" spans="1:7" ht="18.95" customHeight="1">
      <c r="A18" s="166"/>
      <c r="B18" s="19" t="s">
        <v>329</v>
      </c>
      <c r="C18" s="90" t="s">
        <v>332</v>
      </c>
      <c r="D18" s="83">
        <v>2</v>
      </c>
      <c r="E18" s="168"/>
      <c r="F18" s="169"/>
      <c r="G18" s="170"/>
    </row>
    <row r="19" spans="1:7" ht="18.95" customHeight="1">
      <c r="A19" s="167"/>
      <c r="B19" s="19"/>
      <c r="C19" s="83"/>
      <c r="D19" s="83"/>
      <c r="E19" s="168"/>
      <c r="F19" s="169"/>
      <c r="G19" s="170"/>
    </row>
    <row r="20" spans="1:7" ht="20.100000000000001" customHeight="1">
      <c r="A20" s="180" t="s">
        <v>24</v>
      </c>
      <c r="B20" s="19" t="s">
        <v>333</v>
      </c>
      <c r="C20" s="90" t="s">
        <v>338</v>
      </c>
      <c r="D20" s="83">
        <v>5</v>
      </c>
      <c r="E20" s="181"/>
      <c r="F20" s="181"/>
      <c r="G20" s="181"/>
    </row>
    <row r="21" spans="1:7" ht="20.100000000000001" customHeight="1">
      <c r="A21" s="180"/>
      <c r="B21" s="19" t="s">
        <v>334</v>
      </c>
      <c r="C21" s="90" t="s">
        <v>339</v>
      </c>
      <c r="D21" s="83">
        <v>3</v>
      </c>
      <c r="E21" s="168"/>
      <c r="F21" s="169"/>
      <c r="G21" s="170"/>
    </row>
    <row r="22" spans="1:7" ht="20.100000000000001" customHeight="1">
      <c r="A22" s="180"/>
      <c r="B22" s="19" t="s">
        <v>333</v>
      </c>
      <c r="C22" s="90" t="s">
        <v>340</v>
      </c>
      <c r="D22" s="83">
        <v>6</v>
      </c>
      <c r="E22" s="168"/>
      <c r="F22" s="169"/>
      <c r="G22" s="170"/>
    </row>
    <row r="23" spans="1:7" ht="20.100000000000001" customHeight="1">
      <c r="A23" s="180"/>
      <c r="B23" s="19" t="s">
        <v>335</v>
      </c>
      <c r="C23" s="90" t="s">
        <v>341</v>
      </c>
      <c r="D23" s="83">
        <v>4</v>
      </c>
      <c r="E23" s="168"/>
      <c r="F23" s="169"/>
      <c r="G23" s="170"/>
    </row>
    <row r="24" spans="1:7" ht="21" customHeight="1">
      <c r="A24" s="180"/>
      <c r="B24" s="19" t="s">
        <v>336</v>
      </c>
      <c r="C24" s="90" t="s">
        <v>342</v>
      </c>
      <c r="D24" s="83">
        <v>2</v>
      </c>
      <c r="E24" s="181"/>
      <c r="F24" s="181"/>
      <c r="G24" s="181"/>
    </row>
    <row r="25" spans="1:7" ht="18.95" customHeight="1">
      <c r="A25" s="180"/>
      <c r="B25" s="19" t="s">
        <v>334</v>
      </c>
      <c r="C25" s="90" t="s">
        <v>343</v>
      </c>
      <c r="D25" s="83">
        <v>2</v>
      </c>
      <c r="E25" s="181"/>
      <c r="F25" s="181"/>
      <c r="G25" s="181"/>
    </row>
    <row r="26" spans="1:7" ht="18.95" customHeight="1">
      <c r="A26" s="180"/>
      <c r="B26" s="19" t="s">
        <v>337</v>
      </c>
      <c r="C26" s="90" t="s">
        <v>344</v>
      </c>
      <c r="D26" s="83">
        <v>3</v>
      </c>
      <c r="E26" s="181"/>
      <c r="F26" s="181"/>
      <c r="G26" s="181"/>
    </row>
    <row r="27" spans="1:7" ht="21.95" customHeight="1">
      <c r="A27" s="180"/>
      <c r="B27" s="19"/>
      <c r="C27" s="83"/>
      <c r="D27" s="83"/>
      <c r="E27" s="181"/>
      <c r="F27" s="181"/>
      <c r="G27" s="181"/>
    </row>
    <row r="28" spans="1:7" ht="26.1" customHeight="1">
      <c r="A28" s="158" t="s">
        <v>25</v>
      </c>
      <c r="B28" s="158"/>
      <c r="C28" s="158"/>
      <c r="D28" s="158"/>
      <c r="E28" s="158"/>
      <c r="F28" s="158"/>
      <c r="G28" s="158"/>
    </row>
    <row r="29" spans="1:7" ht="18.95" customHeight="1">
      <c r="A29" s="180" t="s">
        <v>26</v>
      </c>
      <c r="B29" s="182" t="s">
        <v>348</v>
      </c>
      <c r="C29" s="183"/>
      <c r="D29" s="180" t="s">
        <v>27</v>
      </c>
      <c r="E29" s="182" t="s">
        <v>322</v>
      </c>
      <c r="F29" s="200"/>
      <c r="G29" s="183"/>
    </row>
    <row r="30" spans="1:7" ht="18" customHeight="1">
      <c r="A30" s="180"/>
      <c r="B30" s="184" t="s">
        <v>349</v>
      </c>
      <c r="C30" s="185"/>
      <c r="D30" s="180"/>
      <c r="E30" s="201" t="s">
        <v>323</v>
      </c>
      <c r="F30" s="202"/>
      <c r="G30" s="203"/>
    </row>
    <row r="31" spans="1:7" ht="18" customHeight="1">
      <c r="A31" s="180"/>
      <c r="B31" s="184" t="s">
        <v>350</v>
      </c>
      <c r="C31" s="185"/>
      <c r="D31" s="180"/>
      <c r="E31" s="201" t="s">
        <v>324</v>
      </c>
      <c r="F31" s="202"/>
      <c r="G31" s="203"/>
    </row>
    <row r="32" spans="1:7" ht="18" customHeight="1">
      <c r="A32" s="180"/>
      <c r="B32" s="184" t="s">
        <v>351</v>
      </c>
      <c r="C32" s="185"/>
      <c r="D32" s="180"/>
      <c r="E32" s="201" t="s">
        <v>325</v>
      </c>
      <c r="F32" s="202"/>
      <c r="G32" s="203"/>
    </row>
    <row r="33" spans="1:7" ht="18" customHeight="1">
      <c r="A33" s="180"/>
      <c r="B33" s="88"/>
      <c r="C33" s="89"/>
      <c r="D33" s="180"/>
      <c r="E33" s="85" t="s">
        <v>326</v>
      </c>
      <c r="F33" s="86"/>
      <c r="G33" s="87"/>
    </row>
    <row r="34" spans="1:7" ht="18.95" customHeight="1">
      <c r="A34" s="180"/>
      <c r="B34" s="186"/>
      <c r="C34" s="187"/>
      <c r="D34" s="180"/>
      <c r="E34" s="198"/>
      <c r="F34" s="204"/>
      <c r="G34" s="199"/>
    </row>
    <row r="35" spans="1:7" ht="24" customHeight="1">
      <c r="A35" s="158" t="s">
        <v>28</v>
      </c>
      <c r="B35" s="175"/>
      <c r="C35" s="175"/>
      <c r="D35" s="175"/>
      <c r="E35" s="175"/>
      <c r="F35" s="175"/>
      <c r="G35" s="175"/>
    </row>
    <row r="36" spans="1:7" ht="20.100000000000001" customHeight="1">
      <c r="A36" s="197" t="s">
        <v>26</v>
      </c>
      <c r="B36" s="182" t="s">
        <v>11</v>
      </c>
      <c r="C36" s="183"/>
      <c r="D36" s="197" t="s">
        <v>27</v>
      </c>
      <c r="E36" s="188"/>
      <c r="F36" s="189"/>
      <c r="G36" s="190"/>
    </row>
    <row r="37" spans="1:7" ht="20.100000000000001" customHeight="1">
      <c r="A37" s="167"/>
      <c r="B37" s="198" t="s">
        <v>11</v>
      </c>
      <c r="C37" s="199"/>
      <c r="D37" s="167"/>
      <c r="E37" s="194"/>
      <c r="F37" s="195"/>
      <c r="G37" s="196"/>
    </row>
    <row r="38" spans="1:7" ht="27" customHeight="1">
      <c r="A38" s="158" t="s">
        <v>29</v>
      </c>
      <c r="B38" s="158"/>
      <c r="C38" s="158"/>
      <c r="D38" s="158"/>
      <c r="E38" s="158"/>
      <c r="F38" s="158"/>
      <c r="G38" s="158"/>
    </row>
    <row r="39" spans="1:7" ht="20.100000000000001" customHeight="1">
      <c r="A39" s="197" t="s">
        <v>26</v>
      </c>
      <c r="B39" s="182" t="s">
        <v>345</v>
      </c>
      <c r="C39" s="200"/>
      <c r="D39" s="183"/>
      <c r="E39" s="197" t="s">
        <v>27</v>
      </c>
      <c r="F39" s="188"/>
      <c r="G39" s="190"/>
    </row>
    <row r="40" spans="1:7" ht="20.100000000000001" customHeight="1">
      <c r="A40" s="166"/>
      <c r="B40" s="201" t="s">
        <v>346</v>
      </c>
      <c r="C40" s="202"/>
      <c r="D40" s="203"/>
      <c r="E40" s="166"/>
      <c r="F40" s="191"/>
      <c r="G40" s="193"/>
    </row>
    <row r="41" spans="1:7" ht="20.100000000000001" customHeight="1">
      <c r="A41" s="166"/>
      <c r="B41" s="201" t="s">
        <v>347</v>
      </c>
      <c r="C41" s="202"/>
      <c r="D41" s="203"/>
      <c r="E41" s="166"/>
      <c r="F41" s="191"/>
      <c r="G41" s="193"/>
    </row>
    <row r="42" spans="1:7" ht="20.100000000000001" customHeight="1">
      <c r="A42" s="166"/>
      <c r="B42" s="201"/>
      <c r="C42" s="202"/>
      <c r="D42" s="203"/>
      <c r="E42" s="166"/>
      <c r="F42" s="191"/>
      <c r="G42" s="193"/>
    </row>
    <row r="43" spans="1:7" ht="20.100000000000001" customHeight="1">
      <c r="A43" s="166"/>
      <c r="B43" s="201"/>
      <c r="C43" s="202"/>
      <c r="D43" s="203"/>
      <c r="E43" s="166"/>
      <c r="F43" s="191"/>
      <c r="G43" s="193"/>
    </row>
    <row r="44" spans="1:7" ht="20.100000000000001" customHeight="1">
      <c r="A44" s="167"/>
      <c r="B44" s="198"/>
      <c r="C44" s="204"/>
      <c r="D44" s="199"/>
      <c r="E44" s="167"/>
      <c r="F44" s="194"/>
      <c r="G44" s="196"/>
    </row>
    <row r="45" spans="1:7" ht="24" customHeight="1">
      <c r="A45" s="209" t="s">
        <v>30</v>
      </c>
      <c r="B45" s="210"/>
      <c r="C45" s="22" t="s">
        <v>31</v>
      </c>
      <c r="D45" s="23">
        <f>B47+E47</f>
        <v>0</v>
      </c>
      <c r="E45" s="24"/>
      <c r="F45" s="24"/>
      <c r="G45" s="24"/>
    </row>
    <row r="46" spans="1:7" ht="27" customHeight="1">
      <c r="A46" s="211" t="s">
        <v>26</v>
      </c>
      <c r="B46" s="25" t="s">
        <v>32</v>
      </c>
      <c r="C46" s="25" t="s">
        <v>33</v>
      </c>
      <c r="D46" s="214" t="s">
        <v>27</v>
      </c>
      <c r="E46" s="25" t="s">
        <v>32</v>
      </c>
      <c r="F46" s="217" t="s">
        <v>33</v>
      </c>
      <c r="G46" s="218"/>
    </row>
    <row r="47" spans="1:7" ht="15.95" customHeight="1">
      <c r="A47" s="212"/>
      <c r="B47" s="219"/>
      <c r="C47" s="219"/>
      <c r="D47" s="215"/>
      <c r="E47" s="219"/>
      <c r="F47" s="222"/>
      <c r="G47" s="223"/>
    </row>
    <row r="48" spans="1:7" ht="20.100000000000001" customHeight="1">
      <c r="A48" s="212"/>
      <c r="B48" s="220"/>
      <c r="C48" s="220"/>
      <c r="D48" s="215"/>
      <c r="E48" s="220"/>
      <c r="F48" s="224"/>
      <c r="G48" s="225"/>
    </row>
    <row r="49" spans="1:7" ht="18" customHeight="1">
      <c r="A49" s="213"/>
      <c r="B49" s="221"/>
      <c r="C49" s="221"/>
      <c r="D49" s="216"/>
      <c r="E49" s="221"/>
      <c r="F49" s="226"/>
      <c r="G49" s="227"/>
    </row>
    <row r="50" spans="1:7" ht="24" customHeight="1">
      <c r="A50" s="205" t="s">
        <v>34</v>
      </c>
      <c r="B50" s="205"/>
      <c r="C50" s="205"/>
      <c r="D50" s="205"/>
      <c r="E50" s="205"/>
      <c r="F50" s="205"/>
      <c r="G50" s="205"/>
    </row>
    <row r="51" spans="1:7" ht="54.95" customHeight="1">
      <c r="A51" s="206"/>
      <c r="B51" s="207"/>
      <c r="C51" s="207"/>
      <c r="D51" s="207"/>
      <c r="E51" s="207"/>
      <c r="F51" s="207"/>
      <c r="G51" s="208"/>
    </row>
    <row r="52" spans="1:7" ht="15.95" customHeight="1"/>
    <row r="53" spans="1:7" ht="15" customHeight="1"/>
    <row r="54" spans="1:7" ht="15" customHeight="1"/>
    <row r="55" spans="1:7" ht="15" customHeight="1">
      <c r="C55" t="s">
        <v>5</v>
      </c>
    </row>
    <row r="56" spans="1:7" ht="15" customHeight="1"/>
    <row r="57" spans="1:7" ht="15" customHeight="1"/>
    <row r="58" spans="1:7" ht="15" customHeight="1"/>
  </sheetData>
  <mergeCells count="6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7"/>
    <mergeCell ref="E20:G20"/>
    <mergeCell ref="E21:G21"/>
    <mergeCell ref="E22:G22"/>
    <mergeCell ref="E23:G23"/>
    <mergeCell ref="E24:G24"/>
    <mergeCell ref="E25:G25"/>
    <mergeCell ref="E26:G26"/>
    <mergeCell ref="E27:G27"/>
    <mergeCell ref="A28:G28"/>
    <mergeCell ref="A29:A34"/>
    <mergeCell ref="B29:C29"/>
    <mergeCell ref="D29:D34"/>
    <mergeCell ref="E29:G29"/>
    <mergeCell ref="B30:C30"/>
    <mergeCell ref="E30:G30"/>
    <mergeCell ref="B31:C31"/>
    <mergeCell ref="E31:G31"/>
    <mergeCell ref="B32:C32"/>
    <mergeCell ref="E32:G32"/>
    <mergeCell ref="B34:C34"/>
    <mergeCell ref="E34:G34"/>
    <mergeCell ref="A35:G35"/>
    <mergeCell ref="A36:A37"/>
    <mergeCell ref="B36:C36"/>
    <mergeCell ref="D36:D37"/>
    <mergeCell ref="E36:G37"/>
    <mergeCell ref="B37:C37"/>
    <mergeCell ref="A38:G38"/>
    <mergeCell ref="A39:A44"/>
    <mergeCell ref="B39:D39"/>
    <mergeCell ref="E39:E44"/>
    <mergeCell ref="F39:G44"/>
    <mergeCell ref="B40:D40"/>
    <mergeCell ref="B41:D41"/>
    <mergeCell ref="B42:D42"/>
    <mergeCell ref="B43:D43"/>
    <mergeCell ref="B44:D44"/>
    <mergeCell ref="A50:G50"/>
    <mergeCell ref="A51:G51"/>
    <mergeCell ref="A45:B45"/>
    <mergeCell ref="A46:A49"/>
    <mergeCell ref="D46:D49"/>
    <mergeCell ref="F46:G46"/>
    <mergeCell ref="B47:B49"/>
    <mergeCell ref="C47:C49"/>
    <mergeCell ref="E47:E49"/>
    <mergeCell ref="F47:G49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K18" sqref="K1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91" t="s">
        <v>1</v>
      </c>
      <c r="B2" s="155" t="s">
        <v>356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91" t="s">
        <v>6</v>
      </c>
      <c r="F3" s="4" t="s">
        <v>7</v>
      </c>
      <c r="G3" s="91" t="s">
        <v>8</v>
      </c>
      <c r="H3" s="5"/>
    </row>
    <row r="4" spans="1:8" ht="21.75" customHeight="1">
      <c r="A4" s="91" t="s">
        <v>9</v>
      </c>
      <c r="B4" s="162">
        <v>654900</v>
      </c>
      <c r="C4" s="163"/>
      <c r="D4" s="161"/>
      <c r="E4" s="6" t="s">
        <v>87</v>
      </c>
      <c r="F4" s="7">
        <v>20</v>
      </c>
      <c r="G4" s="43" t="s">
        <v>364</v>
      </c>
    </row>
    <row r="5" spans="1:8" ht="23.1" customHeight="1">
      <c r="A5" s="91" t="s">
        <v>12</v>
      </c>
      <c r="B5" s="164">
        <f>B6-B4</f>
        <v>759100</v>
      </c>
      <c r="C5" s="165"/>
      <c r="D5" s="161"/>
      <c r="E5" s="6" t="s">
        <v>88</v>
      </c>
      <c r="F5" s="7">
        <v>20</v>
      </c>
      <c r="G5" s="43" t="s">
        <v>365</v>
      </c>
    </row>
    <row r="6" spans="1:8" ht="21.95" customHeight="1">
      <c r="A6" s="91" t="s">
        <v>13</v>
      </c>
      <c r="B6" s="164">
        <v>1414000</v>
      </c>
      <c r="C6" s="165"/>
      <c r="D6" s="161"/>
      <c r="E6" s="6" t="s">
        <v>89</v>
      </c>
      <c r="F6" s="7">
        <v>20</v>
      </c>
      <c r="G6" s="43" t="s">
        <v>366</v>
      </c>
    </row>
    <row r="7" spans="1:8" ht="20.25" customHeight="1">
      <c r="A7" s="36" t="s">
        <v>81</v>
      </c>
      <c r="B7" s="150">
        <f>'0914'!B7:C7+'0915'!B6:C6</f>
        <v>26774740</v>
      </c>
      <c r="C7" s="151"/>
      <c r="D7" s="37"/>
      <c r="E7" s="38"/>
      <c r="F7" s="39"/>
      <c r="G7" s="40"/>
    </row>
    <row r="8" spans="1:8" ht="25.5" customHeight="1">
      <c r="A8" s="91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93"/>
      <c r="F9" s="93"/>
      <c r="G9" s="44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172</v>
      </c>
      <c r="C11" s="14">
        <v>5</v>
      </c>
      <c r="D11" s="174"/>
      <c r="E11" s="15"/>
      <c r="F11" s="92"/>
      <c r="G11" s="13"/>
    </row>
    <row r="12" spans="1:8" ht="18" customHeight="1">
      <c r="A12" s="172"/>
      <c r="B12" s="14" t="s">
        <v>367</v>
      </c>
      <c r="C12" s="14">
        <v>4</v>
      </c>
      <c r="D12" s="174"/>
      <c r="E12" s="15"/>
      <c r="F12" s="92"/>
      <c r="G12" s="13"/>
    </row>
    <row r="13" spans="1:8" ht="17.100000000000001" customHeight="1">
      <c r="A13" s="172"/>
      <c r="B13" s="16" t="s">
        <v>368</v>
      </c>
      <c r="C13" s="16">
        <v>4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0.52777777777777779</v>
      </c>
      <c r="C16" s="92" t="s">
        <v>357</v>
      </c>
      <c r="D16" s="92">
        <v>3</v>
      </c>
      <c r="E16" s="168"/>
      <c r="F16" s="169"/>
      <c r="G16" s="170"/>
    </row>
    <row r="17" spans="1:7" ht="18.95" customHeight="1">
      <c r="A17" s="166"/>
      <c r="B17" s="19">
        <v>4.1666666666666664E-2</v>
      </c>
      <c r="C17" s="92" t="s">
        <v>358</v>
      </c>
      <c r="D17" s="92">
        <v>10</v>
      </c>
      <c r="E17" s="168" t="s">
        <v>359</v>
      </c>
      <c r="F17" s="169"/>
      <c r="G17" s="170"/>
    </row>
    <row r="18" spans="1:7" ht="18.95" customHeight="1">
      <c r="A18" s="166"/>
      <c r="B18" s="19"/>
      <c r="C18" s="92"/>
      <c r="D18" s="92"/>
      <c r="E18" s="168"/>
      <c r="F18" s="169"/>
      <c r="G18" s="170"/>
    </row>
    <row r="19" spans="1:7" ht="18.95" customHeight="1">
      <c r="A19" s="167"/>
      <c r="B19" s="19"/>
      <c r="C19" s="92"/>
      <c r="D19" s="92"/>
      <c r="E19" s="168"/>
      <c r="F19" s="169"/>
      <c r="G19" s="170"/>
    </row>
    <row r="20" spans="1:7" ht="20.100000000000001" customHeight="1">
      <c r="A20" s="180" t="s">
        <v>24</v>
      </c>
      <c r="B20" s="19">
        <v>0.2638888888888889</v>
      </c>
      <c r="C20" s="92" t="s">
        <v>360</v>
      </c>
      <c r="D20" s="92">
        <v>2</v>
      </c>
      <c r="E20" s="181"/>
      <c r="F20" s="181"/>
      <c r="G20" s="181"/>
    </row>
    <row r="21" spans="1:7" ht="21" customHeight="1">
      <c r="A21" s="180"/>
      <c r="B21" s="19"/>
      <c r="C21" s="92"/>
      <c r="D21" s="92"/>
      <c r="E21" s="181"/>
      <c r="F21" s="181"/>
      <c r="G21" s="181"/>
    </row>
    <row r="22" spans="1:7" ht="18.95" customHeight="1">
      <c r="A22" s="180"/>
      <c r="B22" s="19"/>
      <c r="C22" s="92"/>
      <c r="D22" s="92"/>
      <c r="E22" s="181"/>
      <c r="F22" s="181"/>
      <c r="G22" s="181"/>
    </row>
    <row r="23" spans="1:7" ht="18.95" customHeight="1">
      <c r="A23" s="180"/>
      <c r="B23" s="92"/>
      <c r="C23" s="92"/>
      <c r="D23" s="92"/>
      <c r="E23" s="181"/>
      <c r="F23" s="181"/>
      <c r="G23" s="181"/>
    </row>
    <row r="24" spans="1:7" ht="21.95" customHeight="1">
      <c r="A24" s="180"/>
      <c r="B24" s="92"/>
      <c r="C24" s="92"/>
      <c r="D24" s="92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/>
      <c r="C26" s="183"/>
      <c r="D26" s="180" t="s">
        <v>27</v>
      </c>
      <c r="E26" s="182" t="s">
        <v>362</v>
      </c>
      <c r="F26" s="200"/>
      <c r="G26" s="183"/>
    </row>
    <row r="27" spans="1:7" ht="18" customHeight="1">
      <c r="A27" s="180"/>
      <c r="B27" s="184"/>
      <c r="C27" s="185"/>
      <c r="D27" s="180"/>
      <c r="E27" s="201" t="s">
        <v>363</v>
      </c>
      <c r="F27" s="202"/>
      <c r="G27" s="203"/>
    </row>
    <row r="28" spans="1:7" ht="18" customHeight="1">
      <c r="A28" s="180"/>
      <c r="B28" s="184"/>
      <c r="C28" s="185"/>
      <c r="D28" s="180"/>
      <c r="E28" s="191"/>
      <c r="F28" s="192"/>
      <c r="G28" s="193"/>
    </row>
    <row r="29" spans="1:7" ht="18" customHeight="1">
      <c r="A29" s="180"/>
      <c r="B29" s="184"/>
      <c r="C29" s="185"/>
      <c r="D29" s="180"/>
      <c r="E29" s="191"/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361</v>
      </c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/>
      <c r="C36" s="202"/>
      <c r="D36" s="203"/>
      <c r="E36" s="166"/>
      <c r="F36" s="191"/>
      <c r="G36" s="193"/>
    </row>
    <row r="37" spans="1:7" ht="20.100000000000001" customHeight="1">
      <c r="A37" s="166"/>
      <c r="B37" s="201"/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zoomScaleNormal="100" zoomScalePageLayoutView="150" workbookViewId="0">
      <selection activeCell="G4" sqref="G4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94" t="s">
        <v>1</v>
      </c>
      <c r="B2" s="155" t="s">
        <v>356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94" t="s">
        <v>6</v>
      </c>
      <c r="F3" s="4" t="s">
        <v>7</v>
      </c>
      <c r="G3" s="94" t="s">
        <v>8</v>
      </c>
      <c r="H3" s="5"/>
    </row>
    <row r="4" spans="1:8" ht="21.75" customHeight="1">
      <c r="A4" s="94" t="s">
        <v>9</v>
      </c>
      <c r="B4" s="162">
        <v>54000</v>
      </c>
      <c r="C4" s="163"/>
      <c r="D4" s="161"/>
      <c r="E4" s="6" t="s">
        <v>87</v>
      </c>
      <c r="F4" s="7">
        <v>20</v>
      </c>
      <c r="G4" s="43" t="s">
        <v>467</v>
      </c>
    </row>
    <row r="5" spans="1:8" ht="23.1" customHeight="1">
      <c r="A5" s="94" t="s">
        <v>12</v>
      </c>
      <c r="B5" s="164">
        <f>B6-B4</f>
        <v>1129000</v>
      </c>
      <c r="C5" s="165"/>
      <c r="D5" s="161"/>
      <c r="E5" s="6" t="s">
        <v>88</v>
      </c>
      <c r="F5" s="7">
        <v>20</v>
      </c>
      <c r="G5" s="43" t="s">
        <v>380</v>
      </c>
    </row>
    <row r="6" spans="1:8" ht="21.95" customHeight="1">
      <c r="A6" s="94" t="s">
        <v>13</v>
      </c>
      <c r="B6" s="164">
        <v>1183000</v>
      </c>
      <c r="C6" s="165"/>
      <c r="D6" s="161"/>
      <c r="E6" s="6" t="s">
        <v>89</v>
      </c>
      <c r="F6" s="7">
        <v>20</v>
      </c>
      <c r="G6" s="43" t="s">
        <v>381</v>
      </c>
    </row>
    <row r="7" spans="1:8" ht="20.25" customHeight="1">
      <c r="A7" s="36" t="s">
        <v>81</v>
      </c>
      <c r="B7" s="150">
        <f>'0915'!B7:C7+'0916'!B6:C6</f>
        <v>27957740</v>
      </c>
      <c r="C7" s="151"/>
      <c r="D7" s="37"/>
      <c r="E7" s="38"/>
      <c r="F7" s="39"/>
      <c r="G7" s="40"/>
    </row>
    <row r="8" spans="1:8" ht="25.5" customHeight="1">
      <c r="A8" s="94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96"/>
      <c r="F9" s="96"/>
      <c r="G9" s="44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97" t="s">
        <v>378</v>
      </c>
      <c r="C11" s="97">
        <v>3</v>
      </c>
      <c r="D11" s="174"/>
      <c r="E11" s="15"/>
      <c r="F11" s="95"/>
      <c r="G11" s="13"/>
    </row>
    <row r="12" spans="1:8" ht="18" customHeight="1">
      <c r="A12" s="172"/>
      <c r="B12" s="97" t="s">
        <v>379</v>
      </c>
      <c r="C12" s="97">
        <v>3</v>
      </c>
      <c r="D12" s="174"/>
      <c r="E12" s="15"/>
      <c r="F12" s="95"/>
      <c r="G12" s="13"/>
    </row>
    <row r="13" spans="1:8" ht="17.100000000000001" customHeight="1">
      <c r="A13" s="172"/>
      <c r="B13" s="18"/>
      <c r="C13" s="18"/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/>
      <c r="C16" s="95"/>
      <c r="D16" s="95"/>
      <c r="E16" s="168"/>
      <c r="F16" s="169"/>
      <c r="G16" s="170"/>
    </row>
    <row r="17" spans="1:10" ht="18.95" customHeight="1">
      <c r="A17" s="166"/>
      <c r="B17" s="19"/>
      <c r="C17" s="95"/>
      <c r="D17" s="95"/>
      <c r="E17" s="168"/>
      <c r="F17" s="169"/>
      <c r="G17" s="170"/>
    </row>
    <row r="18" spans="1:10" ht="18.95" customHeight="1">
      <c r="A18" s="166"/>
      <c r="B18" s="19"/>
      <c r="C18" s="95"/>
      <c r="D18" s="95"/>
      <c r="E18" s="168"/>
      <c r="F18" s="169"/>
      <c r="G18" s="170"/>
    </row>
    <row r="19" spans="1:10" ht="18.95" customHeight="1">
      <c r="A19" s="167"/>
      <c r="B19" s="19"/>
      <c r="C19" s="95"/>
      <c r="D19" s="95"/>
      <c r="E19" s="168"/>
      <c r="F19" s="169"/>
      <c r="G19" s="170"/>
    </row>
    <row r="20" spans="1:10" ht="20.100000000000001" customHeight="1">
      <c r="A20" s="180" t="s">
        <v>24</v>
      </c>
      <c r="B20" s="19" t="s">
        <v>64</v>
      </c>
      <c r="C20" s="95" t="s">
        <v>376</v>
      </c>
      <c r="D20" s="95">
        <v>3</v>
      </c>
      <c r="E20" s="181"/>
      <c r="F20" s="181"/>
      <c r="G20" s="181"/>
    </row>
    <row r="21" spans="1:10" ht="21" customHeight="1">
      <c r="A21" s="180"/>
      <c r="B21" s="19" t="s">
        <v>334</v>
      </c>
      <c r="C21" s="95" t="s">
        <v>377</v>
      </c>
      <c r="D21" s="95">
        <v>2</v>
      </c>
      <c r="E21" s="181"/>
      <c r="F21" s="181"/>
      <c r="G21" s="181"/>
    </row>
    <row r="22" spans="1:10" ht="18.95" customHeight="1">
      <c r="A22" s="180"/>
      <c r="B22" s="19"/>
      <c r="C22" s="95"/>
      <c r="D22" s="95"/>
      <c r="E22" s="181"/>
      <c r="F22" s="181"/>
      <c r="G22" s="181"/>
    </row>
    <row r="23" spans="1:10" ht="18.95" customHeight="1">
      <c r="A23" s="180"/>
      <c r="B23" s="95"/>
      <c r="C23" s="95"/>
      <c r="D23" s="95"/>
      <c r="E23" s="181"/>
      <c r="F23" s="181"/>
      <c r="G23" s="181"/>
    </row>
    <row r="24" spans="1:10" ht="21.95" customHeight="1">
      <c r="A24" s="180"/>
      <c r="B24" s="95"/>
      <c r="C24" s="95"/>
      <c r="D24" s="95"/>
      <c r="E24" s="181"/>
      <c r="F24" s="181"/>
      <c r="G24" s="181"/>
    </row>
    <row r="25" spans="1:10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10" ht="18.95" customHeight="1">
      <c r="A26" s="180" t="s">
        <v>26</v>
      </c>
      <c r="B26" s="182" t="s">
        <v>374</v>
      </c>
      <c r="C26" s="183"/>
      <c r="D26" s="180" t="s">
        <v>27</v>
      </c>
      <c r="E26" s="182" t="s">
        <v>385</v>
      </c>
      <c r="F26" s="200"/>
      <c r="G26" s="183"/>
    </row>
    <row r="27" spans="1:10" ht="18" customHeight="1">
      <c r="A27" s="180"/>
      <c r="B27" s="184" t="s">
        <v>375</v>
      </c>
      <c r="C27" s="185"/>
      <c r="D27" s="180"/>
      <c r="E27" s="201"/>
      <c r="F27" s="202"/>
      <c r="G27" s="203"/>
    </row>
    <row r="28" spans="1:10" ht="18" customHeight="1">
      <c r="A28" s="180"/>
      <c r="B28" s="184"/>
      <c r="C28" s="185"/>
      <c r="D28" s="180"/>
      <c r="E28" s="255"/>
      <c r="F28" s="256"/>
      <c r="G28" s="257"/>
      <c r="J28" s="26"/>
    </row>
    <row r="29" spans="1:10" ht="18" customHeight="1">
      <c r="A29" s="180"/>
      <c r="B29" s="184"/>
      <c r="C29" s="185"/>
      <c r="D29" s="180"/>
      <c r="E29" s="255"/>
      <c r="F29" s="256"/>
      <c r="G29" s="257"/>
    </row>
    <row r="30" spans="1:10" ht="23.25" customHeight="1">
      <c r="A30" s="180"/>
      <c r="B30" s="186"/>
      <c r="C30" s="187"/>
      <c r="D30" s="180"/>
      <c r="E30" s="258"/>
      <c r="F30" s="259"/>
      <c r="G30" s="260"/>
    </row>
    <row r="31" spans="1:10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10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369</v>
      </c>
      <c r="C35" s="200"/>
      <c r="D35" s="183"/>
      <c r="E35" s="197" t="s">
        <v>27</v>
      </c>
      <c r="F35" s="261" t="s">
        <v>382</v>
      </c>
      <c r="G35" s="262"/>
    </row>
    <row r="36" spans="1:7" ht="20.100000000000001" customHeight="1">
      <c r="A36" s="166"/>
      <c r="B36" s="201" t="s">
        <v>370</v>
      </c>
      <c r="C36" s="202"/>
      <c r="D36" s="203"/>
      <c r="E36" s="166"/>
      <c r="F36" s="263" t="s">
        <v>383</v>
      </c>
      <c r="G36" s="264"/>
    </row>
    <row r="37" spans="1:7" ht="20.100000000000001" customHeight="1">
      <c r="A37" s="166"/>
      <c r="B37" s="201" t="s">
        <v>371</v>
      </c>
      <c r="C37" s="202"/>
      <c r="D37" s="203"/>
      <c r="E37" s="166"/>
      <c r="F37" s="255"/>
      <c r="G37" s="257"/>
    </row>
    <row r="38" spans="1:7" ht="20.100000000000001" customHeight="1">
      <c r="A38" s="166"/>
      <c r="B38" s="201" t="s">
        <v>372</v>
      </c>
      <c r="C38" s="202"/>
      <c r="D38" s="203"/>
      <c r="E38" s="166"/>
      <c r="F38" s="255"/>
      <c r="G38" s="257"/>
    </row>
    <row r="39" spans="1:7" ht="20.100000000000001" customHeight="1">
      <c r="A39" s="166"/>
      <c r="B39" s="201" t="s">
        <v>373</v>
      </c>
      <c r="C39" s="202"/>
      <c r="D39" s="203"/>
      <c r="E39" s="166"/>
      <c r="F39" s="255"/>
      <c r="G39" s="257"/>
    </row>
    <row r="40" spans="1:7" ht="20.100000000000001" customHeight="1">
      <c r="A40" s="167"/>
      <c r="B40" s="198"/>
      <c r="C40" s="204"/>
      <c r="D40" s="199"/>
      <c r="E40" s="167"/>
      <c r="F40" s="258"/>
      <c r="G40" s="260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 t="s">
        <v>384</v>
      </c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3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B36:D36"/>
    <mergeCell ref="B37:D37"/>
    <mergeCell ref="B38:D38"/>
    <mergeCell ref="B39:D39"/>
    <mergeCell ref="B40:D40"/>
    <mergeCell ref="F35:G35"/>
    <mergeCell ref="F36:G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B29:C29"/>
    <mergeCell ref="E28:G30"/>
    <mergeCell ref="B30:C30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E15:G15"/>
    <mergeCell ref="A16:A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6:G1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zoomScaleNormal="100" zoomScalePageLayoutView="150" workbookViewId="0">
      <selection activeCell="G4" sqref="G4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98" t="s">
        <v>1</v>
      </c>
      <c r="B2" s="155" t="s">
        <v>386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98" t="s">
        <v>6</v>
      </c>
      <c r="F3" s="4" t="s">
        <v>7</v>
      </c>
      <c r="G3" s="98" t="s">
        <v>8</v>
      </c>
      <c r="H3" s="5"/>
    </row>
    <row r="4" spans="1:8" ht="21.75" customHeight="1">
      <c r="A4" s="98" t="s">
        <v>9</v>
      </c>
      <c r="B4" s="162">
        <v>1115900</v>
      </c>
      <c r="C4" s="163"/>
      <c r="D4" s="161"/>
      <c r="E4" s="6" t="s">
        <v>87</v>
      </c>
      <c r="F4" s="7">
        <v>20</v>
      </c>
      <c r="G4" s="43" t="s">
        <v>416</v>
      </c>
    </row>
    <row r="5" spans="1:8" ht="23.1" customHeight="1">
      <c r="A5" s="98" t="s">
        <v>12</v>
      </c>
      <c r="B5" s="164">
        <f>B6-B4</f>
        <v>1129200</v>
      </c>
      <c r="C5" s="165"/>
      <c r="D5" s="161"/>
      <c r="E5" s="6" t="s">
        <v>88</v>
      </c>
      <c r="F5" s="7">
        <v>20</v>
      </c>
      <c r="G5" s="43" t="s">
        <v>417</v>
      </c>
    </row>
    <row r="6" spans="1:8" ht="21.95" customHeight="1">
      <c r="A6" s="98" t="s">
        <v>13</v>
      </c>
      <c r="B6" s="164">
        <v>2245100</v>
      </c>
      <c r="C6" s="165"/>
      <c r="D6" s="161"/>
      <c r="E6" s="6" t="s">
        <v>89</v>
      </c>
      <c r="F6" s="7">
        <v>20</v>
      </c>
      <c r="G6" s="43" t="s">
        <v>418</v>
      </c>
    </row>
    <row r="7" spans="1:8" ht="20.25" customHeight="1">
      <c r="A7" s="36" t="s">
        <v>81</v>
      </c>
      <c r="B7" s="150">
        <f>'0916'!B7:C7+'0917'!B6:C6</f>
        <v>30202840</v>
      </c>
      <c r="C7" s="151"/>
      <c r="D7" s="37"/>
      <c r="E7" s="38"/>
      <c r="F7" s="39"/>
      <c r="G7" s="40"/>
    </row>
    <row r="8" spans="1:8" ht="25.5" customHeight="1">
      <c r="A8" s="98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00"/>
      <c r="F9" s="100"/>
      <c r="G9" s="44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297</v>
      </c>
      <c r="C11" s="14">
        <v>5</v>
      </c>
      <c r="D11" s="174"/>
      <c r="E11" s="15"/>
      <c r="F11" s="99"/>
      <c r="G11" s="13"/>
    </row>
    <row r="12" spans="1:8" ht="18" customHeight="1">
      <c r="A12" s="172"/>
      <c r="B12" s="14" t="s">
        <v>414</v>
      </c>
      <c r="C12" s="14">
        <v>5</v>
      </c>
      <c r="D12" s="174"/>
      <c r="E12" s="15"/>
      <c r="F12" s="99"/>
      <c r="G12" s="13"/>
    </row>
    <row r="13" spans="1:8" ht="17.100000000000001" customHeight="1">
      <c r="A13" s="172"/>
      <c r="B13" s="16" t="s">
        <v>415</v>
      </c>
      <c r="C13" s="16">
        <v>5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0.5</v>
      </c>
      <c r="C16" s="99" t="s">
        <v>387</v>
      </c>
      <c r="D16" s="99">
        <v>4</v>
      </c>
      <c r="E16" s="168"/>
      <c r="F16" s="169"/>
      <c r="G16" s="170"/>
    </row>
    <row r="17" spans="1:7" ht="18.95" customHeight="1">
      <c r="A17" s="166"/>
      <c r="B17" s="19">
        <v>6.25E-2</v>
      </c>
      <c r="C17" s="99" t="s">
        <v>388</v>
      </c>
      <c r="D17" s="99">
        <v>3</v>
      </c>
      <c r="E17" s="168"/>
      <c r="F17" s="169"/>
      <c r="G17" s="170"/>
    </row>
    <row r="18" spans="1:7" ht="18.95" customHeight="1">
      <c r="A18" s="166"/>
      <c r="B18" s="19"/>
      <c r="C18" s="99"/>
      <c r="D18" s="99"/>
      <c r="E18" s="168"/>
      <c r="F18" s="169"/>
      <c r="G18" s="170"/>
    </row>
    <row r="19" spans="1:7" ht="18.95" customHeight="1">
      <c r="A19" s="167"/>
      <c r="B19" s="19"/>
      <c r="C19" s="99"/>
      <c r="D19" s="99"/>
      <c r="E19" s="168"/>
      <c r="F19" s="169"/>
      <c r="G19" s="170"/>
    </row>
    <row r="20" spans="1:7" ht="20.100000000000001" customHeight="1">
      <c r="A20" s="180" t="s">
        <v>24</v>
      </c>
      <c r="B20" s="19">
        <v>0.22916666666666666</v>
      </c>
      <c r="C20" s="99" t="s">
        <v>389</v>
      </c>
      <c r="D20" s="99">
        <v>3</v>
      </c>
      <c r="E20" s="181" t="s">
        <v>393</v>
      </c>
      <c r="F20" s="181"/>
      <c r="G20" s="181"/>
    </row>
    <row r="21" spans="1:7" ht="21" customHeight="1">
      <c r="A21" s="180"/>
      <c r="B21" s="19">
        <v>0.2638888888888889</v>
      </c>
      <c r="C21" s="99" t="s">
        <v>390</v>
      </c>
      <c r="D21" s="99">
        <v>2</v>
      </c>
      <c r="E21" s="181"/>
      <c r="F21" s="181"/>
      <c r="G21" s="181"/>
    </row>
    <row r="22" spans="1:7" ht="18.95" customHeight="1">
      <c r="A22" s="180"/>
      <c r="B22" s="19">
        <v>0.27083333333333331</v>
      </c>
      <c r="C22" s="99" t="s">
        <v>391</v>
      </c>
      <c r="D22" s="99">
        <v>2</v>
      </c>
      <c r="E22" s="181"/>
      <c r="F22" s="181"/>
      <c r="G22" s="181"/>
    </row>
    <row r="23" spans="1:7" ht="18.95" customHeight="1">
      <c r="A23" s="180"/>
      <c r="B23" s="19">
        <v>0.29166666666666669</v>
      </c>
      <c r="C23" s="99" t="s">
        <v>392</v>
      </c>
      <c r="D23" s="99">
        <v>3</v>
      </c>
      <c r="E23" s="181"/>
      <c r="F23" s="181"/>
      <c r="G23" s="181"/>
    </row>
    <row r="24" spans="1:7" ht="21.95" customHeight="1">
      <c r="A24" s="180"/>
      <c r="B24" s="99"/>
      <c r="C24" s="99"/>
      <c r="D24" s="99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394</v>
      </c>
      <c r="C26" s="183"/>
      <c r="D26" s="180" t="s">
        <v>27</v>
      </c>
      <c r="E26" s="188" t="s">
        <v>407</v>
      </c>
      <c r="F26" s="189"/>
      <c r="G26" s="190"/>
    </row>
    <row r="27" spans="1:7" ht="18" customHeight="1">
      <c r="A27" s="180"/>
      <c r="B27" s="184" t="s">
        <v>395</v>
      </c>
      <c r="C27" s="185"/>
      <c r="D27" s="180"/>
      <c r="E27" s="191" t="s">
        <v>408</v>
      </c>
      <c r="F27" s="192"/>
      <c r="G27" s="193"/>
    </row>
    <row r="28" spans="1:7" ht="18" customHeight="1">
      <c r="A28" s="180"/>
      <c r="B28" s="101"/>
      <c r="C28" s="102"/>
      <c r="D28" s="180"/>
      <c r="E28" s="201" t="s">
        <v>410</v>
      </c>
      <c r="F28" s="202"/>
      <c r="G28" s="203"/>
    </row>
    <row r="29" spans="1:7" ht="18" customHeight="1">
      <c r="A29" s="180"/>
      <c r="B29" s="184" t="s">
        <v>396</v>
      </c>
      <c r="C29" s="185"/>
      <c r="D29" s="180"/>
      <c r="E29" s="201" t="s">
        <v>411</v>
      </c>
      <c r="F29" s="202"/>
      <c r="G29" s="203"/>
    </row>
    <row r="30" spans="1:7" ht="18" customHeight="1">
      <c r="A30" s="180"/>
      <c r="B30" s="184" t="s">
        <v>397</v>
      </c>
      <c r="C30" s="185"/>
      <c r="D30" s="180"/>
      <c r="E30" s="201" t="s">
        <v>409</v>
      </c>
      <c r="F30" s="202"/>
      <c r="G30" s="203"/>
    </row>
    <row r="31" spans="1:7" ht="18" customHeight="1">
      <c r="A31" s="180"/>
      <c r="B31" s="101"/>
      <c r="C31" s="102"/>
      <c r="D31" s="180"/>
      <c r="E31" s="191" t="s">
        <v>412</v>
      </c>
      <c r="F31" s="192"/>
      <c r="G31" s="193"/>
    </row>
    <row r="32" spans="1:7" ht="18.95" customHeight="1">
      <c r="A32" s="180"/>
      <c r="B32" s="186" t="s">
        <v>398</v>
      </c>
      <c r="C32" s="187"/>
      <c r="D32" s="180"/>
      <c r="E32" s="198" t="s">
        <v>413</v>
      </c>
      <c r="F32" s="204"/>
      <c r="G32" s="199"/>
    </row>
    <row r="33" spans="1:7" ht="24" customHeight="1">
      <c r="A33" s="158" t="s">
        <v>28</v>
      </c>
      <c r="B33" s="175"/>
      <c r="C33" s="175"/>
      <c r="D33" s="175"/>
      <c r="E33" s="175"/>
      <c r="F33" s="175"/>
      <c r="G33" s="175"/>
    </row>
    <row r="34" spans="1:7" ht="20.100000000000001" customHeight="1">
      <c r="A34" s="197" t="s">
        <v>26</v>
      </c>
      <c r="B34" s="182" t="s">
        <v>11</v>
      </c>
      <c r="C34" s="183"/>
      <c r="D34" s="197" t="s">
        <v>27</v>
      </c>
      <c r="E34" s="188"/>
      <c r="F34" s="189"/>
      <c r="G34" s="190"/>
    </row>
    <row r="35" spans="1:7" ht="20.100000000000001" customHeight="1">
      <c r="A35" s="167"/>
      <c r="B35" s="198" t="s">
        <v>11</v>
      </c>
      <c r="C35" s="199"/>
      <c r="D35" s="167"/>
      <c r="E35" s="194"/>
      <c r="F35" s="195"/>
      <c r="G35" s="196"/>
    </row>
    <row r="36" spans="1:7" ht="27" customHeight="1">
      <c r="A36" s="158" t="s">
        <v>29</v>
      </c>
      <c r="B36" s="158"/>
      <c r="C36" s="158"/>
      <c r="D36" s="158"/>
      <c r="E36" s="158"/>
      <c r="F36" s="158"/>
      <c r="G36" s="158"/>
    </row>
    <row r="37" spans="1:7" ht="20.100000000000001" customHeight="1">
      <c r="A37" s="197" t="s">
        <v>26</v>
      </c>
      <c r="B37" s="182" t="s">
        <v>399</v>
      </c>
      <c r="C37" s="200"/>
      <c r="D37" s="183"/>
      <c r="E37" s="197" t="s">
        <v>27</v>
      </c>
      <c r="F37" s="188"/>
      <c r="G37" s="190"/>
    </row>
    <row r="38" spans="1:7" ht="20.100000000000001" customHeight="1">
      <c r="A38" s="166"/>
      <c r="B38" s="201" t="s">
        <v>400</v>
      </c>
      <c r="C38" s="202"/>
      <c r="D38" s="203"/>
      <c r="E38" s="166"/>
      <c r="F38" s="191"/>
      <c r="G38" s="193"/>
    </row>
    <row r="39" spans="1:7" ht="20.100000000000001" customHeight="1">
      <c r="A39" s="166"/>
      <c r="B39" s="201" t="s">
        <v>401</v>
      </c>
      <c r="C39" s="202"/>
      <c r="D39" s="203"/>
      <c r="E39" s="166"/>
      <c r="F39" s="191"/>
      <c r="G39" s="193"/>
    </row>
    <row r="40" spans="1:7" ht="20.100000000000001" customHeight="1">
      <c r="A40" s="166"/>
      <c r="B40" s="201" t="s">
        <v>402</v>
      </c>
      <c r="C40" s="202"/>
      <c r="D40" s="203"/>
      <c r="E40" s="166"/>
      <c r="F40" s="191"/>
      <c r="G40" s="193"/>
    </row>
    <row r="41" spans="1:7" ht="20.100000000000001" customHeight="1">
      <c r="A41" s="166"/>
      <c r="B41" s="201" t="s">
        <v>403</v>
      </c>
      <c r="C41" s="202"/>
      <c r="D41" s="203"/>
      <c r="E41" s="166"/>
      <c r="F41" s="191"/>
      <c r="G41" s="193"/>
    </row>
    <row r="42" spans="1:7" ht="20.100000000000001" customHeight="1">
      <c r="A42" s="166"/>
      <c r="B42" s="201" t="s">
        <v>404</v>
      </c>
      <c r="C42" s="202"/>
      <c r="D42" s="203"/>
      <c r="E42" s="166"/>
      <c r="F42" s="191"/>
      <c r="G42" s="193"/>
    </row>
    <row r="43" spans="1:7" ht="20.100000000000001" customHeight="1">
      <c r="A43" s="166"/>
      <c r="B43" s="201" t="s">
        <v>405</v>
      </c>
      <c r="C43" s="202"/>
      <c r="D43" s="203"/>
      <c r="E43" s="166"/>
      <c r="F43" s="191"/>
      <c r="G43" s="193"/>
    </row>
    <row r="44" spans="1:7" ht="20.100000000000001" customHeight="1">
      <c r="A44" s="167"/>
      <c r="B44" s="198" t="s">
        <v>406</v>
      </c>
      <c r="C44" s="204"/>
      <c r="D44" s="199"/>
      <c r="E44" s="167"/>
      <c r="F44" s="194"/>
      <c r="G44" s="196"/>
    </row>
    <row r="45" spans="1:7" ht="24" customHeight="1">
      <c r="A45" s="209" t="s">
        <v>30</v>
      </c>
      <c r="B45" s="210"/>
      <c r="C45" s="106" t="s">
        <v>31</v>
      </c>
      <c r="D45" s="107">
        <f>B47+E47</f>
        <v>0</v>
      </c>
      <c r="E45" s="24"/>
      <c r="F45" s="24"/>
      <c r="G45" s="24"/>
    </row>
    <row r="46" spans="1:7" ht="27" customHeight="1">
      <c r="A46" s="211" t="s">
        <v>26</v>
      </c>
      <c r="B46" s="25" t="s">
        <v>32</v>
      </c>
      <c r="C46" s="25" t="s">
        <v>33</v>
      </c>
      <c r="D46" s="214" t="s">
        <v>27</v>
      </c>
      <c r="E46" s="25" t="s">
        <v>32</v>
      </c>
      <c r="F46" s="217" t="s">
        <v>33</v>
      </c>
      <c r="G46" s="218"/>
    </row>
    <row r="47" spans="1:7" ht="15.95" customHeight="1">
      <c r="A47" s="212"/>
      <c r="B47" s="219"/>
      <c r="C47" s="219"/>
      <c r="D47" s="215"/>
      <c r="E47" s="219"/>
      <c r="F47" s="222"/>
      <c r="G47" s="223"/>
    </row>
    <row r="48" spans="1:7" ht="20.100000000000001" customHeight="1">
      <c r="A48" s="212"/>
      <c r="B48" s="220"/>
      <c r="C48" s="220"/>
      <c r="D48" s="215"/>
      <c r="E48" s="220"/>
      <c r="F48" s="224"/>
      <c r="G48" s="225"/>
    </row>
    <row r="49" spans="1:7" ht="18" customHeight="1">
      <c r="A49" s="213"/>
      <c r="B49" s="221"/>
      <c r="C49" s="221"/>
      <c r="D49" s="216"/>
      <c r="E49" s="221"/>
      <c r="F49" s="226"/>
      <c r="G49" s="227"/>
    </row>
    <row r="50" spans="1:7" ht="24" customHeight="1">
      <c r="A50" s="205" t="s">
        <v>34</v>
      </c>
      <c r="B50" s="205"/>
      <c r="C50" s="205"/>
      <c r="D50" s="205"/>
      <c r="E50" s="205"/>
      <c r="F50" s="205"/>
      <c r="G50" s="205"/>
    </row>
    <row r="51" spans="1:7" ht="54.95" customHeight="1">
      <c r="A51" s="206"/>
      <c r="B51" s="207"/>
      <c r="C51" s="207"/>
      <c r="D51" s="207"/>
      <c r="E51" s="207"/>
      <c r="F51" s="207"/>
      <c r="G51" s="208"/>
    </row>
    <row r="52" spans="1:7" ht="15.95" customHeight="1"/>
    <row r="53" spans="1:7" ht="15" customHeight="1"/>
    <row r="54" spans="1:7" ht="15" customHeight="1"/>
    <row r="55" spans="1:7" ht="15" customHeight="1">
      <c r="C55" t="s">
        <v>5</v>
      </c>
    </row>
    <row r="56" spans="1:7" ht="15" customHeight="1"/>
    <row r="57" spans="1:7" ht="15" customHeight="1"/>
    <row r="58" spans="1:7" ht="15" customHeight="1"/>
  </sheetData>
  <mergeCells count="75">
    <mergeCell ref="A50:G50"/>
    <mergeCell ref="A51:G51"/>
    <mergeCell ref="B40:D40"/>
    <mergeCell ref="B41:D41"/>
    <mergeCell ref="A45:B45"/>
    <mergeCell ref="A46:A49"/>
    <mergeCell ref="D46:D49"/>
    <mergeCell ref="F46:G46"/>
    <mergeCell ref="B47:B49"/>
    <mergeCell ref="C47:C49"/>
    <mergeCell ref="E47:E49"/>
    <mergeCell ref="F47:G49"/>
    <mergeCell ref="F43:G43"/>
    <mergeCell ref="F44:G44"/>
    <mergeCell ref="A36:G36"/>
    <mergeCell ref="A37:A44"/>
    <mergeCell ref="B37:D37"/>
    <mergeCell ref="E37:E44"/>
    <mergeCell ref="B38:D38"/>
    <mergeCell ref="B39:D39"/>
    <mergeCell ref="B42:D42"/>
    <mergeCell ref="B43:D43"/>
    <mergeCell ref="B44:D44"/>
    <mergeCell ref="F37:G37"/>
    <mergeCell ref="F38:G38"/>
    <mergeCell ref="F39:G39"/>
    <mergeCell ref="F40:G40"/>
    <mergeCell ref="F41:G41"/>
    <mergeCell ref="F42:G42"/>
    <mergeCell ref="A33:G33"/>
    <mergeCell ref="A34:A35"/>
    <mergeCell ref="B34:C34"/>
    <mergeCell ref="D34:D35"/>
    <mergeCell ref="E34:G35"/>
    <mergeCell ref="B35:C35"/>
    <mergeCell ref="A25:G25"/>
    <mergeCell ref="A26:A32"/>
    <mergeCell ref="B26:C26"/>
    <mergeCell ref="D26:D32"/>
    <mergeCell ref="E26:G26"/>
    <mergeCell ref="B27:C27"/>
    <mergeCell ref="E27:G27"/>
    <mergeCell ref="B29:C29"/>
    <mergeCell ref="E29:G29"/>
    <mergeCell ref="B30:C30"/>
    <mergeCell ref="E31:G31"/>
    <mergeCell ref="E28:G28"/>
    <mergeCell ref="E30:G30"/>
    <mergeCell ref="B32:C32"/>
    <mergeCell ref="E32:G32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G4" sqref="G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103" t="s">
        <v>1</v>
      </c>
      <c r="B2" s="155" t="s">
        <v>419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103" t="s">
        <v>6</v>
      </c>
      <c r="F3" s="4" t="s">
        <v>7</v>
      </c>
      <c r="G3" s="103" t="s">
        <v>8</v>
      </c>
      <c r="H3" s="5"/>
    </row>
    <row r="4" spans="1:8" ht="21.75" customHeight="1">
      <c r="A4" s="103" t="s">
        <v>9</v>
      </c>
      <c r="B4" s="162">
        <v>400700</v>
      </c>
      <c r="C4" s="163"/>
      <c r="D4" s="161"/>
      <c r="E4" s="6" t="s">
        <v>87</v>
      </c>
      <c r="F4" s="7">
        <v>20</v>
      </c>
      <c r="G4" s="43" t="s">
        <v>429</v>
      </c>
    </row>
    <row r="5" spans="1:8" ht="23.1" customHeight="1">
      <c r="A5" s="103" t="s">
        <v>12</v>
      </c>
      <c r="B5" s="164">
        <f>B6-B4</f>
        <v>800200</v>
      </c>
      <c r="C5" s="165"/>
      <c r="D5" s="161"/>
      <c r="E5" s="6" t="s">
        <v>88</v>
      </c>
      <c r="F5" s="7">
        <v>20</v>
      </c>
      <c r="G5" s="43" t="s">
        <v>430</v>
      </c>
    </row>
    <row r="6" spans="1:8" ht="21.95" customHeight="1">
      <c r="A6" s="103" t="s">
        <v>13</v>
      </c>
      <c r="B6" s="164">
        <v>1200900</v>
      </c>
      <c r="C6" s="165"/>
      <c r="D6" s="161"/>
      <c r="E6" s="6" t="s">
        <v>89</v>
      </c>
      <c r="F6" s="7">
        <v>20</v>
      </c>
      <c r="G6" s="43" t="s">
        <v>210</v>
      </c>
    </row>
    <row r="7" spans="1:8" ht="20.25" customHeight="1">
      <c r="A7" s="36" t="s">
        <v>81</v>
      </c>
      <c r="B7" s="150">
        <f>'0917'!B7:C7+'0918'!B6:C6</f>
        <v>31403740</v>
      </c>
      <c r="C7" s="151"/>
      <c r="D7" s="37"/>
      <c r="E7" s="38"/>
      <c r="F7" s="39"/>
      <c r="G7" s="40"/>
    </row>
    <row r="8" spans="1:8" ht="25.5" customHeight="1">
      <c r="A8" s="103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05"/>
      <c r="F9" s="105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426</v>
      </c>
      <c r="C11" s="14">
        <v>6</v>
      </c>
      <c r="D11" s="174"/>
      <c r="E11" s="15"/>
      <c r="F11" s="104"/>
      <c r="G11" s="13"/>
    </row>
    <row r="12" spans="1:8" ht="18" customHeight="1">
      <c r="A12" s="172"/>
      <c r="B12" s="14" t="s">
        <v>427</v>
      </c>
      <c r="C12" s="14">
        <v>4</v>
      </c>
      <c r="D12" s="174"/>
      <c r="E12" s="15"/>
      <c r="F12" s="104"/>
      <c r="G12" s="13"/>
    </row>
    <row r="13" spans="1:8" ht="17.100000000000001" customHeight="1">
      <c r="A13" s="172"/>
      <c r="B13" s="16" t="s">
        <v>428</v>
      </c>
      <c r="C13" s="16">
        <v>3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/>
      <c r="C16" s="104"/>
      <c r="D16" s="104"/>
      <c r="E16" s="168"/>
      <c r="F16" s="169"/>
      <c r="G16" s="170"/>
    </row>
    <row r="17" spans="1:7" ht="18.95" customHeight="1">
      <c r="A17" s="166"/>
      <c r="B17" s="19"/>
      <c r="C17" s="104"/>
      <c r="D17" s="104"/>
      <c r="E17" s="168"/>
      <c r="F17" s="169"/>
      <c r="G17" s="170"/>
    </row>
    <row r="18" spans="1:7" ht="18.95" customHeight="1">
      <c r="A18" s="166"/>
      <c r="B18" s="19"/>
      <c r="C18" s="104"/>
      <c r="D18" s="104"/>
      <c r="E18" s="168"/>
      <c r="F18" s="169"/>
      <c r="G18" s="170"/>
    </row>
    <row r="19" spans="1:7" ht="18.95" customHeight="1">
      <c r="A19" s="167"/>
      <c r="B19" s="19"/>
      <c r="C19" s="104"/>
      <c r="D19" s="104"/>
      <c r="E19" s="168"/>
      <c r="F19" s="169"/>
      <c r="G19" s="170"/>
    </row>
    <row r="20" spans="1:7" ht="20.100000000000001" customHeight="1">
      <c r="A20" s="180" t="s">
        <v>24</v>
      </c>
      <c r="B20" s="19">
        <v>0.25</v>
      </c>
      <c r="C20" s="104" t="s">
        <v>420</v>
      </c>
      <c r="D20" s="104" t="s">
        <v>422</v>
      </c>
      <c r="E20" s="181" t="s">
        <v>423</v>
      </c>
      <c r="F20" s="181"/>
      <c r="G20" s="181"/>
    </row>
    <row r="21" spans="1:7" ht="21" customHeight="1">
      <c r="A21" s="180"/>
      <c r="B21" s="19">
        <v>0.33333333333333331</v>
      </c>
      <c r="C21" s="104" t="s">
        <v>421</v>
      </c>
      <c r="D21" s="104">
        <v>2</v>
      </c>
      <c r="E21" s="181"/>
      <c r="F21" s="181"/>
      <c r="G21" s="181"/>
    </row>
    <row r="22" spans="1:7" ht="18.95" customHeight="1">
      <c r="A22" s="180"/>
      <c r="B22" s="19"/>
      <c r="C22" s="104"/>
      <c r="D22" s="104"/>
      <c r="E22" s="181"/>
      <c r="F22" s="181"/>
      <c r="G22" s="181"/>
    </row>
    <row r="23" spans="1:7" ht="18.95" customHeight="1">
      <c r="A23" s="180"/>
      <c r="B23" s="104"/>
      <c r="C23" s="104"/>
      <c r="D23" s="104"/>
      <c r="E23" s="181"/>
      <c r="F23" s="181"/>
      <c r="G23" s="181"/>
    </row>
    <row r="24" spans="1:7" ht="21.95" customHeight="1">
      <c r="A24" s="180"/>
      <c r="B24" s="104"/>
      <c r="C24" s="104"/>
      <c r="D24" s="104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424</v>
      </c>
      <c r="C26" s="183"/>
      <c r="D26" s="180" t="s">
        <v>27</v>
      </c>
      <c r="E26" s="182" t="s">
        <v>432</v>
      </c>
      <c r="F26" s="200"/>
      <c r="G26" s="183"/>
    </row>
    <row r="27" spans="1:7" ht="18" customHeight="1">
      <c r="A27" s="180"/>
      <c r="B27" s="184" t="s">
        <v>425</v>
      </c>
      <c r="C27" s="185"/>
      <c r="D27" s="180"/>
      <c r="E27" s="201" t="s">
        <v>433</v>
      </c>
      <c r="F27" s="202"/>
      <c r="G27" s="203"/>
    </row>
    <row r="28" spans="1:7" ht="18" customHeight="1">
      <c r="A28" s="180"/>
      <c r="B28" s="184" t="s">
        <v>163</v>
      </c>
      <c r="C28" s="185"/>
      <c r="D28" s="180"/>
      <c r="E28" s="201" t="s">
        <v>431</v>
      </c>
      <c r="F28" s="202"/>
      <c r="G28" s="203"/>
    </row>
    <row r="29" spans="1:7" ht="18" customHeight="1">
      <c r="A29" s="180"/>
      <c r="B29" s="184"/>
      <c r="C29" s="185"/>
      <c r="D29" s="180"/>
      <c r="E29" s="201" t="s">
        <v>434</v>
      </c>
      <c r="F29" s="202"/>
      <c r="G29" s="20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/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/>
      <c r="C36" s="202"/>
      <c r="D36" s="203"/>
      <c r="E36" s="166"/>
      <c r="F36" s="191"/>
      <c r="G36" s="193"/>
    </row>
    <row r="37" spans="1:7" ht="20.100000000000001" customHeight="1">
      <c r="A37" s="166"/>
      <c r="B37" s="201"/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0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108" t="s">
        <v>1</v>
      </c>
      <c r="B2" s="155" t="s">
        <v>435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108" t="s">
        <v>6</v>
      </c>
      <c r="F3" s="4" t="s">
        <v>7</v>
      </c>
      <c r="G3" s="108" t="s">
        <v>8</v>
      </c>
      <c r="H3" s="5"/>
    </row>
    <row r="4" spans="1:8" ht="21.75" customHeight="1">
      <c r="A4" s="108" t="s">
        <v>9</v>
      </c>
      <c r="B4" s="162">
        <v>327500</v>
      </c>
      <c r="C4" s="163"/>
      <c r="D4" s="161"/>
      <c r="E4" s="6" t="s">
        <v>87</v>
      </c>
      <c r="F4" s="7">
        <v>20</v>
      </c>
      <c r="G4" s="43" t="s">
        <v>452</v>
      </c>
    </row>
    <row r="5" spans="1:8" ht="23.1" customHeight="1">
      <c r="A5" s="108" t="s">
        <v>12</v>
      </c>
      <c r="B5" s="164">
        <f>B6-B4</f>
        <v>454500</v>
      </c>
      <c r="C5" s="165"/>
      <c r="D5" s="161"/>
      <c r="E5" s="6" t="s">
        <v>88</v>
      </c>
      <c r="F5" s="7">
        <v>20</v>
      </c>
      <c r="G5" s="43" t="s">
        <v>196</v>
      </c>
    </row>
    <row r="6" spans="1:8" ht="21.95" customHeight="1">
      <c r="A6" s="108" t="s">
        <v>13</v>
      </c>
      <c r="B6" s="164">
        <v>782000</v>
      </c>
      <c r="C6" s="165"/>
      <c r="D6" s="161"/>
      <c r="E6" s="6" t="s">
        <v>89</v>
      </c>
      <c r="F6" s="7">
        <v>20</v>
      </c>
      <c r="G6" s="43" t="s">
        <v>453</v>
      </c>
    </row>
    <row r="7" spans="1:8" ht="20.25" customHeight="1">
      <c r="A7" s="36" t="s">
        <v>81</v>
      </c>
      <c r="B7" s="150">
        <f>'0918'!B7:C7+'0920'!B6:C6</f>
        <v>32185740</v>
      </c>
      <c r="C7" s="151"/>
      <c r="D7" s="37"/>
      <c r="E7" s="38"/>
      <c r="F7" s="39"/>
      <c r="G7" s="40"/>
    </row>
    <row r="8" spans="1:8" ht="25.5" customHeight="1">
      <c r="A8" s="108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10"/>
      <c r="F9" s="110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454</v>
      </c>
      <c r="C11" s="14">
        <v>2</v>
      </c>
      <c r="D11" s="174"/>
      <c r="E11" s="15"/>
      <c r="F11" s="109"/>
      <c r="G11" s="13"/>
    </row>
    <row r="12" spans="1:8" ht="18" customHeight="1">
      <c r="A12" s="172"/>
      <c r="B12" s="14" t="s">
        <v>172</v>
      </c>
      <c r="C12" s="14">
        <v>2</v>
      </c>
      <c r="D12" s="174"/>
      <c r="E12" s="15"/>
      <c r="F12" s="109"/>
      <c r="G12" s="13"/>
    </row>
    <row r="13" spans="1:8" ht="17.100000000000001" customHeight="1">
      <c r="A13" s="172"/>
      <c r="B13" s="16" t="s">
        <v>455</v>
      </c>
      <c r="C13" s="16">
        <v>3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0.52083333333333337</v>
      </c>
      <c r="C16" s="109" t="s">
        <v>436</v>
      </c>
      <c r="D16" s="109">
        <v>3</v>
      </c>
      <c r="E16" s="168"/>
      <c r="F16" s="169"/>
      <c r="G16" s="170"/>
    </row>
    <row r="17" spans="1:7" ht="18.95" customHeight="1">
      <c r="A17" s="166"/>
      <c r="B17" s="19">
        <v>0.60416666666666663</v>
      </c>
      <c r="C17" s="109" t="s">
        <v>437</v>
      </c>
      <c r="D17" s="109">
        <v>2</v>
      </c>
      <c r="E17" s="168"/>
      <c r="F17" s="169"/>
      <c r="G17" s="170"/>
    </row>
    <row r="18" spans="1:7" ht="18.95" customHeight="1">
      <c r="A18" s="166"/>
      <c r="B18" s="19">
        <v>0.6875</v>
      </c>
      <c r="C18" s="109" t="s">
        <v>438</v>
      </c>
      <c r="D18" s="109">
        <v>3</v>
      </c>
      <c r="E18" s="168"/>
      <c r="F18" s="169"/>
      <c r="G18" s="170"/>
    </row>
    <row r="19" spans="1:7" ht="18.95" customHeight="1">
      <c r="A19" s="167"/>
      <c r="B19" s="19"/>
      <c r="C19" s="109"/>
      <c r="D19" s="109"/>
      <c r="E19" s="168"/>
      <c r="F19" s="169"/>
      <c r="G19" s="170"/>
    </row>
    <row r="20" spans="1:7" ht="20.100000000000001" customHeight="1">
      <c r="A20" s="180" t="s">
        <v>24</v>
      </c>
      <c r="B20" s="19">
        <v>0.27083333333333331</v>
      </c>
      <c r="C20" s="109" t="s">
        <v>439</v>
      </c>
      <c r="D20" s="109">
        <v>4</v>
      </c>
      <c r="E20" s="181"/>
      <c r="F20" s="181"/>
      <c r="G20" s="181"/>
    </row>
    <row r="21" spans="1:7" ht="21" customHeight="1">
      <c r="A21" s="180"/>
      <c r="B21" s="19">
        <v>0.29166666666666669</v>
      </c>
      <c r="C21" s="109" t="s">
        <v>440</v>
      </c>
      <c r="D21" s="109">
        <v>3</v>
      </c>
      <c r="E21" s="181"/>
      <c r="F21" s="181"/>
      <c r="G21" s="181"/>
    </row>
    <row r="22" spans="1:7" ht="18.95" customHeight="1">
      <c r="A22" s="180"/>
      <c r="B22" s="19">
        <v>0.29166666666666669</v>
      </c>
      <c r="C22" s="109" t="s">
        <v>441</v>
      </c>
      <c r="D22" s="109">
        <v>3</v>
      </c>
      <c r="E22" s="181"/>
      <c r="F22" s="181"/>
      <c r="G22" s="181"/>
    </row>
    <row r="23" spans="1:7" ht="18.95" customHeight="1">
      <c r="A23" s="180"/>
      <c r="B23" s="109"/>
      <c r="C23" s="109"/>
      <c r="D23" s="109"/>
      <c r="E23" s="181"/>
      <c r="F23" s="181"/>
      <c r="G23" s="181"/>
    </row>
    <row r="24" spans="1:7" ht="21.95" customHeight="1">
      <c r="A24" s="180"/>
      <c r="B24" s="109"/>
      <c r="C24" s="109"/>
      <c r="D24" s="109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442</v>
      </c>
      <c r="C26" s="183"/>
      <c r="D26" s="180" t="s">
        <v>27</v>
      </c>
      <c r="E26" s="182" t="s">
        <v>448</v>
      </c>
      <c r="F26" s="200"/>
      <c r="G26" s="183"/>
    </row>
    <row r="27" spans="1:7" ht="18" customHeight="1">
      <c r="A27" s="180"/>
      <c r="B27" s="184" t="s">
        <v>443</v>
      </c>
      <c r="C27" s="185"/>
      <c r="D27" s="180"/>
      <c r="E27" s="201" t="s">
        <v>449</v>
      </c>
      <c r="F27" s="202"/>
      <c r="G27" s="203"/>
    </row>
    <row r="28" spans="1:7" ht="18" customHeight="1">
      <c r="A28" s="180"/>
      <c r="B28" s="184" t="s">
        <v>444</v>
      </c>
      <c r="C28" s="185"/>
      <c r="D28" s="180"/>
      <c r="E28" s="191" t="s">
        <v>450</v>
      </c>
      <c r="F28" s="192"/>
      <c r="G28" s="193"/>
    </row>
    <row r="29" spans="1:7" ht="18" customHeight="1">
      <c r="A29" s="180"/>
      <c r="B29" s="184" t="s">
        <v>445</v>
      </c>
      <c r="C29" s="185"/>
      <c r="D29" s="180"/>
      <c r="E29" s="201" t="s">
        <v>451</v>
      </c>
      <c r="F29" s="202"/>
      <c r="G29" s="20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446</v>
      </c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 t="s">
        <v>447</v>
      </c>
      <c r="C36" s="202"/>
      <c r="D36" s="203"/>
      <c r="E36" s="166"/>
      <c r="F36" s="191"/>
      <c r="G36" s="193"/>
    </row>
    <row r="37" spans="1:7" ht="20.100000000000001" customHeight="1">
      <c r="A37" s="166"/>
      <c r="B37" s="201"/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zoomScaleNormal="100" zoomScalePageLayoutView="150" workbookViewId="0">
      <selection activeCell="B41" sqref="B41:B43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30" t="s">
        <v>1</v>
      </c>
      <c r="B2" s="155" t="s">
        <v>54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30" t="s">
        <v>6</v>
      </c>
      <c r="F3" s="4" t="s">
        <v>7</v>
      </c>
      <c r="G3" s="30" t="s">
        <v>8</v>
      </c>
      <c r="H3" s="5"/>
    </row>
    <row r="4" spans="1:8" ht="18.95" customHeight="1">
      <c r="A4" s="30" t="s">
        <v>9</v>
      </c>
      <c r="B4" s="162"/>
      <c r="C4" s="163"/>
      <c r="D4" s="161"/>
      <c r="E4" s="6" t="s">
        <v>10</v>
      </c>
      <c r="F4" s="7" t="s">
        <v>11</v>
      </c>
      <c r="G4" s="8"/>
    </row>
    <row r="5" spans="1:8" ht="23.1" customHeight="1">
      <c r="A5" s="30" t="s">
        <v>12</v>
      </c>
      <c r="B5" s="164"/>
      <c r="C5" s="165"/>
      <c r="D5" s="161"/>
      <c r="E5" s="6" t="s">
        <v>10</v>
      </c>
      <c r="F5" s="7" t="s">
        <v>11</v>
      </c>
      <c r="G5" s="8"/>
    </row>
    <row r="6" spans="1:8" ht="21.95" customHeight="1">
      <c r="A6" s="30" t="s">
        <v>13</v>
      </c>
      <c r="B6" s="164"/>
      <c r="C6" s="165"/>
      <c r="D6" s="161"/>
      <c r="E6" s="6" t="s">
        <v>10</v>
      </c>
      <c r="F6" s="7" t="s">
        <v>11</v>
      </c>
      <c r="G6" s="8"/>
    </row>
    <row r="7" spans="1:8" ht="27.95" customHeight="1">
      <c r="A7" s="157" t="s">
        <v>14</v>
      </c>
      <c r="B7" s="158"/>
      <c r="C7" s="159"/>
      <c r="D7" s="9"/>
      <c r="E7" s="10"/>
      <c r="F7" s="10"/>
      <c r="G7" s="11"/>
    </row>
    <row r="8" spans="1:8" ht="17.100000000000001" customHeight="1">
      <c r="A8" s="171" t="s">
        <v>15</v>
      </c>
      <c r="B8" s="12" t="s">
        <v>16</v>
      </c>
      <c r="C8" s="12" t="s">
        <v>17</v>
      </c>
      <c r="D8" s="173" t="s">
        <v>18</v>
      </c>
      <c r="E8" s="12" t="s">
        <v>16</v>
      </c>
      <c r="F8" s="12" t="s">
        <v>17</v>
      </c>
      <c r="G8" s="13"/>
    </row>
    <row r="9" spans="1:8" ht="20.100000000000001" customHeight="1">
      <c r="A9" s="172"/>
      <c r="B9" s="14"/>
      <c r="C9" s="14"/>
      <c r="D9" s="174"/>
      <c r="E9" s="15"/>
      <c r="F9" s="31"/>
      <c r="G9" s="13"/>
    </row>
    <row r="10" spans="1:8" ht="18" customHeight="1">
      <c r="A10" s="172"/>
      <c r="B10" s="14"/>
      <c r="C10" s="14"/>
      <c r="D10" s="174"/>
      <c r="E10" s="15"/>
      <c r="F10" s="31"/>
      <c r="G10" s="13"/>
    </row>
    <row r="11" spans="1:8" ht="17.100000000000001" customHeight="1">
      <c r="A11" s="172"/>
      <c r="B11" s="16"/>
      <c r="C11" s="16"/>
      <c r="D11" s="174"/>
      <c r="E11" s="17"/>
      <c r="F11" s="18"/>
      <c r="G11" s="13"/>
    </row>
    <row r="12" spans="1:8" ht="27.95" customHeight="1">
      <c r="A12" s="157" t="s">
        <v>19</v>
      </c>
      <c r="B12" s="175"/>
      <c r="C12" s="175"/>
      <c r="D12" s="175"/>
      <c r="E12" s="175"/>
      <c r="F12" s="175"/>
      <c r="G12" s="176"/>
    </row>
    <row r="13" spans="1:8" ht="18.95" customHeight="1">
      <c r="A13" s="14"/>
      <c r="B13" s="12" t="s">
        <v>20</v>
      </c>
      <c r="C13" s="12" t="s">
        <v>21</v>
      </c>
      <c r="D13" s="12" t="s">
        <v>22</v>
      </c>
      <c r="E13" s="177" t="s">
        <v>23</v>
      </c>
      <c r="F13" s="178"/>
      <c r="G13" s="179"/>
    </row>
    <row r="14" spans="1:8" ht="18.95" customHeight="1">
      <c r="A14" s="166"/>
      <c r="B14" s="19"/>
      <c r="C14" s="31"/>
      <c r="D14" s="31"/>
      <c r="E14" s="168"/>
      <c r="F14" s="169"/>
      <c r="G14" s="170"/>
    </row>
    <row r="15" spans="1:8" ht="18.95" customHeight="1">
      <c r="A15" s="166"/>
      <c r="B15" s="19"/>
      <c r="C15" s="31"/>
      <c r="D15" s="31"/>
      <c r="E15" s="168"/>
      <c r="F15" s="169"/>
      <c r="G15" s="170"/>
    </row>
    <row r="16" spans="1:8" ht="18.95" customHeight="1">
      <c r="A16" s="166"/>
      <c r="B16" s="19"/>
      <c r="C16" s="31"/>
      <c r="D16" s="31"/>
      <c r="E16" s="168"/>
      <c r="F16" s="169"/>
      <c r="G16" s="170"/>
    </row>
    <row r="17" spans="1:7" ht="18.95" customHeight="1">
      <c r="A17" s="167"/>
      <c r="B17" s="19"/>
      <c r="C17" s="31"/>
      <c r="D17" s="31"/>
      <c r="E17" s="168"/>
      <c r="F17" s="169"/>
      <c r="G17" s="170"/>
    </row>
    <row r="18" spans="1:7" ht="20.100000000000001" customHeight="1">
      <c r="A18" s="180" t="s">
        <v>24</v>
      </c>
      <c r="B18" s="19"/>
      <c r="C18" s="31"/>
      <c r="D18" s="31"/>
      <c r="E18" s="181"/>
      <c r="F18" s="181"/>
      <c r="G18" s="181"/>
    </row>
    <row r="19" spans="1:7" ht="21" customHeight="1">
      <c r="A19" s="180"/>
      <c r="B19" s="19"/>
      <c r="C19" s="31"/>
      <c r="D19" s="31"/>
      <c r="E19" s="181"/>
      <c r="F19" s="181"/>
      <c r="G19" s="181"/>
    </row>
    <row r="20" spans="1:7" ht="18.95" customHeight="1">
      <c r="A20" s="180"/>
      <c r="B20" s="19"/>
      <c r="C20" s="31"/>
      <c r="D20" s="31"/>
      <c r="E20" s="181"/>
      <c r="F20" s="181"/>
      <c r="G20" s="181"/>
    </row>
    <row r="21" spans="1:7" ht="18.95" customHeight="1">
      <c r="A21" s="180"/>
      <c r="B21" s="31"/>
      <c r="C21" s="31"/>
      <c r="D21" s="31"/>
      <c r="E21" s="181"/>
      <c r="F21" s="181"/>
      <c r="G21" s="181"/>
    </row>
    <row r="22" spans="1:7" ht="21.95" customHeight="1">
      <c r="A22" s="180"/>
      <c r="B22" s="31"/>
      <c r="C22" s="31"/>
      <c r="D22" s="31"/>
      <c r="E22" s="181"/>
      <c r="F22" s="181"/>
      <c r="G22" s="181"/>
    </row>
    <row r="23" spans="1:7" ht="26.1" customHeight="1">
      <c r="A23" s="158" t="s">
        <v>25</v>
      </c>
      <c r="B23" s="158"/>
      <c r="C23" s="158"/>
      <c r="D23" s="158"/>
      <c r="E23" s="158"/>
      <c r="F23" s="158"/>
      <c r="G23" s="158"/>
    </row>
    <row r="24" spans="1:7" ht="18.95" customHeight="1">
      <c r="A24" s="180" t="s">
        <v>26</v>
      </c>
      <c r="B24" s="182" t="s">
        <v>78</v>
      </c>
      <c r="C24" s="183"/>
      <c r="D24" s="180" t="s">
        <v>27</v>
      </c>
      <c r="E24" s="188"/>
      <c r="F24" s="189"/>
      <c r="G24" s="190"/>
    </row>
    <row r="25" spans="1:7" ht="18" customHeight="1">
      <c r="A25" s="180"/>
      <c r="B25" s="184" t="s">
        <v>79</v>
      </c>
      <c r="C25" s="185"/>
      <c r="D25" s="180"/>
      <c r="E25" s="191" t="s">
        <v>77</v>
      </c>
      <c r="F25" s="192"/>
      <c r="G25" s="193"/>
    </row>
    <row r="26" spans="1:7" ht="18" customHeight="1">
      <c r="A26" s="180"/>
      <c r="B26" s="184"/>
      <c r="C26" s="185"/>
      <c r="D26" s="180"/>
      <c r="E26" s="191"/>
      <c r="F26" s="192"/>
      <c r="G26" s="193"/>
    </row>
    <row r="27" spans="1:7" ht="18" customHeight="1">
      <c r="A27" s="180"/>
      <c r="B27" s="184"/>
      <c r="C27" s="185"/>
      <c r="D27" s="180"/>
      <c r="E27" s="191"/>
      <c r="F27" s="192"/>
      <c r="G27" s="193"/>
    </row>
    <row r="28" spans="1:7" ht="18.95" customHeight="1">
      <c r="A28" s="180"/>
      <c r="B28" s="186"/>
      <c r="C28" s="187"/>
      <c r="D28" s="180"/>
      <c r="E28" s="194"/>
      <c r="F28" s="195"/>
      <c r="G28" s="196"/>
    </row>
    <row r="29" spans="1:7" ht="24" customHeight="1">
      <c r="A29" s="158" t="s">
        <v>28</v>
      </c>
      <c r="B29" s="175"/>
      <c r="C29" s="175"/>
      <c r="D29" s="175"/>
      <c r="E29" s="175"/>
      <c r="F29" s="175"/>
      <c r="G29" s="175"/>
    </row>
    <row r="30" spans="1:7" ht="20.100000000000001" customHeight="1">
      <c r="A30" s="197" t="s">
        <v>26</v>
      </c>
      <c r="B30" s="182" t="s">
        <v>11</v>
      </c>
      <c r="C30" s="183"/>
      <c r="D30" s="197" t="s">
        <v>27</v>
      </c>
      <c r="E30" s="188"/>
      <c r="F30" s="189"/>
      <c r="G30" s="190"/>
    </row>
    <row r="31" spans="1:7" ht="20.100000000000001" customHeight="1">
      <c r="A31" s="167"/>
      <c r="B31" s="198" t="s">
        <v>11</v>
      </c>
      <c r="C31" s="199"/>
      <c r="D31" s="167"/>
      <c r="E31" s="194"/>
      <c r="F31" s="195"/>
      <c r="G31" s="196"/>
    </row>
    <row r="32" spans="1:7" ht="27" customHeight="1">
      <c r="A32" s="158" t="s">
        <v>29</v>
      </c>
      <c r="B32" s="158"/>
      <c r="C32" s="158"/>
      <c r="D32" s="158"/>
      <c r="E32" s="158"/>
      <c r="F32" s="158"/>
      <c r="G32" s="158"/>
    </row>
    <row r="33" spans="1:7" ht="20.100000000000001" customHeight="1">
      <c r="A33" s="197" t="s">
        <v>26</v>
      </c>
      <c r="B33" s="182"/>
      <c r="C33" s="200"/>
      <c r="D33" s="183"/>
      <c r="E33" s="197" t="s">
        <v>27</v>
      </c>
      <c r="F33" s="188"/>
      <c r="G33" s="190"/>
    </row>
    <row r="34" spans="1:7" ht="20.100000000000001" customHeight="1">
      <c r="A34" s="166"/>
      <c r="B34" s="201"/>
      <c r="C34" s="202"/>
      <c r="D34" s="203"/>
      <c r="E34" s="166"/>
      <c r="F34" s="191"/>
      <c r="G34" s="193"/>
    </row>
    <row r="35" spans="1:7" ht="20.100000000000001" customHeight="1">
      <c r="A35" s="166"/>
      <c r="B35" s="201"/>
      <c r="C35" s="202"/>
      <c r="D35" s="203"/>
      <c r="E35" s="166"/>
      <c r="F35" s="191"/>
      <c r="G35" s="193"/>
    </row>
    <row r="36" spans="1:7" ht="20.100000000000001" customHeight="1">
      <c r="A36" s="166"/>
      <c r="B36" s="201"/>
      <c r="C36" s="202"/>
      <c r="D36" s="203"/>
      <c r="E36" s="166"/>
      <c r="F36" s="191"/>
      <c r="G36" s="193"/>
    </row>
    <row r="37" spans="1:7" ht="20.100000000000001" customHeight="1">
      <c r="A37" s="166"/>
      <c r="B37" s="201"/>
      <c r="C37" s="202"/>
      <c r="D37" s="203"/>
      <c r="E37" s="166"/>
      <c r="F37" s="191"/>
      <c r="G37" s="193"/>
    </row>
    <row r="38" spans="1:7" ht="20.100000000000001" customHeight="1">
      <c r="A38" s="167"/>
      <c r="B38" s="198"/>
      <c r="C38" s="204"/>
      <c r="D38" s="199"/>
      <c r="E38" s="167"/>
      <c r="F38" s="194"/>
      <c r="G38" s="196"/>
    </row>
    <row r="39" spans="1:7" ht="24" customHeight="1">
      <c r="A39" s="209" t="s">
        <v>30</v>
      </c>
      <c r="B39" s="210"/>
      <c r="C39" s="22" t="s">
        <v>31</v>
      </c>
      <c r="D39" s="23">
        <f>B41+E41</f>
        <v>0</v>
      </c>
      <c r="E39" s="24"/>
      <c r="F39" s="24"/>
      <c r="G39" s="24"/>
    </row>
    <row r="40" spans="1:7" ht="27" customHeight="1">
      <c r="A40" s="211" t="s">
        <v>26</v>
      </c>
      <c r="B40" s="25" t="s">
        <v>32</v>
      </c>
      <c r="C40" s="25" t="s">
        <v>33</v>
      </c>
      <c r="D40" s="214" t="s">
        <v>27</v>
      </c>
      <c r="E40" s="25" t="s">
        <v>32</v>
      </c>
      <c r="F40" s="217" t="s">
        <v>33</v>
      </c>
      <c r="G40" s="218"/>
    </row>
    <row r="41" spans="1:7" ht="15.95" customHeight="1">
      <c r="A41" s="212"/>
      <c r="B41" s="219"/>
      <c r="C41" s="219"/>
      <c r="D41" s="215"/>
      <c r="E41" s="219"/>
      <c r="F41" s="222"/>
      <c r="G41" s="223"/>
    </row>
    <row r="42" spans="1:7" ht="20.100000000000001" customHeight="1">
      <c r="A42" s="212"/>
      <c r="B42" s="220"/>
      <c r="C42" s="220"/>
      <c r="D42" s="215"/>
      <c r="E42" s="220"/>
      <c r="F42" s="224"/>
      <c r="G42" s="225"/>
    </row>
    <row r="43" spans="1:7" ht="18" customHeight="1">
      <c r="A43" s="213"/>
      <c r="B43" s="221"/>
      <c r="C43" s="221"/>
      <c r="D43" s="216"/>
      <c r="E43" s="221"/>
      <c r="F43" s="226"/>
      <c r="G43" s="227"/>
    </row>
    <row r="44" spans="1:7" ht="24" customHeight="1">
      <c r="A44" s="205" t="s">
        <v>34</v>
      </c>
      <c r="B44" s="205"/>
      <c r="C44" s="205"/>
      <c r="D44" s="205"/>
      <c r="E44" s="205"/>
      <c r="F44" s="205"/>
      <c r="G44" s="205"/>
    </row>
    <row r="45" spans="1:7" ht="54.95" customHeight="1">
      <c r="A45" s="206"/>
      <c r="B45" s="207"/>
      <c r="C45" s="207"/>
      <c r="D45" s="207"/>
      <c r="E45" s="207"/>
      <c r="F45" s="207"/>
      <c r="G45" s="208"/>
    </row>
    <row r="46" spans="1:7" ht="15.95" customHeight="1"/>
    <row r="47" spans="1:7" ht="15" customHeight="1"/>
    <row r="48" spans="1:7" ht="15" customHeight="1"/>
    <row r="49" spans="3:3" ht="15" customHeight="1">
      <c r="C49" t="s">
        <v>5</v>
      </c>
    </row>
    <row r="50" spans="3:3" ht="15" customHeight="1"/>
    <row r="51" spans="3:3" ht="15" customHeight="1"/>
    <row r="52" spans="3:3" ht="15" customHeight="1"/>
  </sheetData>
  <mergeCells count="62">
    <mergeCell ref="A44:G44"/>
    <mergeCell ref="A45:G45"/>
    <mergeCell ref="A39:B39"/>
    <mergeCell ref="A40:A43"/>
    <mergeCell ref="D40:D43"/>
    <mergeCell ref="F40:G40"/>
    <mergeCell ref="B41:B43"/>
    <mergeCell ref="C41:C43"/>
    <mergeCell ref="E41:E43"/>
    <mergeCell ref="F41:G43"/>
    <mergeCell ref="A32:G32"/>
    <mergeCell ref="A33:A38"/>
    <mergeCell ref="B33:D33"/>
    <mergeCell ref="E33:E38"/>
    <mergeCell ref="F33:G38"/>
    <mergeCell ref="B34:D34"/>
    <mergeCell ref="B35:D35"/>
    <mergeCell ref="B36:D36"/>
    <mergeCell ref="B37:D37"/>
    <mergeCell ref="B38:D38"/>
    <mergeCell ref="A29:G29"/>
    <mergeCell ref="A30:A31"/>
    <mergeCell ref="B30:C30"/>
    <mergeCell ref="D30:D31"/>
    <mergeCell ref="E30:G31"/>
    <mergeCell ref="B31:C31"/>
    <mergeCell ref="A23:G23"/>
    <mergeCell ref="A24:A28"/>
    <mergeCell ref="B24:C24"/>
    <mergeCell ref="D24:D28"/>
    <mergeCell ref="E24:G24"/>
    <mergeCell ref="B25:C25"/>
    <mergeCell ref="E25:G25"/>
    <mergeCell ref="B26:C26"/>
    <mergeCell ref="E26:G26"/>
    <mergeCell ref="B27:C27"/>
    <mergeCell ref="E27:G27"/>
    <mergeCell ref="B28:C28"/>
    <mergeCell ref="E28:G28"/>
    <mergeCell ref="A18:A22"/>
    <mergeCell ref="E18:G18"/>
    <mergeCell ref="E19:G19"/>
    <mergeCell ref="E20:G20"/>
    <mergeCell ref="E21:G21"/>
    <mergeCell ref="E22:G22"/>
    <mergeCell ref="A7:C7"/>
    <mergeCell ref="A8:A11"/>
    <mergeCell ref="D8:D11"/>
    <mergeCell ref="A12:G12"/>
    <mergeCell ref="E13:G13"/>
    <mergeCell ref="A14:A17"/>
    <mergeCell ref="E14:G14"/>
    <mergeCell ref="E15:G15"/>
    <mergeCell ref="E16:G16"/>
    <mergeCell ref="E17:G17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4"/>
  <sheetViews>
    <sheetView zoomScaleNormal="100" zoomScalePageLayoutView="150" workbookViewId="0">
      <selection activeCell="G6" sqref="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11" ht="36" customHeight="1">
      <c r="A1" s="154" t="s">
        <v>0</v>
      </c>
      <c r="B1" s="154"/>
      <c r="C1" s="154"/>
      <c r="D1" s="154"/>
      <c r="E1" s="154"/>
      <c r="F1" s="154"/>
      <c r="G1" s="154"/>
    </row>
    <row r="2" spans="1:11" ht="20.100000000000001" customHeight="1">
      <c r="A2" s="111" t="s">
        <v>1</v>
      </c>
      <c r="B2" s="155" t="s">
        <v>456</v>
      </c>
      <c r="C2" s="156"/>
      <c r="D2" s="1" t="s">
        <v>2</v>
      </c>
      <c r="E2" s="1"/>
      <c r="F2" s="2" t="s">
        <v>3</v>
      </c>
      <c r="G2" s="3"/>
    </row>
    <row r="3" spans="1:11" ht="24" customHeight="1">
      <c r="A3" s="157" t="s">
        <v>4</v>
      </c>
      <c r="B3" s="158"/>
      <c r="C3" s="159"/>
      <c r="D3" s="160" t="s">
        <v>5</v>
      </c>
      <c r="E3" s="111" t="s">
        <v>6</v>
      </c>
      <c r="F3" s="4" t="s">
        <v>7</v>
      </c>
      <c r="G3" s="111" t="s">
        <v>8</v>
      </c>
      <c r="H3" s="5"/>
    </row>
    <row r="4" spans="1:11" ht="21.75" customHeight="1">
      <c r="A4" s="111" t="s">
        <v>9</v>
      </c>
      <c r="B4" s="162">
        <v>205500</v>
      </c>
      <c r="C4" s="163"/>
      <c r="D4" s="161"/>
      <c r="E4" s="6" t="s">
        <v>87</v>
      </c>
      <c r="F4" s="7">
        <v>20</v>
      </c>
      <c r="G4" s="43" t="s">
        <v>472</v>
      </c>
    </row>
    <row r="5" spans="1:11" ht="23.1" customHeight="1">
      <c r="A5" s="111" t="s">
        <v>12</v>
      </c>
      <c r="B5" s="164">
        <f>B6-B4</f>
        <v>910100</v>
      </c>
      <c r="C5" s="165"/>
      <c r="D5" s="161"/>
      <c r="E5" s="6" t="s">
        <v>88</v>
      </c>
      <c r="F5" s="7">
        <v>20</v>
      </c>
      <c r="G5" s="43" t="s">
        <v>473</v>
      </c>
    </row>
    <row r="6" spans="1:11" ht="21.95" customHeight="1">
      <c r="A6" s="111" t="s">
        <v>13</v>
      </c>
      <c r="B6" s="164">
        <v>1115600</v>
      </c>
      <c r="C6" s="165"/>
      <c r="D6" s="161"/>
      <c r="E6" s="6" t="s">
        <v>89</v>
      </c>
      <c r="F6" s="7">
        <v>20</v>
      </c>
      <c r="G6" s="43" t="s">
        <v>474</v>
      </c>
    </row>
    <row r="7" spans="1:11" ht="20.25" customHeight="1">
      <c r="A7" s="36" t="s">
        <v>81</v>
      </c>
      <c r="B7" s="150">
        <f>'0920'!B7:C7+'0921'!B6:C6</f>
        <v>33301340</v>
      </c>
      <c r="C7" s="151"/>
      <c r="D7" s="37"/>
      <c r="E7" s="38"/>
      <c r="F7" s="39"/>
      <c r="G7" s="40"/>
    </row>
    <row r="8" spans="1:11" ht="25.5" customHeight="1">
      <c r="A8" s="111" t="s">
        <v>82</v>
      </c>
      <c r="B8" s="152">
        <v>70000000</v>
      </c>
      <c r="C8" s="153"/>
      <c r="D8" s="37"/>
      <c r="E8" s="41"/>
      <c r="F8" s="39"/>
      <c r="G8" s="42"/>
    </row>
    <row r="9" spans="1:11" ht="27.95" customHeight="1">
      <c r="A9" s="157" t="s">
        <v>14</v>
      </c>
      <c r="B9" s="158"/>
      <c r="C9" s="159"/>
      <c r="D9" s="9"/>
      <c r="E9" s="113"/>
      <c r="F9" s="113"/>
      <c r="G9" s="11"/>
    </row>
    <row r="10" spans="1:11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11" ht="20.100000000000001" customHeight="1">
      <c r="A11" s="172"/>
      <c r="B11" s="14" t="s">
        <v>49</v>
      </c>
      <c r="C11" s="14">
        <v>5</v>
      </c>
      <c r="D11" s="174"/>
      <c r="E11" s="15"/>
      <c r="F11" s="112"/>
      <c r="G11" s="13"/>
    </row>
    <row r="12" spans="1:11" ht="18" customHeight="1">
      <c r="A12" s="172"/>
      <c r="B12" s="14" t="s">
        <v>92</v>
      </c>
      <c r="C12" s="14">
        <v>4</v>
      </c>
      <c r="D12" s="174"/>
      <c r="E12" s="15"/>
      <c r="F12" s="112"/>
      <c r="G12" s="13"/>
    </row>
    <row r="13" spans="1:11" ht="17.100000000000001" customHeight="1">
      <c r="A13" s="172"/>
      <c r="B13" s="16" t="s">
        <v>475</v>
      </c>
      <c r="C13" s="16">
        <v>3</v>
      </c>
      <c r="D13" s="174"/>
      <c r="E13" s="17"/>
      <c r="F13" s="18"/>
      <c r="G13" s="13"/>
    </row>
    <row r="14" spans="1:11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11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  <c r="K15" t="s">
        <v>11</v>
      </c>
    </row>
    <row r="16" spans="1:11" ht="18.95" customHeight="1">
      <c r="A16" s="166"/>
      <c r="B16" s="19">
        <v>4.1666666666666664E-2</v>
      </c>
      <c r="C16" s="112" t="s">
        <v>457</v>
      </c>
      <c r="D16" s="112">
        <v>2</v>
      </c>
      <c r="E16" s="168"/>
      <c r="F16" s="169"/>
      <c r="G16" s="170"/>
    </row>
    <row r="17" spans="1:7" ht="18.95" customHeight="1">
      <c r="A17" s="166"/>
      <c r="B17" s="19">
        <v>6.25E-2</v>
      </c>
      <c r="C17" s="112" t="s">
        <v>458</v>
      </c>
      <c r="D17" s="112">
        <v>2</v>
      </c>
      <c r="E17" s="168"/>
      <c r="F17" s="169"/>
      <c r="G17" s="170"/>
    </row>
    <row r="18" spans="1:7" ht="18.95" customHeight="1">
      <c r="A18" s="166"/>
      <c r="B18" s="19"/>
      <c r="C18" s="112"/>
      <c r="D18" s="112"/>
      <c r="E18" s="168"/>
      <c r="F18" s="169"/>
      <c r="G18" s="170"/>
    </row>
    <row r="19" spans="1:7" ht="18.95" customHeight="1">
      <c r="A19" s="167"/>
      <c r="B19" s="19"/>
      <c r="C19" s="112"/>
      <c r="D19" s="112"/>
      <c r="E19" s="168"/>
      <c r="F19" s="169"/>
      <c r="G19" s="170"/>
    </row>
    <row r="20" spans="1:7" ht="20.100000000000001" customHeight="1">
      <c r="A20" s="180" t="s">
        <v>24</v>
      </c>
      <c r="B20" s="19">
        <v>0.27430555555555552</v>
      </c>
      <c r="C20" s="112" t="s">
        <v>459</v>
      </c>
      <c r="D20" s="112">
        <v>2</v>
      </c>
      <c r="E20" s="181"/>
      <c r="F20" s="181"/>
      <c r="G20" s="181"/>
    </row>
    <row r="21" spans="1:7" ht="21" customHeight="1">
      <c r="A21" s="180"/>
      <c r="B21" s="19">
        <v>0.27430555555555552</v>
      </c>
      <c r="C21" s="112" t="s">
        <v>460</v>
      </c>
      <c r="D21" s="112">
        <v>4</v>
      </c>
      <c r="E21" s="181"/>
      <c r="F21" s="181"/>
      <c r="G21" s="181"/>
    </row>
    <row r="22" spans="1:7" ht="18.95" customHeight="1">
      <c r="A22" s="180"/>
      <c r="B22" s="19">
        <v>0.29166666666666669</v>
      </c>
      <c r="C22" s="112" t="s">
        <v>461</v>
      </c>
      <c r="D22" s="112">
        <v>2</v>
      </c>
      <c r="E22" s="181"/>
      <c r="F22" s="181"/>
      <c r="G22" s="181"/>
    </row>
    <row r="23" spans="1:7" ht="18.95" customHeight="1">
      <c r="A23" s="180"/>
      <c r="B23" s="112"/>
      <c r="C23" s="112"/>
      <c r="D23" s="112"/>
      <c r="E23" s="181"/>
      <c r="F23" s="181"/>
      <c r="G23" s="181"/>
    </row>
    <row r="24" spans="1:7" ht="21.95" customHeight="1">
      <c r="A24" s="180"/>
      <c r="B24" s="112"/>
      <c r="C24" s="112"/>
      <c r="D24" s="112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462</v>
      </c>
      <c r="C26" s="183"/>
      <c r="D26" s="180" t="s">
        <v>27</v>
      </c>
      <c r="E26" s="182" t="s">
        <v>468</v>
      </c>
      <c r="F26" s="200"/>
      <c r="G26" s="183"/>
    </row>
    <row r="27" spans="1:7" ht="18" customHeight="1">
      <c r="A27" s="180"/>
      <c r="B27" s="184" t="s">
        <v>463</v>
      </c>
      <c r="C27" s="185"/>
      <c r="D27" s="180"/>
      <c r="E27" s="191" t="s">
        <v>469</v>
      </c>
      <c r="F27" s="192"/>
      <c r="G27" s="193"/>
    </row>
    <row r="28" spans="1:7" ht="18" customHeight="1">
      <c r="A28" s="180"/>
      <c r="B28" s="184" t="s">
        <v>464</v>
      </c>
      <c r="C28" s="185"/>
      <c r="D28" s="180"/>
      <c r="E28" s="191" t="s">
        <v>470</v>
      </c>
      <c r="F28" s="192"/>
      <c r="G28" s="193"/>
    </row>
    <row r="29" spans="1:7" ht="18" customHeight="1">
      <c r="A29" s="180"/>
      <c r="B29" s="184"/>
      <c r="C29" s="185"/>
      <c r="D29" s="180"/>
      <c r="E29" s="191" t="s">
        <v>471</v>
      </c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465</v>
      </c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 t="s">
        <v>466</v>
      </c>
      <c r="C36" s="202"/>
      <c r="D36" s="203"/>
      <c r="E36" s="166"/>
      <c r="F36" s="191"/>
      <c r="G36" s="193"/>
    </row>
    <row r="37" spans="1:7" ht="20.100000000000001" customHeight="1">
      <c r="A37" s="166"/>
      <c r="B37" s="201" t="s">
        <v>163</v>
      </c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4"/>
  <sheetViews>
    <sheetView zoomScaleNormal="100" zoomScalePageLayoutView="150" workbookViewId="0">
      <selection activeCell="B8" sqref="B8:C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11" ht="36" customHeight="1">
      <c r="A1" s="154" t="s">
        <v>0</v>
      </c>
      <c r="B1" s="154"/>
      <c r="C1" s="154"/>
      <c r="D1" s="154"/>
      <c r="E1" s="154"/>
      <c r="F1" s="154"/>
      <c r="G1" s="154"/>
    </row>
    <row r="2" spans="1:11" ht="20.100000000000001" customHeight="1">
      <c r="A2" s="114" t="s">
        <v>1</v>
      </c>
      <c r="B2" s="155" t="s">
        <v>476</v>
      </c>
      <c r="C2" s="156"/>
      <c r="D2" s="1" t="s">
        <v>2</v>
      </c>
      <c r="E2" s="1"/>
      <c r="F2" s="2" t="s">
        <v>3</v>
      </c>
      <c r="G2" s="3"/>
    </row>
    <row r="3" spans="1:11" ht="24" customHeight="1">
      <c r="A3" s="157" t="s">
        <v>4</v>
      </c>
      <c r="B3" s="158"/>
      <c r="C3" s="159"/>
      <c r="D3" s="160" t="s">
        <v>5</v>
      </c>
      <c r="E3" s="114" t="s">
        <v>6</v>
      </c>
      <c r="F3" s="4" t="s">
        <v>7</v>
      </c>
      <c r="G3" s="114" t="s">
        <v>8</v>
      </c>
      <c r="H3" s="5"/>
    </row>
    <row r="4" spans="1:11" ht="21.75" customHeight="1">
      <c r="A4" s="114" t="s">
        <v>9</v>
      </c>
      <c r="B4" s="162">
        <v>292000</v>
      </c>
      <c r="C4" s="163"/>
      <c r="D4" s="161"/>
      <c r="E4" s="6" t="s">
        <v>87</v>
      </c>
      <c r="F4" s="7">
        <v>20</v>
      </c>
      <c r="G4" s="43" t="s">
        <v>488</v>
      </c>
    </row>
    <row r="5" spans="1:11" ht="23.1" customHeight="1">
      <c r="A5" s="114" t="s">
        <v>12</v>
      </c>
      <c r="B5" s="164">
        <f>B6-B4</f>
        <v>822200</v>
      </c>
      <c r="C5" s="165"/>
      <c r="D5" s="161"/>
      <c r="E5" s="6" t="s">
        <v>88</v>
      </c>
      <c r="F5" s="7">
        <v>20</v>
      </c>
      <c r="G5" s="43" t="s">
        <v>489</v>
      </c>
    </row>
    <row r="6" spans="1:11" ht="21.95" customHeight="1">
      <c r="A6" s="114" t="s">
        <v>13</v>
      </c>
      <c r="B6" s="164">
        <v>1114200</v>
      </c>
      <c r="C6" s="165"/>
      <c r="D6" s="161"/>
      <c r="E6" s="6" t="s">
        <v>89</v>
      </c>
      <c r="F6" s="7">
        <v>20</v>
      </c>
      <c r="G6" s="43" t="s">
        <v>490</v>
      </c>
    </row>
    <row r="7" spans="1:11" ht="20.25" customHeight="1">
      <c r="A7" s="36" t="s">
        <v>81</v>
      </c>
      <c r="B7" s="150">
        <f>'0921'!B7:C7+'0922'!B6:C6</f>
        <v>34415540</v>
      </c>
      <c r="C7" s="151"/>
      <c r="D7" s="37"/>
      <c r="E7" s="38"/>
      <c r="F7" s="39"/>
      <c r="G7" s="40"/>
    </row>
    <row r="8" spans="1:11" ht="25.5" customHeight="1">
      <c r="A8" s="114" t="s">
        <v>82</v>
      </c>
      <c r="B8" s="152">
        <v>70000000</v>
      </c>
      <c r="C8" s="153"/>
      <c r="D8" s="37"/>
      <c r="E8" s="41"/>
      <c r="F8" s="39"/>
      <c r="G8" s="42"/>
    </row>
    <row r="9" spans="1:11" ht="27.95" customHeight="1">
      <c r="A9" s="157" t="s">
        <v>14</v>
      </c>
      <c r="B9" s="158"/>
      <c r="C9" s="159"/>
      <c r="D9" s="9"/>
      <c r="E9" s="116"/>
      <c r="F9" s="116"/>
      <c r="G9" s="11"/>
    </row>
    <row r="10" spans="1:11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11" ht="20.100000000000001" customHeight="1">
      <c r="A11" s="172"/>
      <c r="B11" s="14" t="s">
        <v>491</v>
      </c>
      <c r="C11" s="14">
        <v>4</v>
      </c>
      <c r="D11" s="174"/>
      <c r="E11" s="15"/>
      <c r="F11" s="115"/>
      <c r="G11" s="13"/>
    </row>
    <row r="12" spans="1:11" ht="18" customHeight="1">
      <c r="A12" s="172"/>
      <c r="B12" s="14" t="s">
        <v>320</v>
      </c>
      <c r="C12" s="14">
        <v>3</v>
      </c>
      <c r="D12" s="174"/>
      <c r="E12" s="15"/>
      <c r="F12" s="115"/>
      <c r="G12" s="13"/>
    </row>
    <row r="13" spans="1:11" ht="17.100000000000001" customHeight="1">
      <c r="A13" s="172"/>
      <c r="B13" s="16" t="s">
        <v>142</v>
      </c>
      <c r="C13" s="16">
        <v>2</v>
      </c>
      <c r="D13" s="174"/>
      <c r="E13" s="17"/>
      <c r="F13" s="18"/>
      <c r="G13" s="13"/>
    </row>
    <row r="14" spans="1:11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11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  <c r="K15" t="s">
        <v>11</v>
      </c>
    </row>
    <row r="16" spans="1:11" ht="18.95" customHeight="1">
      <c r="A16" s="166"/>
      <c r="B16" s="19" t="s">
        <v>57</v>
      </c>
      <c r="C16" s="115" t="s">
        <v>477</v>
      </c>
      <c r="D16" s="115">
        <v>2</v>
      </c>
      <c r="E16" s="168"/>
      <c r="F16" s="169"/>
      <c r="G16" s="170"/>
    </row>
    <row r="17" spans="1:7" ht="18.95" customHeight="1">
      <c r="A17" s="166"/>
      <c r="B17" s="19" t="s">
        <v>478</v>
      </c>
      <c r="C17" s="115" t="s">
        <v>479</v>
      </c>
      <c r="D17" s="115">
        <v>2</v>
      </c>
      <c r="E17" s="168" t="s">
        <v>480</v>
      </c>
      <c r="F17" s="169"/>
      <c r="G17" s="170"/>
    </row>
    <row r="18" spans="1:7" ht="18.95" customHeight="1">
      <c r="A18" s="166"/>
      <c r="B18" s="19"/>
      <c r="C18" s="115"/>
      <c r="D18" s="115"/>
      <c r="E18" s="168"/>
      <c r="F18" s="169"/>
      <c r="G18" s="170"/>
    </row>
    <row r="19" spans="1:7" ht="18.95" customHeight="1">
      <c r="A19" s="167"/>
      <c r="B19" s="19"/>
      <c r="C19" s="115"/>
      <c r="D19" s="115"/>
      <c r="E19" s="168"/>
      <c r="F19" s="169"/>
      <c r="G19" s="170"/>
    </row>
    <row r="20" spans="1:7" ht="20.100000000000001" customHeight="1">
      <c r="A20" s="180" t="s">
        <v>24</v>
      </c>
      <c r="B20" s="19"/>
      <c r="C20" s="115"/>
      <c r="D20" s="115"/>
      <c r="E20" s="181"/>
      <c r="F20" s="181"/>
      <c r="G20" s="181"/>
    </row>
    <row r="21" spans="1:7" ht="21" customHeight="1">
      <c r="A21" s="180"/>
      <c r="B21" s="19"/>
      <c r="C21" s="115"/>
      <c r="D21" s="115"/>
      <c r="E21" s="181"/>
      <c r="F21" s="181"/>
      <c r="G21" s="181"/>
    </row>
    <row r="22" spans="1:7" ht="18.95" customHeight="1">
      <c r="A22" s="180"/>
      <c r="B22" s="19"/>
      <c r="C22" s="115"/>
      <c r="D22" s="115"/>
      <c r="E22" s="181"/>
      <c r="F22" s="181"/>
      <c r="G22" s="181"/>
    </row>
    <row r="23" spans="1:7" ht="18.95" customHeight="1">
      <c r="A23" s="180"/>
      <c r="B23" s="115"/>
      <c r="C23" s="115"/>
      <c r="D23" s="115"/>
      <c r="E23" s="181"/>
      <c r="F23" s="181"/>
      <c r="G23" s="181"/>
    </row>
    <row r="24" spans="1:7" ht="21.95" customHeight="1">
      <c r="A24" s="180"/>
      <c r="B24" s="115"/>
      <c r="C24" s="115"/>
      <c r="D24" s="115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481</v>
      </c>
      <c r="C26" s="183"/>
      <c r="D26" s="180" t="s">
        <v>27</v>
      </c>
      <c r="E26" s="188" t="s">
        <v>492</v>
      </c>
      <c r="F26" s="189"/>
      <c r="G26" s="190"/>
    </row>
    <row r="27" spans="1:7" ht="18" customHeight="1">
      <c r="A27" s="180"/>
      <c r="B27" s="184" t="s">
        <v>482</v>
      </c>
      <c r="C27" s="185"/>
      <c r="D27" s="180"/>
      <c r="E27" s="191" t="s">
        <v>493</v>
      </c>
      <c r="F27" s="192"/>
      <c r="G27" s="193"/>
    </row>
    <row r="28" spans="1:7" ht="18" customHeight="1">
      <c r="A28" s="180"/>
      <c r="B28" s="184" t="s">
        <v>483</v>
      </c>
      <c r="C28" s="185"/>
      <c r="D28" s="180"/>
      <c r="E28" s="191"/>
      <c r="F28" s="192"/>
      <c r="G28" s="193"/>
    </row>
    <row r="29" spans="1:7" ht="18" customHeight="1">
      <c r="A29" s="180"/>
      <c r="B29" s="184"/>
      <c r="C29" s="185"/>
      <c r="D29" s="180"/>
      <c r="E29" s="191"/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484</v>
      </c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 t="s">
        <v>485</v>
      </c>
      <c r="C36" s="202"/>
      <c r="D36" s="203"/>
      <c r="E36" s="166"/>
      <c r="F36" s="191"/>
      <c r="G36" s="193"/>
    </row>
    <row r="37" spans="1:7" ht="20.100000000000001" customHeight="1">
      <c r="A37" s="166"/>
      <c r="B37" s="201" t="s">
        <v>486</v>
      </c>
      <c r="C37" s="202"/>
      <c r="D37" s="203"/>
      <c r="E37" s="166"/>
      <c r="F37" s="191"/>
      <c r="G37" s="193"/>
    </row>
    <row r="38" spans="1:7" ht="20.100000000000001" customHeight="1">
      <c r="A38" s="166"/>
      <c r="B38" s="201" t="s">
        <v>487</v>
      </c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8" sqref="B8:C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117" t="s">
        <v>1</v>
      </c>
      <c r="B2" s="155" t="s">
        <v>494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117" t="s">
        <v>6</v>
      </c>
      <c r="F3" s="4" t="s">
        <v>7</v>
      </c>
      <c r="G3" s="117" t="s">
        <v>8</v>
      </c>
      <c r="H3" s="5"/>
    </row>
    <row r="4" spans="1:8" ht="21.75" customHeight="1">
      <c r="A4" s="117" t="s">
        <v>9</v>
      </c>
      <c r="B4" s="162">
        <v>230500</v>
      </c>
      <c r="C4" s="163"/>
      <c r="D4" s="161"/>
      <c r="E4" s="6" t="s">
        <v>87</v>
      </c>
      <c r="F4" s="7">
        <v>20</v>
      </c>
      <c r="G4" s="43" t="s">
        <v>518</v>
      </c>
    </row>
    <row r="5" spans="1:8" ht="23.1" customHeight="1">
      <c r="A5" s="117" t="s">
        <v>12</v>
      </c>
      <c r="B5" s="164">
        <f>B6-B4</f>
        <v>1527900</v>
      </c>
      <c r="C5" s="165"/>
      <c r="D5" s="161"/>
      <c r="E5" s="6" t="s">
        <v>88</v>
      </c>
      <c r="F5" s="7">
        <v>20</v>
      </c>
      <c r="G5" s="43" t="s">
        <v>519</v>
      </c>
    </row>
    <row r="6" spans="1:8" ht="21.95" customHeight="1">
      <c r="A6" s="117" t="s">
        <v>13</v>
      </c>
      <c r="B6" s="164">
        <v>1758400</v>
      </c>
      <c r="C6" s="165"/>
      <c r="D6" s="161"/>
      <c r="E6" s="6" t="s">
        <v>89</v>
      </c>
      <c r="F6" s="7">
        <v>20</v>
      </c>
      <c r="G6" s="43" t="s">
        <v>520</v>
      </c>
    </row>
    <row r="7" spans="1:8" ht="20.25" customHeight="1">
      <c r="A7" s="36" t="s">
        <v>81</v>
      </c>
      <c r="B7" s="150">
        <f>'0922'!B7:C7+'0923'!B6:C6</f>
        <v>36173940</v>
      </c>
      <c r="C7" s="151"/>
      <c r="D7" s="37"/>
      <c r="E7" s="38"/>
      <c r="F7" s="39"/>
      <c r="G7" s="40"/>
    </row>
    <row r="8" spans="1:8" ht="25.5" customHeight="1">
      <c r="A8" s="117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19"/>
      <c r="F9" s="119"/>
      <c r="G9" s="44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45"/>
    </row>
    <row r="11" spans="1:8" ht="20.100000000000001" customHeight="1">
      <c r="A11" s="172"/>
      <c r="B11" s="120" t="s">
        <v>508</v>
      </c>
      <c r="C11" s="120">
        <v>9</v>
      </c>
      <c r="D11" s="174"/>
      <c r="E11" s="15"/>
      <c r="F11" s="118"/>
      <c r="G11" s="13"/>
    </row>
    <row r="12" spans="1:8" ht="18" customHeight="1">
      <c r="A12" s="172"/>
      <c r="B12" s="120" t="s">
        <v>91</v>
      </c>
      <c r="C12" s="120">
        <v>3</v>
      </c>
      <c r="D12" s="174"/>
      <c r="E12" s="15"/>
      <c r="F12" s="118"/>
      <c r="G12" s="13"/>
    </row>
    <row r="13" spans="1:8" ht="17.100000000000001" customHeight="1">
      <c r="A13" s="172"/>
      <c r="B13" s="120" t="s">
        <v>507</v>
      </c>
      <c r="C13" s="18">
        <v>4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/>
      <c r="C16" s="118"/>
      <c r="D16" s="118"/>
      <c r="E16" s="168"/>
      <c r="F16" s="169"/>
      <c r="G16" s="170"/>
    </row>
    <row r="17" spans="1:7" ht="18.95" customHeight="1">
      <c r="A17" s="166"/>
      <c r="B17" s="19"/>
      <c r="C17" s="118"/>
      <c r="D17" s="118"/>
      <c r="E17" s="168"/>
      <c r="F17" s="169"/>
      <c r="G17" s="170"/>
    </row>
    <row r="18" spans="1:7" ht="18.95" customHeight="1">
      <c r="A18" s="166"/>
      <c r="B18" s="19"/>
      <c r="C18" s="118"/>
      <c r="D18" s="118"/>
      <c r="E18" s="168"/>
      <c r="F18" s="169"/>
      <c r="G18" s="170"/>
    </row>
    <row r="19" spans="1:7" ht="18.95" customHeight="1">
      <c r="A19" s="167"/>
      <c r="B19" s="19"/>
      <c r="C19" s="118"/>
      <c r="D19" s="118"/>
      <c r="E19" s="168"/>
      <c r="F19" s="169"/>
      <c r="G19" s="170"/>
    </row>
    <row r="20" spans="1:7" ht="20.100000000000001" customHeight="1">
      <c r="A20" s="180" t="s">
        <v>24</v>
      </c>
      <c r="B20" s="19">
        <v>0.25</v>
      </c>
      <c r="C20" s="118" t="s">
        <v>495</v>
      </c>
      <c r="D20" s="118">
        <v>9</v>
      </c>
      <c r="E20" s="181" t="s">
        <v>496</v>
      </c>
      <c r="F20" s="181"/>
      <c r="G20" s="181"/>
    </row>
    <row r="21" spans="1:7" ht="21" customHeight="1">
      <c r="A21" s="180"/>
      <c r="B21" s="19">
        <v>0.27083333333333331</v>
      </c>
      <c r="C21" s="118" t="s">
        <v>497</v>
      </c>
      <c r="D21" s="118">
        <v>4</v>
      </c>
      <c r="E21" s="181"/>
      <c r="F21" s="181"/>
      <c r="G21" s="181"/>
    </row>
    <row r="22" spans="1:7" ht="18.95" customHeight="1">
      <c r="A22" s="180"/>
      <c r="B22" s="19">
        <v>0.3125</v>
      </c>
      <c r="C22" s="118" t="s">
        <v>498</v>
      </c>
      <c r="D22" s="118">
        <v>5</v>
      </c>
      <c r="E22" s="181"/>
      <c r="F22" s="181"/>
      <c r="G22" s="181"/>
    </row>
    <row r="23" spans="1:7" ht="18.95" customHeight="1">
      <c r="A23" s="180"/>
      <c r="B23" s="19">
        <v>0.33333333333333331</v>
      </c>
      <c r="C23" s="118" t="s">
        <v>263</v>
      </c>
      <c r="D23" s="118">
        <v>2</v>
      </c>
      <c r="E23" s="181"/>
      <c r="F23" s="181"/>
      <c r="G23" s="181"/>
    </row>
    <row r="24" spans="1:7" ht="21.95" customHeight="1">
      <c r="A24" s="180"/>
      <c r="B24" s="118"/>
      <c r="C24" s="118"/>
      <c r="D24" s="118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/>
      <c r="B26" s="182" t="s">
        <v>499</v>
      </c>
      <c r="C26" s="183"/>
      <c r="D26" s="180" t="s">
        <v>27</v>
      </c>
      <c r="E26" s="182" t="s">
        <v>526</v>
      </c>
      <c r="F26" s="200"/>
      <c r="G26" s="183"/>
    </row>
    <row r="27" spans="1:7" ht="18" customHeight="1">
      <c r="A27" s="180"/>
      <c r="B27" s="184" t="s">
        <v>500</v>
      </c>
      <c r="C27" s="185"/>
      <c r="D27" s="180"/>
      <c r="E27" s="191"/>
      <c r="F27" s="192"/>
      <c r="G27" s="193"/>
    </row>
    <row r="28" spans="1:7" ht="18" customHeight="1">
      <c r="A28" s="180"/>
      <c r="B28" s="184"/>
      <c r="C28" s="185"/>
      <c r="D28" s="180"/>
      <c r="E28" s="191"/>
      <c r="F28" s="192"/>
      <c r="G28" s="193"/>
    </row>
    <row r="29" spans="1:7" ht="18" customHeight="1">
      <c r="A29" s="180"/>
      <c r="B29" s="184"/>
      <c r="C29" s="185"/>
      <c r="D29" s="180"/>
      <c r="E29" s="191"/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501</v>
      </c>
      <c r="C35" s="200"/>
      <c r="D35" s="183"/>
      <c r="E35" s="197" t="s">
        <v>27</v>
      </c>
      <c r="F35" s="182" t="s">
        <v>503</v>
      </c>
      <c r="G35" s="183"/>
    </row>
    <row r="36" spans="1:7" ht="20.100000000000001" customHeight="1">
      <c r="A36" s="166"/>
      <c r="B36" s="201" t="s">
        <v>502</v>
      </c>
      <c r="C36" s="202"/>
      <c r="D36" s="203"/>
      <c r="E36" s="166"/>
      <c r="F36" s="201" t="s">
        <v>504</v>
      </c>
      <c r="G36" s="203"/>
    </row>
    <row r="37" spans="1:7" ht="20.100000000000001" customHeight="1">
      <c r="A37" s="166"/>
      <c r="B37" s="201"/>
      <c r="C37" s="202"/>
      <c r="D37" s="203"/>
      <c r="E37" s="166"/>
      <c r="F37" s="201" t="s">
        <v>505</v>
      </c>
      <c r="G37" s="203"/>
    </row>
    <row r="38" spans="1:7" ht="20.100000000000001" customHeight="1">
      <c r="A38" s="166"/>
      <c r="B38" s="201"/>
      <c r="C38" s="202"/>
      <c r="D38" s="203"/>
      <c r="E38" s="166"/>
      <c r="F38" s="201" t="s">
        <v>506</v>
      </c>
      <c r="G38" s="20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9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B36:D36"/>
    <mergeCell ref="B37:D37"/>
    <mergeCell ref="B38:D38"/>
    <mergeCell ref="B39:D39"/>
    <mergeCell ref="B40:D40"/>
    <mergeCell ref="F35:G35"/>
    <mergeCell ref="F36:G36"/>
    <mergeCell ref="F37:G37"/>
    <mergeCell ref="F38:G38"/>
    <mergeCell ref="F39:G39"/>
    <mergeCell ref="F40:G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2" zoomScaleNormal="100" zoomScalePageLayoutView="150" workbookViewId="0">
      <selection activeCell="B8" sqref="B8:C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121" t="s">
        <v>1</v>
      </c>
      <c r="B2" s="155" t="s">
        <v>509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121" t="s">
        <v>6</v>
      </c>
      <c r="F3" s="4" t="s">
        <v>7</v>
      </c>
      <c r="G3" s="121" t="s">
        <v>8</v>
      </c>
      <c r="H3" s="5"/>
    </row>
    <row r="4" spans="1:8" ht="21.75" customHeight="1">
      <c r="A4" s="121" t="s">
        <v>9</v>
      </c>
      <c r="B4" s="162">
        <v>878000</v>
      </c>
      <c r="C4" s="163"/>
      <c r="D4" s="161"/>
      <c r="E4" s="6" t="s">
        <v>87</v>
      </c>
      <c r="F4" s="7">
        <v>20</v>
      </c>
      <c r="G4" s="43" t="s">
        <v>521</v>
      </c>
    </row>
    <row r="5" spans="1:8" ht="23.1" customHeight="1">
      <c r="A5" s="121" t="s">
        <v>12</v>
      </c>
      <c r="B5" s="164">
        <f>B6-B4</f>
        <v>465000</v>
      </c>
      <c r="C5" s="165"/>
      <c r="D5" s="161"/>
      <c r="E5" s="6" t="s">
        <v>88</v>
      </c>
      <c r="F5" s="7">
        <v>20</v>
      </c>
      <c r="G5" s="43" t="s">
        <v>522</v>
      </c>
    </row>
    <row r="6" spans="1:8" ht="21.95" customHeight="1">
      <c r="A6" s="121" t="s">
        <v>13</v>
      </c>
      <c r="B6" s="164">
        <v>1343000</v>
      </c>
      <c r="C6" s="165"/>
      <c r="D6" s="161"/>
      <c r="E6" s="6" t="s">
        <v>89</v>
      </c>
      <c r="F6" s="7">
        <v>20</v>
      </c>
      <c r="G6" s="43" t="s">
        <v>523</v>
      </c>
    </row>
    <row r="7" spans="1:8" ht="20.25" customHeight="1">
      <c r="A7" s="36" t="s">
        <v>81</v>
      </c>
      <c r="B7" s="150">
        <f>'0923'!B7:C7+'0924'!B6:C6</f>
        <v>37516940</v>
      </c>
      <c r="C7" s="151"/>
      <c r="D7" s="37"/>
      <c r="E7" s="38"/>
      <c r="F7" s="39"/>
      <c r="G7" s="40"/>
    </row>
    <row r="8" spans="1:8" ht="25.5" customHeight="1">
      <c r="A8" s="121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23"/>
      <c r="F9" s="123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524</v>
      </c>
      <c r="C11" s="14">
        <v>2</v>
      </c>
      <c r="D11" s="174"/>
      <c r="E11" s="15"/>
      <c r="F11" s="122"/>
      <c r="G11" s="13"/>
    </row>
    <row r="12" spans="1:8" ht="18" customHeight="1">
      <c r="A12" s="172"/>
      <c r="B12" s="14" t="s">
        <v>256</v>
      </c>
      <c r="C12" s="14">
        <v>6</v>
      </c>
      <c r="D12" s="174"/>
      <c r="E12" s="15"/>
      <c r="F12" s="122"/>
      <c r="G12" s="13"/>
    </row>
    <row r="13" spans="1:8" ht="17.100000000000001" customHeight="1">
      <c r="A13" s="172"/>
      <c r="B13" s="16" t="s">
        <v>525</v>
      </c>
      <c r="C13" s="16">
        <v>4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0.47916666666666669</v>
      </c>
      <c r="C16" s="122" t="s">
        <v>510</v>
      </c>
      <c r="D16" s="122">
        <v>19</v>
      </c>
      <c r="E16" s="168" t="s">
        <v>511</v>
      </c>
      <c r="F16" s="169"/>
      <c r="G16" s="170"/>
    </row>
    <row r="17" spans="1:7" ht="18.95" customHeight="1">
      <c r="A17" s="166"/>
      <c r="B17" s="19">
        <v>0.5</v>
      </c>
      <c r="C17" s="122" t="s">
        <v>512</v>
      </c>
      <c r="D17" s="122">
        <v>3</v>
      </c>
      <c r="E17" s="168"/>
      <c r="F17" s="169"/>
      <c r="G17" s="170"/>
    </row>
    <row r="18" spans="1:7" ht="18.95" customHeight="1">
      <c r="A18" s="166"/>
      <c r="B18" s="19"/>
      <c r="C18" s="122"/>
      <c r="D18" s="122"/>
      <c r="E18" s="168"/>
      <c r="F18" s="169"/>
      <c r="G18" s="170"/>
    </row>
    <row r="19" spans="1:7" ht="18.95" customHeight="1">
      <c r="A19" s="167"/>
      <c r="B19" s="19"/>
      <c r="C19" s="122"/>
      <c r="D19" s="122"/>
      <c r="E19" s="168"/>
      <c r="F19" s="169"/>
      <c r="G19" s="170"/>
    </row>
    <row r="20" spans="1:7" ht="20.100000000000001" customHeight="1">
      <c r="A20" s="180" t="s">
        <v>24</v>
      </c>
      <c r="B20" s="19">
        <v>0.29166666666666669</v>
      </c>
      <c r="C20" s="122" t="s">
        <v>513</v>
      </c>
      <c r="D20" s="122">
        <v>2</v>
      </c>
      <c r="E20" s="181"/>
      <c r="F20" s="181"/>
      <c r="G20" s="181"/>
    </row>
    <row r="21" spans="1:7" ht="21" customHeight="1">
      <c r="A21" s="180"/>
      <c r="B21" s="19"/>
      <c r="C21" s="122"/>
      <c r="D21" s="122"/>
      <c r="E21" s="181"/>
      <c r="F21" s="181"/>
      <c r="G21" s="181"/>
    </row>
    <row r="22" spans="1:7" ht="18.95" customHeight="1">
      <c r="A22" s="180"/>
      <c r="B22" s="19"/>
      <c r="C22" s="122"/>
      <c r="D22" s="122"/>
      <c r="E22" s="181"/>
      <c r="F22" s="181"/>
      <c r="G22" s="181"/>
    </row>
    <row r="23" spans="1:7" ht="18.95" customHeight="1">
      <c r="A23" s="180"/>
      <c r="B23" s="122"/>
      <c r="C23" s="122"/>
      <c r="D23" s="122"/>
      <c r="E23" s="181"/>
      <c r="F23" s="181"/>
      <c r="G23" s="181"/>
    </row>
    <row r="24" spans="1:7" ht="21.95" customHeight="1">
      <c r="A24" s="180"/>
      <c r="B24" s="122"/>
      <c r="C24" s="122"/>
      <c r="D24" s="122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514</v>
      </c>
      <c r="C26" s="183"/>
      <c r="D26" s="180" t="s">
        <v>27</v>
      </c>
      <c r="E26" s="188" t="s">
        <v>527</v>
      </c>
      <c r="F26" s="189"/>
      <c r="G26" s="190"/>
    </row>
    <row r="27" spans="1:7" ht="18" customHeight="1">
      <c r="A27" s="180"/>
      <c r="B27" s="184" t="s">
        <v>515</v>
      </c>
      <c r="C27" s="185"/>
      <c r="D27" s="180"/>
      <c r="E27" s="191"/>
      <c r="F27" s="192"/>
      <c r="G27" s="193"/>
    </row>
    <row r="28" spans="1:7" ht="18" customHeight="1">
      <c r="A28" s="180"/>
      <c r="B28" s="184"/>
      <c r="C28" s="185"/>
      <c r="D28" s="180"/>
      <c r="E28" s="191"/>
      <c r="F28" s="192"/>
      <c r="G28" s="193"/>
    </row>
    <row r="29" spans="1:7" ht="18" customHeight="1">
      <c r="A29" s="180"/>
      <c r="B29" s="184"/>
      <c r="C29" s="185"/>
      <c r="D29" s="180"/>
      <c r="E29" s="191"/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516</v>
      </c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 t="s">
        <v>517</v>
      </c>
      <c r="C36" s="202"/>
      <c r="D36" s="203"/>
      <c r="E36" s="166"/>
      <c r="F36" s="191"/>
      <c r="G36" s="193"/>
    </row>
    <row r="37" spans="1:7" ht="20.100000000000001" customHeight="1">
      <c r="A37" s="166"/>
      <c r="B37" s="201"/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B8" sqref="B8:C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124" t="s">
        <v>1</v>
      </c>
      <c r="B2" s="155" t="s">
        <v>528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124" t="s">
        <v>6</v>
      </c>
      <c r="F3" s="4" t="s">
        <v>7</v>
      </c>
      <c r="G3" s="124" t="s">
        <v>8</v>
      </c>
      <c r="H3" s="5"/>
    </row>
    <row r="4" spans="1:8" ht="21.75" customHeight="1">
      <c r="A4" s="124" t="s">
        <v>9</v>
      </c>
      <c r="B4" s="162">
        <v>471500</v>
      </c>
      <c r="C4" s="163"/>
      <c r="D4" s="161"/>
      <c r="E4" s="6" t="s">
        <v>87</v>
      </c>
      <c r="F4" s="7">
        <v>20</v>
      </c>
      <c r="G4" s="43" t="s">
        <v>543</v>
      </c>
    </row>
    <row r="5" spans="1:8" ht="23.1" customHeight="1">
      <c r="A5" s="124" t="s">
        <v>12</v>
      </c>
      <c r="B5" s="164">
        <f>B6-B4</f>
        <v>3143000</v>
      </c>
      <c r="C5" s="165"/>
      <c r="D5" s="161"/>
      <c r="E5" s="6" t="s">
        <v>88</v>
      </c>
      <c r="F5" s="7">
        <v>20</v>
      </c>
      <c r="G5" s="43" t="s">
        <v>544</v>
      </c>
    </row>
    <row r="6" spans="1:8" ht="21.95" customHeight="1">
      <c r="A6" s="124" t="s">
        <v>13</v>
      </c>
      <c r="B6" s="164">
        <v>3614500</v>
      </c>
      <c r="C6" s="165"/>
      <c r="D6" s="161"/>
      <c r="E6" s="6" t="s">
        <v>89</v>
      </c>
      <c r="F6" s="7">
        <v>20</v>
      </c>
      <c r="G6" s="43" t="s">
        <v>545</v>
      </c>
    </row>
    <row r="7" spans="1:8" ht="20.25" customHeight="1">
      <c r="A7" s="36" t="s">
        <v>81</v>
      </c>
      <c r="B7" s="150">
        <f>'0924'!B7:C7+'0925'!B6:C6</f>
        <v>41131440</v>
      </c>
      <c r="C7" s="151"/>
      <c r="D7" s="37"/>
      <c r="E7" s="38"/>
      <c r="F7" s="39"/>
      <c r="G7" s="40"/>
    </row>
    <row r="8" spans="1:8" ht="25.5" customHeight="1">
      <c r="A8" s="124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26"/>
      <c r="F9" s="126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546</v>
      </c>
      <c r="C11" s="14">
        <v>10</v>
      </c>
      <c r="D11" s="174"/>
      <c r="E11" s="15"/>
      <c r="F11" s="125"/>
      <c r="G11" s="13"/>
    </row>
    <row r="12" spans="1:8" ht="18" customHeight="1">
      <c r="A12" s="172"/>
      <c r="B12" s="14" t="s">
        <v>547</v>
      </c>
      <c r="C12" s="14">
        <v>8</v>
      </c>
      <c r="D12" s="174"/>
      <c r="E12" s="15"/>
      <c r="F12" s="125"/>
      <c r="G12" s="13"/>
    </row>
    <row r="13" spans="1:8" ht="17.100000000000001" customHeight="1">
      <c r="A13" s="172"/>
      <c r="B13" s="16" t="s">
        <v>256</v>
      </c>
      <c r="C13" s="16">
        <v>6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0.45833333333333331</v>
      </c>
      <c r="C16" s="127" t="s">
        <v>530</v>
      </c>
      <c r="D16" s="125">
        <v>5</v>
      </c>
      <c r="E16" s="168"/>
      <c r="F16" s="169"/>
      <c r="G16" s="170"/>
    </row>
    <row r="17" spans="1:7" ht="18.95" customHeight="1">
      <c r="A17" s="166"/>
      <c r="B17" s="19">
        <v>0.45833333333333331</v>
      </c>
      <c r="C17" s="127" t="s">
        <v>531</v>
      </c>
      <c r="D17" s="125">
        <v>3</v>
      </c>
      <c r="E17" s="168"/>
      <c r="F17" s="169"/>
      <c r="G17" s="170"/>
    </row>
    <row r="18" spans="1:7" ht="18.95" customHeight="1">
      <c r="A18" s="166"/>
      <c r="B18" s="19">
        <v>0.5</v>
      </c>
      <c r="C18" s="127" t="s">
        <v>532</v>
      </c>
      <c r="D18" s="125">
        <v>6</v>
      </c>
      <c r="E18" s="168" t="s">
        <v>533</v>
      </c>
      <c r="F18" s="169"/>
      <c r="G18" s="170"/>
    </row>
    <row r="19" spans="1:7" ht="18.95" customHeight="1">
      <c r="A19" s="167"/>
      <c r="B19" s="19"/>
      <c r="C19" s="125"/>
      <c r="D19" s="125"/>
      <c r="E19" s="168"/>
      <c r="F19" s="169"/>
      <c r="G19" s="170"/>
    </row>
    <row r="20" spans="1:7" ht="20.100000000000001" customHeight="1">
      <c r="A20" s="180" t="s">
        <v>24</v>
      </c>
      <c r="B20" s="19">
        <v>0.27777777777777779</v>
      </c>
      <c r="C20" s="127" t="s">
        <v>534</v>
      </c>
      <c r="D20" s="125">
        <v>13</v>
      </c>
      <c r="E20" s="181" t="s">
        <v>535</v>
      </c>
      <c r="F20" s="181"/>
      <c r="G20" s="181"/>
    </row>
    <row r="21" spans="1:7" ht="21" customHeight="1">
      <c r="A21" s="180"/>
      <c r="B21" s="19">
        <v>0.27777777777777779</v>
      </c>
      <c r="C21" s="127" t="s">
        <v>536</v>
      </c>
      <c r="D21" s="125">
        <v>5</v>
      </c>
      <c r="E21" s="181" t="s">
        <v>537</v>
      </c>
      <c r="F21" s="181"/>
      <c r="G21" s="181"/>
    </row>
    <row r="22" spans="1:7" ht="18.95" customHeight="1">
      <c r="A22" s="180"/>
      <c r="B22" s="19">
        <v>0.29166666666666669</v>
      </c>
      <c r="C22" s="127" t="s">
        <v>538</v>
      </c>
      <c r="D22" s="125">
        <v>10</v>
      </c>
      <c r="E22" s="181" t="s">
        <v>539</v>
      </c>
      <c r="F22" s="181"/>
      <c r="G22" s="181"/>
    </row>
    <row r="23" spans="1:7" ht="18.95" customHeight="1">
      <c r="A23" s="180"/>
      <c r="B23" s="19">
        <v>0.29166666666666669</v>
      </c>
      <c r="C23" s="127" t="s">
        <v>540</v>
      </c>
      <c r="D23" s="125">
        <v>6</v>
      </c>
      <c r="E23" s="181"/>
      <c r="F23" s="181"/>
      <c r="G23" s="181"/>
    </row>
    <row r="24" spans="1:7" ht="18.95" customHeight="1">
      <c r="A24" s="180"/>
      <c r="B24" s="19">
        <v>0.29166666666666669</v>
      </c>
      <c r="C24" s="127" t="s">
        <v>541</v>
      </c>
      <c r="D24" s="127">
        <v>5</v>
      </c>
      <c r="E24" s="168"/>
      <c r="F24" s="169"/>
      <c r="G24" s="170"/>
    </row>
    <row r="25" spans="1:7" ht="21.95" customHeight="1">
      <c r="A25" s="180"/>
      <c r="B25" s="19">
        <v>0.33333333333333331</v>
      </c>
      <c r="C25" s="127" t="s">
        <v>542</v>
      </c>
      <c r="D25" s="125">
        <v>4</v>
      </c>
      <c r="E25" s="181"/>
      <c r="F25" s="181"/>
      <c r="G25" s="181"/>
    </row>
    <row r="26" spans="1:7" ht="26.1" customHeight="1">
      <c r="A26" s="158" t="s">
        <v>25</v>
      </c>
      <c r="B26" s="158"/>
      <c r="C26" s="158"/>
      <c r="D26" s="158"/>
      <c r="E26" s="158"/>
      <c r="F26" s="158"/>
      <c r="G26" s="158"/>
    </row>
    <row r="27" spans="1:7" ht="18.95" customHeight="1">
      <c r="A27" s="180" t="s">
        <v>26</v>
      </c>
      <c r="B27" s="182" t="s">
        <v>529</v>
      </c>
      <c r="C27" s="183"/>
      <c r="D27" s="180" t="s">
        <v>27</v>
      </c>
      <c r="E27" s="188" t="s">
        <v>548</v>
      </c>
      <c r="F27" s="189"/>
      <c r="G27" s="190"/>
    </row>
    <row r="28" spans="1:7" ht="18" customHeight="1">
      <c r="A28" s="180"/>
      <c r="B28" s="184"/>
      <c r="C28" s="185"/>
      <c r="D28" s="180"/>
      <c r="E28" s="191"/>
      <c r="F28" s="192"/>
      <c r="G28" s="193"/>
    </row>
    <row r="29" spans="1:7" ht="18" customHeight="1">
      <c r="A29" s="180"/>
      <c r="B29" s="184"/>
      <c r="C29" s="185"/>
      <c r="D29" s="180"/>
      <c r="E29" s="191"/>
      <c r="F29" s="192"/>
      <c r="G29" s="193"/>
    </row>
    <row r="30" spans="1:7" ht="18" customHeight="1">
      <c r="A30" s="180"/>
      <c r="B30" s="184"/>
      <c r="C30" s="185"/>
      <c r="D30" s="180"/>
      <c r="E30" s="191"/>
      <c r="F30" s="192"/>
      <c r="G30" s="193"/>
    </row>
    <row r="31" spans="1:7" ht="18.95" customHeight="1">
      <c r="A31" s="180"/>
      <c r="B31" s="186"/>
      <c r="C31" s="187"/>
      <c r="D31" s="180"/>
      <c r="E31" s="194"/>
      <c r="F31" s="195"/>
      <c r="G31" s="196"/>
    </row>
    <row r="32" spans="1:7" ht="24" customHeight="1">
      <c r="A32" s="158" t="s">
        <v>28</v>
      </c>
      <c r="B32" s="175"/>
      <c r="C32" s="175"/>
      <c r="D32" s="175"/>
      <c r="E32" s="175"/>
      <c r="F32" s="175"/>
      <c r="G32" s="175"/>
    </row>
    <row r="33" spans="1:7" ht="20.100000000000001" customHeight="1">
      <c r="A33" s="197" t="s">
        <v>26</v>
      </c>
      <c r="B33" s="182" t="s">
        <v>11</v>
      </c>
      <c r="C33" s="183"/>
      <c r="D33" s="197" t="s">
        <v>27</v>
      </c>
      <c r="E33" s="188"/>
      <c r="F33" s="189"/>
      <c r="G33" s="190"/>
    </row>
    <row r="34" spans="1:7" ht="20.100000000000001" customHeight="1">
      <c r="A34" s="167"/>
      <c r="B34" s="198" t="s">
        <v>11</v>
      </c>
      <c r="C34" s="199"/>
      <c r="D34" s="167"/>
      <c r="E34" s="194"/>
      <c r="F34" s="195"/>
      <c r="G34" s="196"/>
    </row>
    <row r="35" spans="1:7" ht="27" customHeight="1">
      <c r="A35" s="158" t="s">
        <v>29</v>
      </c>
      <c r="B35" s="158"/>
      <c r="C35" s="158"/>
      <c r="D35" s="158"/>
      <c r="E35" s="158"/>
      <c r="F35" s="158"/>
      <c r="G35" s="158"/>
    </row>
    <row r="36" spans="1:7" ht="20.100000000000001" customHeight="1">
      <c r="A36" s="197" t="s">
        <v>26</v>
      </c>
      <c r="B36" s="182"/>
      <c r="C36" s="200"/>
      <c r="D36" s="183"/>
      <c r="E36" s="197" t="s">
        <v>27</v>
      </c>
      <c r="F36" s="188"/>
      <c r="G36" s="190"/>
    </row>
    <row r="37" spans="1:7" ht="20.100000000000001" customHeight="1">
      <c r="A37" s="166"/>
      <c r="B37" s="201"/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6"/>
      <c r="B40" s="201"/>
      <c r="C40" s="202"/>
      <c r="D40" s="203"/>
      <c r="E40" s="166"/>
      <c r="F40" s="191"/>
      <c r="G40" s="193"/>
    </row>
    <row r="41" spans="1:7" ht="20.100000000000001" customHeight="1">
      <c r="A41" s="167"/>
      <c r="B41" s="198"/>
      <c r="C41" s="204"/>
      <c r="D41" s="199"/>
      <c r="E41" s="167"/>
      <c r="F41" s="194"/>
      <c r="G41" s="196"/>
    </row>
    <row r="42" spans="1:7" ht="24" customHeight="1">
      <c r="A42" s="209" t="s">
        <v>30</v>
      </c>
      <c r="B42" s="210"/>
      <c r="C42" s="22" t="s">
        <v>31</v>
      </c>
      <c r="D42" s="23">
        <f>B44+E44</f>
        <v>0</v>
      </c>
      <c r="E42" s="24"/>
      <c r="F42" s="24"/>
      <c r="G42" s="24"/>
    </row>
    <row r="43" spans="1:7" ht="27" customHeight="1">
      <c r="A43" s="211" t="s">
        <v>26</v>
      </c>
      <c r="B43" s="25" t="s">
        <v>32</v>
      </c>
      <c r="C43" s="25" t="s">
        <v>33</v>
      </c>
      <c r="D43" s="214" t="s">
        <v>27</v>
      </c>
      <c r="E43" s="25" t="s">
        <v>32</v>
      </c>
      <c r="F43" s="217" t="s">
        <v>33</v>
      </c>
      <c r="G43" s="218"/>
    </row>
    <row r="44" spans="1:7" ht="15.95" customHeight="1">
      <c r="A44" s="212"/>
      <c r="B44" s="219"/>
      <c r="C44" s="219"/>
      <c r="D44" s="215"/>
      <c r="E44" s="219"/>
      <c r="F44" s="222"/>
      <c r="G44" s="223"/>
    </row>
    <row r="45" spans="1:7" ht="20.100000000000001" customHeight="1">
      <c r="A45" s="212"/>
      <c r="B45" s="220"/>
      <c r="C45" s="220"/>
      <c r="D45" s="215"/>
      <c r="E45" s="220"/>
      <c r="F45" s="224"/>
      <c r="G45" s="225"/>
    </row>
    <row r="46" spans="1:7" ht="18" customHeight="1">
      <c r="A46" s="213"/>
      <c r="B46" s="221"/>
      <c r="C46" s="221"/>
      <c r="D46" s="216"/>
      <c r="E46" s="221"/>
      <c r="F46" s="226"/>
      <c r="G46" s="227"/>
    </row>
    <row r="47" spans="1:7" ht="24" customHeight="1">
      <c r="A47" s="205" t="s">
        <v>34</v>
      </c>
      <c r="B47" s="205"/>
      <c r="C47" s="205"/>
      <c r="D47" s="205"/>
      <c r="E47" s="205"/>
      <c r="F47" s="205"/>
      <c r="G47" s="205"/>
    </row>
    <row r="48" spans="1:7" ht="54.95" customHeight="1">
      <c r="A48" s="206"/>
      <c r="B48" s="207"/>
      <c r="C48" s="207"/>
      <c r="D48" s="207"/>
      <c r="E48" s="207"/>
      <c r="F48" s="207"/>
      <c r="G48" s="20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5"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E27:G27"/>
    <mergeCell ref="B28:C28"/>
    <mergeCell ref="E28:G28"/>
    <mergeCell ref="B29:C29"/>
    <mergeCell ref="E29:G29"/>
    <mergeCell ref="B30:C30"/>
    <mergeCell ref="E30:G30"/>
    <mergeCell ref="B31:C31"/>
    <mergeCell ref="E31:G31"/>
    <mergeCell ref="A20:A25"/>
    <mergeCell ref="E20:G20"/>
    <mergeCell ref="E21:G21"/>
    <mergeCell ref="E22:G22"/>
    <mergeCell ref="E23:G23"/>
    <mergeCell ref="E25:G25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opLeftCell="A4" zoomScaleNormal="100" zoomScalePageLayoutView="150" workbookViewId="0">
      <selection activeCell="I52" sqref="I52:J65"/>
    </sheetView>
  </sheetViews>
  <sheetFormatPr defaultColWidth="11.5546875" defaultRowHeight="17.25"/>
  <cols>
    <col min="2" max="2" width="17.109375" customWidth="1"/>
    <col min="3" max="3" width="14.44140625" customWidth="1"/>
    <col min="4" max="4" width="8.44140625" customWidth="1"/>
    <col min="5" max="5" width="18.88671875" customWidth="1"/>
    <col min="6" max="6" width="13.109375" customWidth="1"/>
    <col min="7" max="7" width="30.441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128" t="s">
        <v>1</v>
      </c>
      <c r="B2" s="155" t="s">
        <v>549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128" t="s">
        <v>6</v>
      </c>
      <c r="F3" s="4" t="s">
        <v>7</v>
      </c>
      <c r="G3" s="128" t="s">
        <v>8</v>
      </c>
      <c r="H3" s="5"/>
    </row>
    <row r="4" spans="1:8" ht="21.75" customHeight="1">
      <c r="A4" s="128" t="s">
        <v>9</v>
      </c>
      <c r="B4" s="162">
        <v>2020700</v>
      </c>
      <c r="C4" s="163"/>
      <c r="D4" s="161"/>
      <c r="E4" s="6" t="s">
        <v>87</v>
      </c>
      <c r="F4" s="7">
        <v>20</v>
      </c>
      <c r="G4" s="43" t="s">
        <v>563</v>
      </c>
    </row>
    <row r="5" spans="1:8" ht="23.1" customHeight="1">
      <c r="A5" s="128" t="s">
        <v>12</v>
      </c>
      <c r="B5" s="164">
        <f>B6-B4</f>
        <v>3493050</v>
      </c>
      <c r="C5" s="165"/>
      <c r="D5" s="161"/>
      <c r="E5" s="6" t="s">
        <v>88</v>
      </c>
      <c r="F5" s="7">
        <v>20</v>
      </c>
      <c r="G5" s="43" t="s">
        <v>562</v>
      </c>
    </row>
    <row r="6" spans="1:8" ht="21.95" customHeight="1">
      <c r="A6" s="128" t="s">
        <v>13</v>
      </c>
      <c r="B6" s="164">
        <f>4389750+1124000</f>
        <v>5513750</v>
      </c>
      <c r="C6" s="165"/>
      <c r="D6" s="161"/>
      <c r="E6" s="6" t="s">
        <v>89</v>
      </c>
      <c r="F6" s="7">
        <v>20</v>
      </c>
      <c r="G6" s="43" t="s">
        <v>545</v>
      </c>
    </row>
    <row r="7" spans="1:8" ht="20.25" customHeight="1">
      <c r="A7" s="36" t="s">
        <v>81</v>
      </c>
      <c r="B7" s="150">
        <f>'0925'!B7:C7+'0926'!B6:C6</f>
        <v>46645190</v>
      </c>
      <c r="C7" s="151"/>
      <c r="D7" s="37"/>
      <c r="E7" s="38"/>
      <c r="F7" s="39"/>
      <c r="G7" s="40"/>
    </row>
    <row r="8" spans="1:8" ht="25.5" customHeight="1">
      <c r="A8" s="128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30"/>
      <c r="F9" s="130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550</v>
      </c>
      <c r="C11" s="14">
        <v>10</v>
      </c>
      <c r="D11" s="174"/>
      <c r="E11" s="15"/>
      <c r="F11" s="129"/>
      <c r="G11" s="13"/>
    </row>
    <row r="12" spans="1:8" ht="18" customHeight="1">
      <c r="A12" s="172"/>
      <c r="B12" s="14" t="s">
        <v>102</v>
      </c>
      <c r="C12" s="14">
        <v>3</v>
      </c>
      <c r="D12" s="174"/>
      <c r="E12" s="15"/>
      <c r="F12" s="129"/>
      <c r="G12" s="13"/>
    </row>
    <row r="13" spans="1:8" ht="17.100000000000001" customHeight="1">
      <c r="A13" s="172"/>
      <c r="B13" s="16" t="s">
        <v>551</v>
      </c>
      <c r="C13" s="16">
        <v>3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0.5</v>
      </c>
      <c r="C16" s="129" t="s">
        <v>552</v>
      </c>
      <c r="D16" s="129">
        <v>10</v>
      </c>
      <c r="E16" s="168" t="s">
        <v>553</v>
      </c>
      <c r="F16" s="169"/>
      <c r="G16" s="170"/>
    </row>
    <row r="17" spans="1:7" ht="18.95" customHeight="1">
      <c r="A17" s="166"/>
      <c r="B17" s="19">
        <v>0.54166666666666663</v>
      </c>
      <c r="C17" s="129" t="s">
        <v>554</v>
      </c>
      <c r="D17" s="129">
        <v>8</v>
      </c>
      <c r="E17" s="168" t="s">
        <v>555</v>
      </c>
      <c r="F17" s="169"/>
      <c r="G17" s="170"/>
    </row>
    <row r="18" spans="1:7" ht="18.95" customHeight="1">
      <c r="A18" s="166"/>
      <c r="B18" s="19"/>
      <c r="C18" s="129"/>
      <c r="D18" s="129"/>
      <c r="E18" s="168"/>
      <c r="F18" s="169"/>
      <c r="G18" s="170"/>
    </row>
    <row r="19" spans="1:7" ht="18.95" customHeight="1">
      <c r="A19" s="167"/>
      <c r="B19" s="19"/>
      <c r="C19" s="129"/>
      <c r="D19" s="129"/>
      <c r="E19" s="168"/>
      <c r="F19" s="169"/>
      <c r="G19" s="170"/>
    </row>
    <row r="20" spans="1:7" ht="20.100000000000001" customHeight="1">
      <c r="A20" s="180" t="s">
        <v>24</v>
      </c>
      <c r="B20" s="19">
        <v>0.25</v>
      </c>
      <c r="C20" s="129" t="s">
        <v>556</v>
      </c>
      <c r="D20" s="129">
        <v>6</v>
      </c>
      <c r="E20" s="181"/>
      <c r="F20" s="181"/>
      <c r="G20" s="181"/>
    </row>
    <row r="21" spans="1:7" ht="21" customHeight="1">
      <c r="A21" s="180"/>
      <c r="B21" s="19">
        <v>0.29166666666666669</v>
      </c>
      <c r="C21" s="129" t="s">
        <v>557</v>
      </c>
      <c r="D21" s="129">
        <v>6</v>
      </c>
      <c r="E21" s="181"/>
      <c r="F21" s="181"/>
      <c r="G21" s="181"/>
    </row>
    <row r="22" spans="1:7" ht="18.95" customHeight="1">
      <c r="A22" s="180"/>
      <c r="B22" s="19">
        <v>0.27083333333333331</v>
      </c>
      <c r="C22" s="129" t="s">
        <v>558</v>
      </c>
      <c r="D22" s="129">
        <v>5</v>
      </c>
      <c r="E22" s="181"/>
      <c r="F22" s="181"/>
      <c r="G22" s="181"/>
    </row>
    <row r="23" spans="1:7" ht="18.95" customHeight="1">
      <c r="A23" s="180"/>
      <c r="B23" s="19"/>
      <c r="C23" s="129"/>
      <c r="D23" s="129"/>
      <c r="E23" s="181"/>
      <c r="F23" s="181"/>
      <c r="G23" s="181"/>
    </row>
    <row r="24" spans="1:7" ht="18.95" customHeight="1">
      <c r="A24" s="180"/>
      <c r="B24" s="19"/>
      <c r="C24" s="129"/>
      <c r="D24" s="129"/>
      <c r="E24" s="168"/>
      <c r="F24" s="169"/>
      <c r="G24" s="170"/>
    </row>
    <row r="25" spans="1:7" ht="21.95" customHeight="1">
      <c r="A25" s="180"/>
      <c r="B25" s="19"/>
      <c r="C25" s="129"/>
      <c r="D25" s="129"/>
      <c r="E25" s="181"/>
      <c r="F25" s="181"/>
      <c r="G25" s="181"/>
    </row>
    <row r="26" spans="1:7" ht="26.1" customHeight="1">
      <c r="A26" s="158" t="s">
        <v>25</v>
      </c>
      <c r="B26" s="158"/>
      <c r="C26" s="158"/>
      <c r="D26" s="158"/>
      <c r="E26" s="158"/>
      <c r="F26" s="158"/>
      <c r="G26" s="158"/>
    </row>
    <row r="27" spans="1:7" ht="18.95" customHeight="1">
      <c r="A27" s="180" t="s">
        <v>26</v>
      </c>
      <c r="B27" s="182"/>
      <c r="C27" s="183"/>
      <c r="D27" s="180" t="s">
        <v>27</v>
      </c>
      <c r="E27" s="182" t="s">
        <v>559</v>
      </c>
      <c r="F27" s="200"/>
      <c r="G27" s="183"/>
    </row>
    <row r="28" spans="1:7" ht="18" customHeight="1">
      <c r="A28" s="180"/>
      <c r="B28" s="184"/>
      <c r="C28" s="185"/>
      <c r="D28" s="180"/>
      <c r="E28" s="201" t="s">
        <v>560</v>
      </c>
      <c r="F28" s="202"/>
      <c r="G28" s="203"/>
    </row>
    <row r="29" spans="1:7" ht="18" customHeight="1">
      <c r="A29" s="180"/>
      <c r="B29" s="184"/>
      <c r="C29" s="185"/>
      <c r="D29" s="180"/>
      <c r="E29" s="201" t="s">
        <v>561</v>
      </c>
      <c r="F29" s="202"/>
      <c r="G29" s="203"/>
    </row>
    <row r="30" spans="1:7" ht="18" customHeight="1">
      <c r="A30" s="180"/>
      <c r="B30" s="184"/>
      <c r="C30" s="185"/>
      <c r="D30" s="180"/>
      <c r="E30" s="191"/>
      <c r="F30" s="192"/>
      <c r="G30" s="193"/>
    </row>
    <row r="31" spans="1:7" ht="18.95" customHeight="1">
      <c r="A31" s="180"/>
      <c r="B31" s="186"/>
      <c r="C31" s="187"/>
      <c r="D31" s="180"/>
      <c r="E31" s="194"/>
      <c r="F31" s="195"/>
      <c r="G31" s="196"/>
    </row>
    <row r="32" spans="1:7" ht="24" customHeight="1">
      <c r="A32" s="158" t="s">
        <v>28</v>
      </c>
      <c r="B32" s="175"/>
      <c r="C32" s="175"/>
      <c r="D32" s="175"/>
      <c r="E32" s="175"/>
      <c r="F32" s="175"/>
      <c r="G32" s="175"/>
    </row>
    <row r="33" spans="1:7" ht="20.100000000000001" customHeight="1">
      <c r="A33" s="197" t="s">
        <v>26</v>
      </c>
      <c r="B33" s="182" t="s">
        <v>11</v>
      </c>
      <c r="C33" s="183"/>
      <c r="D33" s="197" t="s">
        <v>27</v>
      </c>
      <c r="E33" s="188"/>
      <c r="F33" s="189"/>
      <c r="G33" s="190"/>
    </row>
    <row r="34" spans="1:7" ht="20.100000000000001" customHeight="1">
      <c r="A34" s="167"/>
      <c r="B34" s="198" t="s">
        <v>11</v>
      </c>
      <c r="C34" s="199"/>
      <c r="D34" s="167"/>
      <c r="E34" s="194"/>
      <c r="F34" s="195"/>
      <c r="G34" s="196"/>
    </row>
    <row r="35" spans="1:7" ht="27" customHeight="1">
      <c r="A35" s="158" t="s">
        <v>29</v>
      </c>
      <c r="B35" s="158"/>
      <c r="C35" s="158"/>
      <c r="D35" s="158"/>
      <c r="E35" s="158"/>
      <c r="F35" s="158"/>
      <c r="G35" s="158"/>
    </row>
    <row r="36" spans="1:7" ht="20.100000000000001" customHeight="1">
      <c r="A36" s="197" t="s">
        <v>26</v>
      </c>
      <c r="B36" s="182"/>
      <c r="C36" s="200"/>
      <c r="D36" s="183"/>
      <c r="E36" s="197" t="s">
        <v>27</v>
      </c>
      <c r="F36" s="188"/>
      <c r="G36" s="190"/>
    </row>
    <row r="37" spans="1:7" ht="20.100000000000001" customHeight="1">
      <c r="A37" s="166"/>
      <c r="B37" s="201"/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6"/>
      <c r="B40" s="201"/>
      <c r="C40" s="202"/>
      <c r="D40" s="203"/>
      <c r="E40" s="166"/>
      <c r="F40" s="191"/>
      <c r="G40" s="193"/>
    </row>
    <row r="41" spans="1:7" ht="20.100000000000001" customHeight="1">
      <c r="A41" s="167"/>
      <c r="B41" s="198"/>
      <c r="C41" s="204"/>
      <c r="D41" s="199"/>
      <c r="E41" s="167"/>
      <c r="F41" s="194"/>
      <c r="G41" s="196"/>
    </row>
    <row r="42" spans="1:7" ht="24" customHeight="1">
      <c r="A42" s="209" t="s">
        <v>30</v>
      </c>
      <c r="B42" s="210"/>
      <c r="C42" s="22" t="s">
        <v>31</v>
      </c>
      <c r="D42" s="23">
        <f>B44+E44</f>
        <v>0</v>
      </c>
      <c r="E42" s="24"/>
      <c r="F42" s="24"/>
      <c r="G42" s="24"/>
    </row>
    <row r="43" spans="1:7" ht="27" customHeight="1">
      <c r="A43" s="211" t="s">
        <v>26</v>
      </c>
      <c r="B43" s="25" t="s">
        <v>32</v>
      </c>
      <c r="C43" s="25" t="s">
        <v>33</v>
      </c>
      <c r="D43" s="214" t="s">
        <v>27</v>
      </c>
      <c r="E43" s="25" t="s">
        <v>32</v>
      </c>
      <c r="F43" s="217" t="s">
        <v>33</v>
      </c>
      <c r="G43" s="218"/>
    </row>
    <row r="44" spans="1:7" ht="15.95" customHeight="1">
      <c r="A44" s="212"/>
      <c r="B44" s="219"/>
      <c r="C44" s="219"/>
      <c r="D44" s="215"/>
      <c r="E44" s="219"/>
      <c r="F44" s="222"/>
      <c r="G44" s="223"/>
    </row>
    <row r="45" spans="1:7" ht="20.100000000000001" customHeight="1">
      <c r="A45" s="212"/>
      <c r="B45" s="220"/>
      <c r="C45" s="220"/>
      <c r="D45" s="215"/>
      <c r="E45" s="220"/>
      <c r="F45" s="224"/>
      <c r="G45" s="225"/>
    </row>
    <row r="46" spans="1:7" ht="18" customHeight="1">
      <c r="A46" s="213"/>
      <c r="B46" s="221"/>
      <c r="C46" s="221"/>
      <c r="D46" s="216"/>
      <c r="E46" s="221"/>
      <c r="F46" s="226"/>
      <c r="G46" s="227"/>
    </row>
    <row r="47" spans="1:7" ht="24" customHeight="1">
      <c r="A47" s="205" t="s">
        <v>34</v>
      </c>
      <c r="B47" s="205"/>
      <c r="C47" s="205"/>
      <c r="D47" s="205"/>
      <c r="E47" s="205"/>
      <c r="F47" s="205"/>
      <c r="G47" s="205"/>
    </row>
    <row r="48" spans="1:7" ht="54.95" customHeight="1">
      <c r="A48" s="206"/>
      <c r="B48" s="207"/>
      <c r="C48" s="207"/>
      <c r="D48" s="207"/>
      <c r="E48" s="207"/>
      <c r="F48" s="207"/>
      <c r="G48" s="208"/>
    </row>
    <row r="49" spans="3:10" ht="15.95" customHeight="1"/>
    <row r="50" spans="3:10" ht="15" customHeight="1"/>
    <row r="51" spans="3:10" ht="15" customHeight="1"/>
    <row r="52" spans="3:10" ht="15" customHeight="1">
      <c r="C52" t="s">
        <v>5</v>
      </c>
    </row>
    <row r="53" spans="3:10" ht="15" customHeight="1"/>
    <row r="54" spans="3:10" ht="15" customHeight="1"/>
    <row r="55" spans="3:10" ht="15" customHeight="1"/>
    <row r="56" spans="3:10">
      <c r="J56" s="54"/>
    </row>
  </sheetData>
  <mergeCells count="6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5"/>
    <mergeCell ref="E20:G20"/>
    <mergeCell ref="E21:G21"/>
    <mergeCell ref="E22:G22"/>
    <mergeCell ref="E23:G23"/>
    <mergeCell ref="E24:G24"/>
    <mergeCell ref="E25:G25"/>
    <mergeCell ref="A26:G26"/>
    <mergeCell ref="A27:A31"/>
    <mergeCell ref="B27:C27"/>
    <mergeCell ref="D27:D31"/>
    <mergeCell ref="E27:G27"/>
    <mergeCell ref="B28:C28"/>
    <mergeCell ref="E28:G28"/>
    <mergeCell ref="B29:C29"/>
    <mergeCell ref="E29:G29"/>
    <mergeCell ref="B30:C30"/>
    <mergeCell ref="E30:G30"/>
    <mergeCell ref="B31:C31"/>
    <mergeCell ref="E31:G31"/>
    <mergeCell ref="A32:G32"/>
    <mergeCell ref="A33:A34"/>
    <mergeCell ref="B33:C33"/>
    <mergeCell ref="D33:D34"/>
    <mergeCell ref="E33:G34"/>
    <mergeCell ref="B34:C34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B8" sqref="B8:C8"/>
    </sheetView>
  </sheetViews>
  <sheetFormatPr defaultColWidth="11.5546875" defaultRowHeight="17.25"/>
  <cols>
    <col min="2" max="2" width="17.109375" customWidth="1"/>
    <col min="3" max="3" width="14.44140625" customWidth="1"/>
    <col min="4" max="4" width="8.44140625" customWidth="1"/>
    <col min="5" max="5" width="18.88671875" customWidth="1"/>
    <col min="6" max="6" width="13.109375" customWidth="1"/>
    <col min="7" max="7" width="30.441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131" t="s">
        <v>1</v>
      </c>
      <c r="B2" s="155" t="s">
        <v>565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131" t="s">
        <v>6</v>
      </c>
      <c r="F3" s="4" t="s">
        <v>7</v>
      </c>
      <c r="G3" s="131" t="s">
        <v>8</v>
      </c>
      <c r="H3" s="5"/>
    </row>
    <row r="4" spans="1:8" ht="21.75" customHeight="1">
      <c r="A4" s="131" t="s">
        <v>9</v>
      </c>
      <c r="B4" s="162">
        <v>245500</v>
      </c>
      <c r="C4" s="163"/>
      <c r="D4" s="161"/>
      <c r="E4" s="6" t="s">
        <v>87</v>
      </c>
      <c r="F4" s="7">
        <v>20</v>
      </c>
      <c r="G4" s="43" t="s">
        <v>578</v>
      </c>
    </row>
    <row r="5" spans="1:8" ht="23.1" customHeight="1">
      <c r="A5" s="131" t="s">
        <v>12</v>
      </c>
      <c r="B5" s="164">
        <f>B6-B4</f>
        <v>2332400</v>
      </c>
      <c r="C5" s="165"/>
      <c r="D5" s="161"/>
      <c r="E5" s="6" t="s">
        <v>88</v>
      </c>
      <c r="F5" s="7">
        <v>20</v>
      </c>
      <c r="G5" s="43" t="s">
        <v>364</v>
      </c>
    </row>
    <row r="6" spans="1:8" ht="21.95" customHeight="1">
      <c r="A6" s="131" t="s">
        <v>13</v>
      </c>
      <c r="B6" s="164">
        <v>2577900</v>
      </c>
      <c r="C6" s="165"/>
      <c r="D6" s="161"/>
      <c r="E6" s="6" t="s">
        <v>89</v>
      </c>
      <c r="F6" s="7">
        <v>20</v>
      </c>
      <c r="G6" s="43" t="s">
        <v>518</v>
      </c>
    </row>
    <row r="7" spans="1:8" ht="20.25" customHeight="1">
      <c r="A7" s="36" t="s">
        <v>81</v>
      </c>
      <c r="B7" s="150">
        <f>'0926'!B7:C7+'0927'!B6:C6</f>
        <v>49223090</v>
      </c>
      <c r="C7" s="151"/>
      <c r="D7" s="37"/>
      <c r="E7" s="38"/>
      <c r="F7" s="39"/>
      <c r="G7" s="40"/>
    </row>
    <row r="8" spans="1:8" ht="25.5" customHeight="1">
      <c r="A8" s="131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33"/>
      <c r="F9" s="133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579</v>
      </c>
      <c r="C11" s="14">
        <v>2</v>
      </c>
      <c r="D11" s="174"/>
      <c r="E11" s="15"/>
      <c r="F11" s="132"/>
      <c r="G11" s="13"/>
    </row>
    <row r="12" spans="1:8" ht="18" customHeight="1">
      <c r="A12" s="172"/>
      <c r="B12" s="14" t="s">
        <v>580</v>
      </c>
      <c r="C12" s="14">
        <v>6</v>
      </c>
      <c r="D12" s="174"/>
      <c r="E12" s="15"/>
      <c r="F12" s="132"/>
      <c r="G12" s="13"/>
    </row>
    <row r="13" spans="1:8" ht="17.100000000000001" customHeight="1">
      <c r="A13" s="172"/>
      <c r="B13" s="16" t="s">
        <v>581</v>
      </c>
      <c r="C13" s="16">
        <v>3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/>
      <c r="C16" s="132"/>
      <c r="D16" s="132"/>
      <c r="E16" s="168"/>
      <c r="F16" s="169"/>
      <c r="G16" s="170"/>
    </row>
    <row r="17" spans="1:7" ht="18.95" customHeight="1">
      <c r="A17" s="166"/>
      <c r="B17" s="19"/>
      <c r="C17" s="132"/>
      <c r="D17" s="132"/>
      <c r="E17" s="168"/>
      <c r="F17" s="169"/>
      <c r="G17" s="170"/>
    </row>
    <row r="18" spans="1:7" ht="18.95" customHeight="1">
      <c r="A18" s="166"/>
      <c r="B18" s="19"/>
      <c r="C18" s="132"/>
      <c r="D18" s="132"/>
      <c r="E18" s="168"/>
      <c r="F18" s="169"/>
      <c r="G18" s="170"/>
    </row>
    <row r="19" spans="1:7" ht="18.95" customHeight="1">
      <c r="A19" s="167"/>
      <c r="B19" s="19"/>
      <c r="C19" s="132"/>
      <c r="D19" s="132"/>
      <c r="E19" s="168"/>
      <c r="F19" s="169"/>
      <c r="G19" s="170"/>
    </row>
    <row r="20" spans="1:7" ht="20.100000000000001" customHeight="1">
      <c r="A20" s="180"/>
      <c r="B20" s="19">
        <v>0.25</v>
      </c>
      <c r="C20" s="132" t="s">
        <v>567</v>
      </c>
      <c r="D20" s="132">
        <v>10</v>
      </c>
      <c r="E20" s="181" t="s">
        <v>568</v>
      </c>
      <c r="F20" s="181"/>
      <c r="G20" s="181"/>
    </row>
    <row r="21" spans="1:7" ht="21" customHeight="1">
      <c r="A21" s="180"/>
      <c r="B21" s="19">
        <v>0.29166666666666669</v>
      </c>
      <c r="C21" s="132" t="s">
        <v>569</v>
      </c>
      <c r="D21" s="132">
        <v>8</v>
      </c>
      <c r="E21" s="181" t="s">
        <v>570</v>
      </c>
      <c r="F21" s="181"/>
      <c r="G21" s="181"/>
    </row>
    <row r="22" spans="1:7" ht="18.95" customHeight="1">
      <c r="A22" s="180"/>
      <c r="B22" s="19">
        <v>0.29166666666666669</v>
      </c>
      <c r="C22" s="132" t="s">
        <v>571</v>
      </c>
      <c r="D22" s="132">
        <v>3</v>
      </c>
      <c r="E22" s="181"/>
      <c r="F22" s="181"/>
      <c r="G22" s="181"/>
    </row>
    <row r="23" spans="1:7" ht="18.95" customHeight="1">
      <c r="A23" s="180"/>
      <c r="B23" s="19">
        <v>0.3125</v>
      </c>
      <c r="C23" s="132" t="s">
        <v>572</v>
      </c>
      <c r="D23" s="132">
        <v>6</v>
      </c>
      <c r="E23" s="181"/>
      <c r="F23" s="181"/>
      <c r="G23" s="181"/>
    </row>
    <row r="24" spans="1:7" ht="18.95" customHeight="1">
      <c r="A24" s="180"/>
      <c r="B24" s="19">
        <v>0.35416666666666669</v>
      </c>
      <c r="C24" s="132" t="s">
        <v>573</v>
      </c>
      <c r="D24" s="132">
        <v>8</v>
      </c>
      <c r="E24" s="168" t="s">
        <v>114</v>
      </c>
      <c r="F24" s="169"/>
      <c r="G24" s="170"/>
    </row>
    <row r="25" spans="1:7" ht="21.95" customHeight="1">
      <c r="A25" s="180"/>
      <c r="B25" s="19"/>
      <c r="C25" s="132"/>
      <c r="D25" s="132"/>
      <c r="E25" s="181"/>
      <c r="F25" s="181"/>
      <c r="G25" s="181"/>
    </row>
    <row r="26" spans="1:7" ht="26.1" customHeight="1">
      <c r="A26" s="158" t="s">
        <v>25</v>
      </c>
      <c r="B26" s="158"/>
      <c r="C26" s="158"/>
      <c r="D26" s="158"/>
      <c r="E26" s="158"/>
      <c r="F26" s="158"/>
      <c r="G26" s="158"/>
    </row>
    <row r="27" spans="1:7" ht="18.95" customHeight="1">
      <c r="A27" s="180" t="s">
        <v>26</v>
      </c>
      <c r="B27" s="182" t="s">
        <v>574</v>
      </c>
      <c r="C27" s="183"/>
      <c r="D27" s="180" t="s">
        <v>27</v>
      </c>
      <c r="E27" s="182" t="s">
        <v>564</v>
      </c>
      <c r="F27" s="200"/>
      <c r="G27" s="183"/>
    </row>
    <row r="28" spans="1:7" ht="18" customHeight="1">
      <c r="A28" s="180"/>
      <c r="B28" s="184" t="s">
        <v>575</v>
      </c>
      <c r="C28" s="185"/>
      <c r="D28" s="180"/>
      <c r="E28" s="201" t="s">
        <v>566</v>
      </c>
      <c r="F28" s="202"/>
      <c r="G28" s="203"/>
    </row>
    <row r="29" spans="1:7" ht="18" customHeight="1">
      <c r="A29" s="180"/>
      <c r="B29" s="184"/>
      <c r="C29" s="185"/>
      <c r="D29" s="180"/>
      <c r="E29" s="201"/>
      <c r="F29" s="202"/>
      <c r="G29" s="203"/>
    </row>
    <row r="30" spans="1:7" ht="18" customHeight="1">
      <c r="A30" s="180"/>
      <c r="B30" s="184"/>
      <c r="C30" s="185"/>
      <c r="D30" s="180"/>
      <c r="E30" s="191"/>
      <c r="F30" s="192"/>
      <c r="G30" s="193"/>
    </row>
    <row r="31" spans="1:7" ht="18.95" customHeight="1">
      <c r="A31" s="180"/>
      <c r="B31" s="186"/>
      <c r="C31" s="187"/>
      <c r="D31" s="180"/>
      <c r="E31" s="194"/>
      <c r="F31" s="195"/>
      <c r="G31" s="196"/>
    </row>
    <row r="32" spans="1:7" ht="24" customHeight="1">
      <c r="A32" s="158" t="s">
        <v>28</v>
      </c>
      <c r="B32" s="175"/>
      <c r="C32" s="175"/>
      <c r="D32" s="175"/>
      <c r="E32" s="175"/>
      <c r="F32" s="175"/>
      <c r="G32" s="175"/>
    </row>
    <row r="33" spans="1:7" ht="20.100000000000001" customHeight="1">
      <c r="A33" s="197" t="s">
        <v>26</v>
      </c>
      <c r="B33" s="182" t="s">
        <v>11</v>
      </c>
      <c r="C33" s="183"/>
      <c r="D33" s="197" t="s">
        <v>27</v>
      </c>
      <c r="E33" s="188"/>
      <c r="F33" s="189"/>
      <c r="G33" s="190"/>
    </row>
    <row r="34" spans="1:7" ht="20.100000000000001" customHeight="1">
      <c r="A34" s="167"/>
      <c r="B34" s="198" t="s">
        <v>11</v>
      </c>
      <c r="C34" s="199"/>
      <c r="D34" s="167"/>
      <c r="E34" s="194"/>
      <c r="F34" s="195"/>
      <c r="G34" s="196"/>
    </row>
    <row r="35" spans="1:7" ht="27" customHeight="1">
      <c r="A35" s="158" t="s">
        <v>29</v>
      </c>
      <c r="B35" s="158"/>
      <c r="C35" s="158"/>
      <c r="D35" s="158"/>
      <c r="E35" s="158"/>
      <c r="F35" s="158"/>
      <c r="G35" s="158"/>
    </row>
    <row r="36" spans="1:7" ht="20.100000000000001" customHeight="1">
      <c r="A36" s="197" t="s">
        <v>26</v>
      </c>
      <c r="B36" s="182" t="s">
        <v>576</v>
      </c>
      <c r="C36" s="200"/>
      <c r="D36" s="183"/>
      <c r="E36" s="197" t="s">
        <v>27</v>
      </c>
      <c r="F36" s="188"/>
      <c r="G36" s="190"/>
    </row>
    <row r="37" spans="1:7" ht="20.100000000000001" customHeight="1">
      <c r="A37" s="166"/>
      <c r="B37" s="201" t="s">
        <v>577</v>
      </c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6"/>
      <c r="B40" s="201"/>
      <c r="C40" s="202"/>
      <c r="D40" s="203"/>
      <c r="E40" s="166"/>
      <c r="F40" s="191"/>
      <c r="G40" s="193"/>
    </row>
    <row r="41" spans="1:7" ht="20.100000000000001" customHeight="1">
      <c r="A41" s="167"/>
      <c r="B41" s="198"/>
      <c r="C41" s="204"/>
      <c r="D41" s="199"/>
      <c r="E41" s="167"/>
      <c r="F41" s="194"/>
      <c r="G41" s="196"/>
    </row>
    <row r="42" spans="1:7" ht="24" customHeight="1">
      <c r="A42" s="209" t="s">
        <v>30</v>
      </c>
      <c r="B42" s="210"/>
      <c r="C42" s="22" t="s">
        <v>31</v>
      </c>
      <c r="D42" s="23">
        <f>B44+E44</f>
        <v>0</v>
      </c>
      <c r="E42" s="24"/>
      <c r="F42" s="24"/>
      <c r="G42" s="24"/>
    </row>
    <row r="43" spans="1:7" ht="27" customHeight="1">
      <c r="A43" s="211" t="s">
        <v>26</v>
      </c>
      <c r="B43" s="25" t="s">
        <v>32</v>
      </c>
      <c r="C43" s="25" t="s">
        <v>33</v>
      </c>
      <c r="D43" s="214" t="s">
        <v>27</v>
      </c>
      <c r="E43" s="25" t="s">
        <v>32</v>
      </c>
      <c r="F43" s="217" t="s">
        <v>33</v>
      </c>
      <c r="G43" s="218"/>
    </row>
    <row r="44" spans="1:7" ht="15.95" customHeight="1">
      <c r="A44" s="212"/>
      <c r="B44" s="219"/>
      <c r="C44" s="219"/>
      <c r="D44" s="215"/>
      <c r="E44" s="219"/>
      <c r="F44" s="222"/>
      <c r="G44" s="223"/>
    </row>
    <row r="45" spans="1:7" ht="20.100000000000001" customHeight="1">
      <c r="A45" s="212"/>
      <c r="B45" s="220"/>
      <c r="C45" s="220"/>
      <c r="D45" s="215"/>
      <c r="E45" s="220"/>
      <c r="F45" s="224"/>
      <c r="G45" s="225"/>
    </row>
    <row r="46" spans="1:7" ht="18" customHeight="1">
      <c r="A46" s="213"/>
      <c r="B46" s="221"/>
      <c r="C46" s="221"/>
      <c r="D46" s="216"/>
      <c r="E46" s="221"/>
      <c r="F46" s="226"/>
      <c r="G46" s="227"/>
    </row>
    <row r="47" spans="1:7" ht="24" customHeight="1">
      <c r="A47" s="205" t="s">
        <v>34</v>
      </c>
      <c r="B47" s="205"/>
      <c r="C47" s="205"/>
      <c r="D47" s="205"/>
      <c r="E47" s="205"/>
      <c r="F47" s="205"/>
      <c r="G47" s="205"/>
    </row>
    <row r="48" spans="1:7" ht="54.95" customHeight="1">
      <c r="A48" s="206"/>
      <c r="B48" s="207"/>
      <c r="C48" s="207"/>
      <c r="D48" s="207"/>
      <c r="E48" s="207"/>
      <c r="F48" s="207"/>
      <c r="G48" s="20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5"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E27:G27"/>
    <mergeCell ref="B28:C28"/>
    <mergeCell ref="E28:G28"/>
    <mergeCell ref="B29:C29"/>
    <mergeCell ref="E29:G29"/>
    <mergeCell ref="B30:C30"/>
    <mergeCell ref="E30:G30"/>
    <mergeCell ref="B31:C31"/>
    <mergeCell ref="E31:G31"/>
    <mergeCell ref="A20:A25"/>
    <mergeCell ref="E20:G20"/>
    <mergeCell ref="E21:G21"/>
    <mergeCell ref="E22:G22"/>
    <mergeCell ref="E23:G23"/>
    <mergeCell ref="E24:G24"/>
    <mergeCell ref="E25:G25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zoomScaleNormal="100" zoomScalePageLayoutView="150" workbookViewId="0">
      <selection activeCell="B8" sqref="B8:C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10" ht="36" customHeight="1">
      <c r="A1" s="154" t="s">
        <v>0</v>
      </c>
      <c r="B1" s="154"/>
      <c r="C1" s="154"/>
      <c r="D1" s="154"/>
      <c r="E1" s="154"/>
      <c r="F1" s="154"/>
      <c r="G1" s="154"/>
    </row>
    <row r="2" spans="1:10" ht="20.100000000000001" customHeight="1">
      <c r="A2" s="134" t="s">
        <v>1</v>
      </c>
      <c r="B2" s="155" t="s">
        <v>582</v>
      </c>
      <c r="C2" s="156"/>
      <c r="D2" s="1" t="s">
        <v>2</v>
      </c>
      <c r="E2" s="1"/>
      <c r="F2" s="2" t="s">
        <v>3</v>
      </c>
      <c r="G2" s="3"/>
    </row>
    <row r="3" spans="1:10" ht="24" customHeight="1">
      <c r="A3" s="157" t="s">
        <v>4</v>
      </c>
      <c r="B3" s="158"/>
      <c r="C3" s="159"/>
      <c r="D3" s="160" t="s">
        <v>5</v>
      </c>
      <c r="E3" s="134" t="s">
        <v>6</v>
      </c>
      <c r="F3" s="4" t="s">
        <v>7</v>
      </c>
      <c r="G3" s="134" t="s">
        <v>8</v>
      </c>
      <c r="H3" s="5"/>
    </row>
    <row r="4" spans="1:10" ht="21.75" customHeight="1">
      <c r="A4" s="134" t="s">
        <v>9</v>
      </c>
      <c r="B4" s="162">
        <v>178500</v>
      </c>
      <c r="C4" s="163"/>
      <c r="D4" s="161"/>
      <c r="E4" s="6" t="s">
        <v>87</v>
      </c>
      <c r="F4" s="7">
        <v>20</v>
      </c>
      <c r="G4" s="43" t="s">
        <v>600</v>
      </c>
    </row>
    <row r="5" spans="1:10" ht="23.1" customHeight="1">
      <c r="A5" s="134" t="s">
        <v>12</v>
      </c>
      <c r="B5" s="164">
        <f>B6-B4</f>
        <v>3928750</v>
      </c>
      <c r="C5" s="165"/>
      <c r="D5" s="161"/>
      <c r="E5" s="6" t="s">
        <v>88</v>
      </c>
      <c r="F5" s="7">
        <v>20</v>
      </c>
      <c r="G5" s="43" t="s">
        <v>601</v>
      </c>
    </row>
    <row r="6" spans="1:10" ht="21.95" customHeight="1">
      <c r="A6" s="134" t="s">
        <v>13</v>
      </c>
      <c r="B6" s="164">
        <v>4107250</v>
      </c>
      <c r="C6" s="165"/>
      <c r="D6" s="161"/>
      <c r="E6" s="6" t="s">
        <v>89</v>
      </c>
      <c r="F6" s="7">
        <v>20</v>
      </c>
      <c r="G6" s="43" t="s">
        <v>602</v>
      </c>
    </row>
    <row r="7" spans="1:10" ht="20.25" customHeight="1">
      <c r="A7" s="36" t="s">
        <v>81</v>
      </c>
      <c r="B7" s="150">
        <f>'0927'!B7:C7+'0928'!B6:C6</f>
        <v>53330340</v>
      </c>
      <c r="C7" s="151"/>
      <c r="D7" s="37"/>
      <c r="E7" s="38"/>
      <c r="F7" s="39"/>
      <c r="G7" s="40"/>
    </row>
    <row r="8" spans="1:10" ht="25.5" customHeight="1">
      <c r="A8" s="134" t="s">
        <v>82</v>
      </c>
      <c r="B8" s="152">
        <v>70000000</v>
      </c>
      <c r="C8" s="153"/>
      <c r="D8" s="37"/>
      <c r="E8" s="41"/>
      <c r="F8" s="39"/>
      <c r="G8" s="42"/>
    </row>
    <row r="9" spans="1:10" ht="27.95" customHeight="1">
      <c r="A9" s="157" t="s">
        <v>14</v>
      </c>
      <c r="B9" s="158"/>
      <c r="C9" s="159"/>
      <c r="D9" s="9"/>
      <c r="E9" s="136"/>
      <c r="F9" s="136"/>
      <c r="G9" s="11"/>
    </row>
    <row r="10" spans="1:10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10" ht="20.100000000000001" customHeight="1">
      <c r="A11" s="172"/>
      <c r="B11" s="14" t="s">
        <v>599</v>
      </c>
      <c r="C11" s="14">
        <v>14</v>
      </c>
      <c r="D11" s="174"/>
      <c r="E11" s="15"/>
      <c r="F11" s="135"/>
      <c r="G11" s="13"/>
    </row>
    <row r="12" spans="1:10" ht="18" customHeight="1">
      <c r="A12" s="172"/>
      <c r="B12" s="14" t="s">
        <v>378</v>
      </c>
      <c r="C12" s="14">
        <v>4</v>
      </c>
      <c r="D12" s="174"/>
      <c r="E12" s="15"/>
      <c r="F12" s="135"/>
      <c r="G12" s="13"/>
      <c r="J12" s="54"/>
    </row>
    <row r="13" spans="1:10" ht="17.100000000000001" customHeight="1">
      <c r="A13" s="172"/>
      <c r="B13" s="16" t="s">
        <v>297</v>
      </c>
      <c r="C13" s="16">
        <v>12</v>
      </c>
      <c r="D13" s="174"/>
      <c r="E13" s="17"/>
      <c r="F13" s="18"/>
      <c r="G13" s="13"/>
    </row>
    <row r="14" spans="1:10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10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10" ht="18.95" customHeight="1">
      <c r="A16" s="197" t="s">
        <v>594</v>
      </c>
      <c r="B16" s="19"/>
      <c r="C16" s="135"/>
      <c r="D16" s="135"/>
      <c r="E16" s="168"/>
      <c r="F16" s="169"/>
      <c r="G16" s="170"/>
    </row>
    <row r="17" spans="1:7" ht="18.95" customHeight="1">
      <c r="A17" s="166"/>
      <c r="B17" s="19"/>
      <c r="C17" s="135"/>
      <c r="D17" s="135"/>
      <c r="E17" s="168"/>
      <c r="F17" s="169"/>
      <c r="G17" s="170"/>
    </row>
    <row r="18" spans="1:7" ht="18.95" customHeight="1">
      <c r="A18" s="166"/>
      <c r="B18" s="19"/>
      <c r="C18" s="135"/>
      <c r="D18" s="135"/>
      <c r="E18" s="168"/>
      <c r="F18" s="169"/>
      <c r="G18" s="170"/>
    </row>
    <row r="19" spans="1:7" ht="18.95" customHeight="1">
      <c r="A19" s="167"/>
      <c r="B19" s="19"/>
      <c r="C19" s="135"/>
      <c r="D19" s="135"/>
      <c r="E19" s="168"/>
      <c r="F19" s="169"/>
      <c r="G19" s="170"/>
    </row>
    <row r="20" spans="1:7" ht="18.95" customHeight="1">
      <c r="A20" s="197" t="s">
        <v>24</v>
      </c>
      <c r="B20" s="19">
        <v>0.14583333333333334</v>
      </c>
      <c r="C20" s="137" t="s">
        <v>584</v>
      </c>
      <c r="D20" s="137">
        <v>3</v>
      </c>
      <c r="E20" s="168"/>
      <c r="F20" s="169"/>
      <c r="G20" s="170"/>
    </row>
    <row r="21" spans="1:7" ht="18.95" customHeight="1">
      <c r="A21" s="166"/>
      <c r="B21" s="19">
        <v>0.22916666666666666</v>
      </c>
      <c r="C21" s="137" t="s">
        <v>610</v>
      </c>
      <c r="D21" s="137">
        <v>3</v>
      </c>
      <c r="E21" s="168"/>
      <c r="F21" s="169"/>
      <c r="G21" s="170"/>
    </row>
    <row r="22" spans="1:7" ht="18.95" customHeight="1">
      <c r="A22" s="166"/>
      <c r="B22" s="19">
        <v>0.25</v>
      </c>
      <c r="C22" s="137" t="s">
        <v>604</v>
      </c>
      <c r="D22" s="137">
        <v>10</v>
      </c>
      <c r="E22" s="168" t="s">
        <v>605</v>
      </c>
      <c r="F22" s="169"/>
      <c r="G22" s="170"/>
    </row>
    <row r="23" spans="1:7" ht="20.100000000000001" customHeight="1">
      <c r="A23" s="166"/>
      <c r="B23" s="19">
        <v>0.27083333333333331</v>
      </c>
      <c r="C23" s="137" t="s">
        <v>609</v>
      </c>
      <c r="D23" s="135">
        <v>2</v>
      </c>
      <c r="E23" s="168"/>
      <c r="F23" s="169"/>
      <c r="G23" s="170"/>
    </row>
    <row r="24" spans="1:7" ht="21" customHeight="1">
      <c r="A24" s="166"/>
      <c r="B24" s="19">
        <v>0.27083333333333331</v>
      </c>
      <c r="C24" s="137" t="s">
        <v>608</v>
      </c>
      <c r="D24" s="135">
        <v>2</v>
      </c>
      <c r="E24" s="168"/>
      <c r="F24" s="169"/>
      <c r="G24" s="170"/>
    </row>
    <row r="25" spans="1:7" ht="21" customHeight="1">
      <c r="A25" s="166"/>
      <c r="B25" s="19">
        <v>0.29166666666666669</v>
      </c>
      <c r="C25" s="137" t="s">
        <v>606</v>
      </c>
      <c r="D25" s="137">
        <v>3</v>
      </c>
      <c r="E25" s="168"/>
      <c r="F25" s="169"/>
      <c r="G25" s="170"/>
    </row>
    <row r="26" spans="1:7" ht="21" customHeight="1">
      <c r="A26" s="166"/>
      <c r="B26" s="19">
        <v>0.29166666666666669</v>
      </c>
      <c r="C26" s="137" t="s">
        <v>607</v>
      </c>
      <c r="D26" s="137">
        <v>2</v>
      </c>
      <c r="E26" s="168"/>
      <c r="F26" s="169"/>
      <c r="G26" s="170"/>
    </row>
    <row r="27" spans="1:7" ht="20.100000000000001" customHeight="1">
      <c r="A27" s="166"/>
      <c r="B27" s="19">
        <v>0.29166666666666669</v>
      </c>
      <c r="C27" s="135" t="s">
        <v>585</v>
      </c>
      <c r="D27" s="135">
        <v>8</v>
      </c>
      <c r="E27" s="168"/>
      <c r="F27" s="169"/>
      <c r="G27" s="170"/>
    </row>
    <row r="28" spans="1:7" ht="20.100000000000001" customHeight="1">
      <c r="A28" s="166"/>
      <c r="B28" s="141">
        <v>0.29166666666666669</v>
      </c>
      <c r="C28" s="135" t="s">
        <v>586</v>
      </c>
      <c r="D28" s="135">
        <v>5</v>
      </c>
      <c r="E28" s="168"/>
      <c r="F28" s="169"/>
      <c r="G28" s="170"/>
    </row>
    <row r="29" spans="1:7" ht="20.100000000000001" customHeight="1">
      <c r="A29" s="166"/>
      <c r="B29" s="19">
        <v>0.29166666666666669</v>
      </c>
      <c r="C29" s="135" t="s">
        <v>587</v>
      </c>
      <c r="D29" s="135">
        <v>2</v>
      </c>
      <c r="E29" s="168"/>
      <c r="F29" s="169"/>
      <c r="G29" s="170"/>
    </row>
    <row r="30" spans="1:7" ht="21" customHeight="1">
      <c r="A30" s="166"/>
      <c r="B30" s="19">
        <v>0.3125</v>
      </c>
      <c r="C30" s="135" t="s">
        <v>588</v>
      </c>
      <c r="D30" s="135">
        <v>2</v>
      </c>
      <c r="E30" s="181"/>
      <c r="F30" s="181"/>
      <c r="G30" s="181"/>
    </row>
    <row r="31" spans="1:7" ht="18.95" customHeight="1">
      <c r="A31" s="166"/>
      <c r="B31" s="19">
        <v>0.33333333333333331</v>
      </c>
      <c r="C31" s="135" t="s">
        <v>589</v>
      </c>
      <c r="D31" s="135">
        <v>4</v>
      </c>
      <c r="E31" s="181"/>
      <c r="F31" s="181"/>
      <c r="G31" s="181"/>
    </row>
    <row r="32" spans="1:7" ht="18.95" customHeight="1">
      <c r="A32" s="166"/>
      <c r="B32" s="19">
        <v>0.33333333333333331</v>
      </c>
      <c r="C32" s="135" t="s">
        <v>590</v>
      </c>
      <c r="D32" s="135">
        <v>2</v>
      </c>
      <c r="E32" s="181"/>
      <c r="F32" s="181"/>
      <c r="G32" s="181"/>
    </row>
    <row r="33" spans="1:7" ht="18.95" customHeight="1">
      <c r="A33" s="166"/>
      <c r="B33" s="19">
        <v>0.375</v>
      </c>
      <c r="C33" s="137" t="s">
        <v>591</v>
      </c>
      <c r="D33" s="137">
        <v>5</v>
      </c>
      <c r="E33" s="181"/>
      <c r="F33" s="181"/>
      <c r="G33" s="181"/>
    </row>
    <row r="34" spans="1:7" ht="21.95" customHeight="1">
      <c r="A34" s="167"/>
      <c r="B34" s="19">
        <v>0.41666666666666669</v>
      </c>
      <c r="C34" s="137" t="s">
        <v>583</v>
      </c>
      <c r="D34" s="137">
        <v>4</v>
      </c>
      <c r="E34" s="168"/>
      <c r="F34" s="169"/>
      <c r="G34" s="170"/>
    </row>
    <row r="35" spans="1:7" ht="26.1" customHeight="1">
      <c r="A35" s="158" t="s">
        <v>25</v>
      </c>
      <c r="B35" s="158"/>
      <c r="C35" s="158"/>
      <c r="D35" s="158"/>
      <c r="E35" s="158"/>
      <c r="F35" s="158"/>
      <c r="G35" s="158"/>
    </row>
    <row r="36" spans="1:7" ht="18.95" customHeight="1">
      <c r="A36" s="180" t="s">
        <v>26</v>
      </c>
      <c r="B36" s="182" t="s">
        <v>592</v>
      </c>
      <c r="C36" s="183"/>
      <c r="D36" s="180" t="s">
        <v>27</v>
      </c>
      <c r="E36" s="182" t="s">
        <v>595</v>
      </c>
      <c r="F36" s="200"/>
      <c r="G36" s="183"/>
    </row>
    <row r="37" spans="1:7" ht="18" customHeight="1">
      <c r="A37" s="180"/>
      <c r="B37" s="184" t="s">
        <v>593</v>
      </c>
      <c r="C37" s="185"/>
      <c r="D37" s="180"/>
      <c r="E37" s="201" t="s">
        <v>596</v>
      </c>
      <c r="F37" s="202"/>
      <c r="G37" s="203"/>
    </row>
    <row r="38" spans="1:7" ht="18" customHeight="1">
      <c r="A38" s="180"/>
      <c r="B38" s="184"/>
      <c r="C38" s="185"/>
      <c r="D38" s="180"/>
      <c r="E38" s="201" t="s">
        <v>597</v>
      </c>
      <c r="F38" s="202"/>
      <c r="G38" s="203"/>
    </row>
    <row r="39" spans="1:7" ht="18" customHeight="1">
      <c r="A39" s="180"/>
      <c r="B39" s="184"/>
      <c r="C39" s="185"/>
      <c r="D39" s="180"/>
      <c r="E39" s="201" t="s">
        <v>598</v>
      </c>
      <c r="F39" s="202"/>
      <c r="G39" s="203"/>
    </row>
    <row r="40" spans="1:7" ht="18.95" customHeight="1">
      <c r="A40" s="180"/>
      <c r="B40" s="186"/>
      <c r="C40" s="187"/>
      <c r="D40" s="180"/>
      <c r="E40" s="194" t="s">
        <v>603</v>
      </c>
      <c r="F40" s="195"/>
      <c r="G40" s="196"/>
    </row>
    <row r="41" spans="1:7" ht="24" customHeight="1">
      <c r="A41" s="158" t="s">
        <v>28</v>
      </c>
      <c r="B41" s="175"/>
      <c r="C41" s="175"/>
      <c r="D41" s="175"/>
      <c r="E41" s="175"/>
      <c r="F41" s="175"/>
      <c r="G41" s="175"/>
    </row>
    <row r="42" spans="1:7" ht="20.100000000000001" customHeight="1">
      <c r="A42" s="197" t="s">
        <v>26</v>
      </c>
      <c r="B42" s="182" t="s">
        <v>11</v>
      </c>
      <c r="C42" s="183"/>
      <c r="D42" s="197" t="s">
        <v>27</v>
      </c>
      <c r="E42" s="188"/>
      <c r="F42" s="189"/>
      <c r="G42" s="190"/>
    </row>
    <row r="43" spans="1:7" ht="20.100000000000001" customHeight="1">
      <c r="A43" s="167"/>
      <c r="B43" s="198" t="s">
        <v>11</v>
      </c>
      <c r="C43" s="199"/>
      <c r="D43" s="167"/>
      <c r="E43" s="194"/>
      <c r="F43" s="195"/>
      <c r="G43" s="196"/>
    </row>
    <row r="44" spans="1:7" ht="27" customHeight="1">
      <c r="A44" s="158" t="s">
        <v>29</v>
      </c>
      <c r="B44" s="158"/>
      <c r="C44" s="158"/>
      <c r="D44" s="158"/>
      <c r="E44" s="158"/>
      <c r="F44" s="158"/>
      <c r="G44" s="158"/>
    </row>
    <row r="45" spans="1:7" ht="20.100000000000001" customHeight="1">
      <c r="A45" s="197" t="s">
        <v>26</v>
      </c>
      <c r="B45" s="182"/>
      <c r="C45" s="200"/>
      <c r="D45" s="183"/>
      <c r="E45" s="197" t="s">
        <v>27</v>
      </c>
      <c r="F45" s="188"/>
      <c r="G45" s="190"/>
    </row>
    <row r="46" spans="1:7" ht="20.100000000000001" customHeight="1">
      <c r="A46" s="166"/>
      <c r="B46" s="201"/>
      <c r="C46" s="202"/>
      <c r="D46" s="203"/>
      <c r="E46" s="166"/>
      <c r="F46" s="191"/>
      <c r="G46" s="193"/>
    </row>
    <row r="47" spans="1:7" ht="20.100000000000001" customHeight="1">
      <c r="A47" s="166"/>
      <c r="B47" s="201"/>
      <c r="C47" s="202"/>
      <c r="D47" s="203"/>
      <c r="E47" s="166"/>
      <c r="F47" s="191"/>
      <c r="G47" s="193"/>
    </row>
    <row r="48" spans="1:7" ht="20.100000000000001" customHeight="1">
      <c r="A48" s="166"/>
      <c r="B48" s="201"/>
      <c r="C48" s="202"/>
      <c r="D48" s="203"/>
      <c r="E48" s="166"/>
      <c r="F48" s="191"/>
      <c r="G48" s="193"/>
    </row>
    <row r="49" spans="1:7" ht="20.100000000000001" customHeight="1">
      <c r="A49" s="166"/>
      <c r="B49" s="201"/>
      <c r="C49" s="202"/>
      <c r="D49" s="203"/>
      <c r="E49" s="166"/>
      <c r="F49" s="191"/>
      <c r="G49" s="193"/>
    </row>
    <row r="50" spans="1:7" ht="20.100000000000001" customHeight="1">
      <c r="A50" s="167"/>
      <c r="B50" s="198"/>
      <c r="C50" s="204"/>
      <c r="D50" s="199"/>
      <c r="E50" s="167"/>
      <c r="F50" s="194"/>
      <c r="G50" s="196"/>
    </row>
    <row r="51" spans="1:7" ht="24" customHeight="1">
      <c r="A51" s="209" t="s">
        <v>30</v>
      </c>
      <c r="B51" s="210"/>
      <c r="C51" s="22" t="s">
        <v>31</v>
      </c>
      <c r="D51" s="23">
        <f>B53+E53</f>
        <v>0</v>
      </c>
      <c r="E51" s="24"/>
      <c r="F51" s="24"/>
      <c r="G51" s="24"/>
    </row>
    <row r="52" spans="1:7" ht="27" customHeight="1">
      <c r="A52" s="211" t="s">
        <v>26</v>
      </c>
      <c r="B52" s="25" t="s">
        <v>32</v>
      </c>
      <c r="C52" s="25" t="s">
        <v>33</v>
      </c>
      <c r="D52" s="214" t="s">
        <v>27</v>
      </c>
      <c r="E52" s="25" t="s">
        <v>32</v>
      </c>
      <c r="F52" s="217" t="s">
        <v>33</v>
      </c>
      <c r="G52" s="218"/>
    </row>
    <row r="53" spans="1:7" ht="15.95" customHeight="1">
      <c r="A53" s="212"/>
      <c r="B53" s="219"/>
      <c r="C53" s="219"/>
      <c r="D53" s="215"/>
      <c r="E53" s="219"/>
      <c r="F53" s="222"/>
      <c r="G53" s="223"/>
    </row>
    <row r="54" spans="1:7" ht="20.100000000000001" customHeight="1">
      <c r="A54" s="212"/>
      <c r="B54" s="220"/>
      <c r="C54" s="220"/>
      <c r="D54" s="215"/>
      <c r="E54" s="220"/>
      <c r="F54" s="224"/>
      <c r="G54" s="225"/>
    </row>
    <row r="55" spans="1:7" ht="18" customHeight="1">
      <c r="A55" s="213"/>
      <c r="B55" s="221"/>
      <c r="C55" s="221"/>
      <c r="D55" s="216"/>
      <c r="E55" s="221"/>
      <c r="F55" s="226"/>
      <c r="G55" s="227"/>
    </row>
    <row r="56" spans="1:7" ht="24" customHeight="1">
      <c r="A56" s="205" t="s">
        <v>34</v>
      </c>
      <c r="B56" s="205"/>
      <c r="C56" s="205"/>
      <c r="D56" s="205"/>
      <c r="E56" s="205"/>
      <c r="F56" s="205"/>
      <c r="G56" s="205"/>
    </row>
    <row r="57" spans="1:7" ht="54.95" customHeight="1">
      <c r="A57" s="206"/>
      <c r="B57" s="207"/>
      <c r="C57" s="207"/>
      <c r="D57" s="207"/>
      <c r="E57" s="207"/>
      <c r="F57" s="207"/>
      <c r="G57" s="208"/>
    </row>
    <row r="58" spans="1:7" ht="15.95" customHeight="1"/>
    <row r="59" spans="1:7" ht="15" customHeight="1"/>
    <row r="60" spans="1:7" ht="15" customHeight="1"/>
    <row r="61" spans="1:7" ht="15" customHeight="1">
      <c r="C61" t="s">
        <v>5</v>
      </c>
    </row>
    <row r="62" spans="1:7" ht="15" customHeight="1"/>
    <row r="63" spans="1:7" ht="15" customHeight="1"/>
    <row r="64" spans="1:7" ht="15" customHeight="1"/>
  </sheetData>
  <mergeCells count="74">
    <mergeCell ref="A56:G56"/>
    <mergeCell ref="A57:G57"/>
    <mergeCell ref="E24:G24"/>
    <mergeCell ref="E27:G27"/>
    <mergeCell ref="E28:G28"/>
    <mergeCell ref="E29:G29"/>
    <mergeCell ref="A51:B51"/>
    <mergeCell ref="A52:A55"/>
    <mergeCell ref="D52:D55"/>
    <mergeCell ref="F52:G52"/>
    <mergeCell ref="B53:B55"/>
    <mergeCell ref="C53:C55"/>
    <mergeCell ref="E53:E55"/>
    <mergeCell ref="F53:G55"/>
    <mergeCell ref="A44:G44"/>
    <mergeCell ref="A45:A50"/>
    <mergeCell ref="B45:D45"/>
    <mergeCell ref="E45:E50"/>
    <mergeCell ref="F45:G50"/>
    <mergeCell ref="B46:D46"/>
    <mergeCell ref="B47:D47"/>
    <mergeCell ref="B48:D48"/>
    <mergeCell ref="B49:D49"/>
    <mergeCell ref="B50:D50"/>
    <mergeCell ref="A41:G41"/>
    <mergeCell ref="A42:A43"/>
    <mergeCell ref="B42:C42"/>
    <mergeCell ref="D42:D43"/>
    <mergeCell ref="E42:G43"/>
    <mergeCell ref="B43:C43"/>
    <mergeCell ref="A35:G35"/>
    <mergeCell ref="A36:A40"/>
    <mergeCell ref="B36:C36"/>
    <mergeCell ref="D36:D40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20:G20"/>
    <mergeCell ref="E21:G21"/>
    <mergeCell ref="A20:A34"/>
    <mergeCell ref="E22:G22"/>
    <mergeCell ref="E25:G25"/>
    <mergeCell ref="E26:G26"/>
    <mergeCell ref="E23:G23"/>
    <mergeCell ref="E30:G30"/>
    <mergeCell ref="E31:G31"/>
    <mergeCell ref="E32:G32"/>
    <mergeCell ref="E34:G34"/>
    <mergeCell ref="E33:G3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zoomScaleNormal="100" zoomScalePageLayoutView="150" workbookViewId="0">
      <selection activeCell="B8" sqref="B8:C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138" t="s">
        <v>1</v>
      </c>
      <c r="B2" s="155" t="s">
        <v>618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138" t="s">
        <v>6</v>
      </c>
      <c r="F3" s="4" t="s">
        <v>7</v>
      </c>
      <c r="G3" s="138" t="s">
        <v>8</v>
      </c>
      <c r="H3" s="5"/>
    </row>
    <row r="4" spans="1:8" ht="21.75" customHeight="1">
      <c r="A4" s="138" t="s">
        <v>9</v>
      </c>
      <c r="B4" s="162">
        <v>1051500</v>
      </c>
      <c r="C4" s="163"/>
      <c r="D4" s="161"/>
      <c r="E4" s="6" t="s">
        <v>87</v>
      </c>
      <c r="F4" s="7">
        <v>20</v>
      </c>
      <c r="G4" s="43" t="s">
        <v>611</v>
      </c>
    </row>
    <row r="5" spans="1:8" ht="23.1" customHeight="1">
      <c r="A5" s="138" t="s">
        <v>12</v>
      </c>
      <c r="B5" s="164">
        <f>B6-B4</f>
        <v>1092650</v>
      </c>
      <c r="C5" s="165"/>
      <c r="D5" s="161"/>
      <c r="E5" s="6" t="s">
        <v>88</v>
      </c>
      <c r="F5" s="7">
        <v>20</v>
      </c>
      <c r="G5" s="43" t="s">
        <v>612</v>
      </c>
    </row>
    <row r="6" spans="1:8" ht="21.95" customHeight="1">
      <c r="A6" s="138" t="s">
        <v>13</v>
      </c>
      <c r="B6" s="164">
        <v>2144150</v>
      </c>
      <c r="C6" s="165"/>
      <c r="D6" s="161"/>
      <c r="E6" s="6" t="s">
        <v>89</v>
      </c>
      <c r="F6" s="7">
        <v>20</v>
      </c>
      <c r="G6" s="43" t="s">
        <v>613</v>
      </c>
    </row>
    <row r="7" spans="1:8" ht="20.25" customHeight="1">
      <c r="A7" s="36" t="s">
        <v>81</v>
      </c>
      <c r="B7" s="150">
        <f>'0928'!B7:C7+'0929'!B6:C6</f>
        <v>55474490</v>
      </c>
      <c r="C7" s="151"/>
      <c r="D7" s="37"/>
      <c r="E7" s="38"/>
      <c r="F7" s="39"/>
      <c r="G7" s="40"/>
    </row>
    <row r="8" spans="1:8" ht="25.5" customHeight="1">
      <c r="A8" s="138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40"/>
      <c r="F9" s="140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615</v>
      </c>
      <c r="C11" s="14">
        <v>2</v>
      </c>
      <c r="D11" s="174"/>
      <c r="E11" s="15"/>
      <c r="F11" s="139"/>
      <c r="G11" s="13"/>
    </row>
    <row r="12" spans="1:8" ht="18" customHeight="1">
      <c r="A12" s="172"/>
      <c r="B12" s="14" t="s">
        <v>614</v>
      </c>
      <c r="C12" s="14">
        <v>2</v>
      </c>
      <c r="D12" s="174"/>
      <c r="E12" s="15"/>
      <c r="F12" s="139"/>
      <c r="G12" s="13"/>
    </row>
    <row r="13" spans="1:8" ht="17.100000000000001" customHeight="1">
      <c r="A13" s="172"/>
      <c r="B13" s="16" t="s">
        <v>103</v>
      </c>
      <c r="C13" s="16">
        <v>6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97" t="s">
        <v>594</v>
      </c>
      <c r="B16" s="19"/>
      <c r="C16" s="139"/>
      <c r="D16" s="139"/>
      <c r="E16" s="168"/>
      <c r="F16" s="169"/>
      <c r="G16" s="170"/>
    </row>
    <row r="17" spans="1:7" ht="18.95" customHeight="1">
      <c r="A17" s="166"/>
      <c r="B17" s="19"/>
      <c r="C17" s="139"/>
      <c r="D17" s="139"/>
      <c r="E17" s="168"/>
      <c r="F17" s="169"/>
      <c r="G17" s="170"/>
    </row>
    <row r="18" spans="1:7" ht="18.95" customHeight="1">
      <c r="A18" s="166"/>
      <c r="B18" s="19"/>
      <c r="C18" s="139"/>
      <c r="D18" s="139"/>
      <c r="E18" s="168"/>
      <c r="F18" s="169"/>
      <c r="G18" s="170"/>
    </row>
    <row r="19" spans="1:7" ht="18.95" customHeight="1">
      <c r="A19" s="167"/>
      <c r="B19" s="19"/>
      <c r="C19" s="139"/>
      <c r="D19" s="139"/>
      <c r="E19" s="168"/>
      <c r="F19" s="169"/>
      <c r="G19" s="170"/>
    </row>
    <row r="20" spans="1:7" ht="18.95" customHeight="1">
      <c r="A20" s="197" t="s">
        <v>24</v>
      </c>
      <c r="B20" s="19"/>
      <c r="C20" s="139"/>
      <c r="D20" s="139"/>
      <c r="E20" s="168"/>
      <c r="F20" s="169"/>
      <c r="G20" s="170"/>
    </row>
    <row r="21" spans="1:7" ht="18.95" customHeight="1">
      <c r="A21" s="166"/>
      <c r="B21" s="19"/>
      <c r="C21" s="139"/>
      <c r="D21" s="139"/>
      <c r="E21" s="168"/>
      <c r="F21" s="169"/>
      <c r="G21" s="170"/>
    </row>
    <row r="22" spans="1:7" ht="18.95" customHeight="1">
      <c r="A22" s="166"/>
      <c r="B22" s="19"/>
      <c r="C22" s="139"/>
      <c r="D22" s="139"/>
      <c r="E22" s="168"/>
      <c r="F22" s="169"/>
      <c r="G22" s="170"/>
    </row>
    <row r="23" spans="1:7" ht="20.100000000000001" customHeight="1">
      <c r="A23" s="166"/>
      <c r="B23" s="19"/>
      <c r="C23" s="139"/>
      <c r="D23" s="139"/>
      <c r="E23" s="168"/>
      <c r="F23" s="169"/>
      <c r="G23" s="170"/>
    </row>
    <row r="24" spans="1:7" ht="21" customHeight="1">
      <c r="A24" s="166"/>
      <c r="B24" s="19"/>
      <c r="C24" s="139"/>
      <c r="D24" s="139"/>
      <c r="E24" s="168"/>
      <c r="F24" s="169"/>
      <c r="G24" s="170"/>
    </row>
    <row r="25" spans="1:7" ht="21" customHeight="1">
      <c r="A25" s="166"/>
      <c r="B25" s="19"/>
      <c r="C25" s="139"/>
      <c r="D25" s="139"/>
      <c r="E25" s="168"/>
      <c r="F25" s="169"/>
      <c r="G25" s="170"/>
    </row>
    <row r="26" spans="1:7" ht="21" customHeight="1">
      <c r="A26" s="166"/>
      <c r="B26" s="19"/>
      <c r="C26" s="139"/>
      <c r="D26" s="139"/>
      <c r="E26" s="168"/>
      <c r="F26" s="169"/>
      <c r="G26" s="170"/>
    </row>
    <row r="27" spans="1:7" ht="20.100000000000001" customHeight="1">
      <c r="A27" s="166"/>
      <c r="B27" s="19"/>
      <c r="C27" s="139"/>
      <c r="D27" s="139"/>
      <c r="E27" s="168"/>
      <c r="F27" s="169"/>
      <c r="G27" s="170"/>
    </row>
    <row r="28" spans="1:7" ht="20.100000000000001" customHeight="1">
      <c r="A28" s="166"/>
      <c r="B28" s="141"/>
      <c r="C28" s="139"/>
      <c r="D28" s="139"/>
      <c r="E28" s="168"/>
      <c r="F28" s="169"/>
      <c r="G28" s="170"/>
    </row>
    <row r="29" spans="1:7" ht="20.100000000000001" customHeight="1">
      <c r="A29" s="166"/>
      <c r="B29" s="19"/>
      <c r="C29" s="139"/>
      <c r="D29" s="139"/>
      <c r="E29" s="168"/>
      <c r="F29" s="169"/>
      <c r="G29" s="170"/>
    </row>
    <row r="30" spans="1:7" ht="21" customHeight="1">
      <c r="A30" s="166"/>
      <c r="B30" s="19"/>
      <c r="C30" s="139"/>
      <c r="D30" s="139"/>
      <c r="E30" s="168"/>
      <c r="F30" s="169"/>
      <c r="G30" s="170"/>
    </row>
    <row r="31" spans="1:7" ht="18.95" customHeight="1">
      <c r="A31" s="166"/>
      <c r="B31" s="19"/>
      <c r="C31" s="139"/>
      <c r="D31" s="139"/>
      <c r="E31" s="168"/>
      <c r="F31" s="169"/>
      <c r="G31" s="170"/>
    </row>
    <row r="32" spans="1:7" ht="18.95" customHeight="1">
      <c r="A32" s="166"/>
      <c r="B32" s="19"/>
      <c r="C32" s="139"/>
      <c r="D32" s="139"/>
      <c r="E32" s="168"/>
      <c r="F32" s="169"/>
      <c r="G32" s="170"/>
    </row>
    <row r="33" spans="1:7" ht="18.95" customHeight="1">
      <c r="A33" s="166"/>
      <c r="B33" s="19"/>
      <c r="C33" s="139"/>
      <c r="D33" s="139"/>
      <c r="E33" s="168"/>
      <c r="F33" s="169"/>
      <c r="G33" s="170"/>
    </row>
    <row r="34" spans="1:7" ht="21.95" customHeight="1">
      <c r="A34" s="167"/>
      <c r="B34" s="19"/>
      <c r="C34" s="139"/>
      <c r="D34" s="139"/>
      <c r="E34" s="168"/>
      <c r="F34" s="169"/>
      <c r="G34" s="170"/>
    </row>
    <row r="35" spans="1:7" ht="26.1" customHeight="1">
      <c r="A35" s="158" t="s">
        <v>25</v>
      </c>
      <c r="B35" s="158"/>
      <c r="C35" s="158"/>
      <c r="D35" s="158"/>
      <c r="E35" s="158"/>
      <c r="F35" s="158"/>
      <c r="G35" s="158"/>
    </row>
    <row r="36" spans="1:7" ht="18.95" customHeight="1">
      <c r="A36" s="180" t="s">
        <v>26</v>
      </c>
      <c r="B36" s="182"/>
      <c r="C36" s="183"/>
      <c r="D36" s="180" t="s">
        <v>27</v>
      </c>
      <c r="E36" s="182" t="s">
        <v>616</v>
      </c>
      <c r="F36" s="200"/>
      <c r="G36" s="183"/>
    </row>
    <row r="37" spans="1:7" ht="18" customHeight="1">
      <c r="A37" s="180"/>
      <c r="B37" s="184"/>
      <c r="C37" s="185"/>
      <c r="D37" s="180"/>
      <c r="E37" s="201" t="s">
        <v>617</v>
      </c>
      <c r="F37" s="202"/>
      <c r="G37" s="203"/>
    </row>
    <row r="38" spans="1:7" ht="18" customHeight="1">
      <c r="A38" s="180"/>
      <c r="B38" s="184"/>
      <c r="C38" s="185"/>
      <c r="D38" s="180"/>
      <c r="E38" s="201"/>
      <c r="F38" s="202"/>
      <c r="G38" s="203"/>
    </row>
    <row r="39" spans="1:7" ht="18" customHeight="1">
      <c r="A39" s="180"/>
      <c r="B39" s="184"/>
      <c r="C39" s="185"/>
      <c r="D39" s="180"/>
      <c r="E39" s="201"/>
      <c r="F39" s="202"/>
      <c r="G39" s="203"/>
    </row>
    <row r="40" spans="1:7" ht="18.95" customHeight="1">
      <c r="A40" s="180"/>
      <c r="B40" s="186"/>
      <c r="C40" s="187"/>
      <c r="D40" s="180"/>
      <c r="E40" s="194" t="s">
        <v>603</v>
      </c>
      <c r="F40" s="195"/>
      <c r="G40" s="196"/>
    </row>
    <row r="41" spans="1:7" ht="24" customHeight="1">
      <c r="A41" s="158" t="s">
        <v>28</v>
      </c>
      <c r="B41" s="158"/>
      <c r="C41" s="158"/>
      <c r="D41" s="158"/>
      <c r="E41" s="158"/>
      <c r="F41" s="158"/>
      <c r="G41" s="158"/>
    </row>
    <row r="42" spans="1:7" ht="20.100000000000001" customHeight="1">
      <c r="A42" s="197" t="s">
        <v>26</v>
      </c>
      <c r="B42" s="182" t="s">
        <v>11</v>
      </c>
      <c r="C42" s="183"/>
      <c r="D42" s="197" t="s">
        <v>27</v>
      </c>
      <c r="E42" s="188"/>
      <c r="F42" s="189"/>
      <c r="G42" s="190"/>
    </row>
    <row r="43" spans="1:7" ht="20.100000000000001" customHeight="1">
      <c r="A43" s="167"/>
      <c r="B43" s="198" t="s">
        <v>11</v>
      </c>
      <c r="C43" s="199"/>
      <c r="D43" s="167"/>
      <c r="E43" s="194"/>
      <c r="F43" s="195"/>
      <c r="G43" s="196"/>
    </row>
    <row r="44" spans="1:7" ht="27" customHeight="1">
      <c r="A44" s="158" t="s">
        <v>29</v>
      </c>
      <c r="B44" s="158"/>
      <c r="C44" s="158"/>
      <c r="D44" s="158"/>
      <c r="E44" s="158"/>
      <c r="F44" s="158"/>
      <c r="G44" s="158"/>
    </row>
    <row r="45" spans="1:7" ht="20.100000000000001" customHeight="1">
      <c r="A45" s="197" t="s">
        <v>26</v>
      </c>
      <c r="B45" s="182"/>
      <c r="C45" s="200"/>
      <c r="D45" s="183"/>
      <c r="E45" s="197" t="s">
        <v>27</v>
      </c>
      <c r="F45" s="188"/>
      <c r="G45" s="190"/>
    </row>
    <row r="46" spans="1:7" ht="20.100000000000001" customHeight="1">
      <c r="A46" s="166"/>
      <c r="B46" s="201"/>
      <c r="C46" s="202"/>
      <c r="D46" s="203"/>
      <c r="E46" s="166"/>
      <c r="F46" s="191"/>
      <c r="G46" s="193"/>
    </row>
    <row r="47" spans="1:7" ht="20.100000000000001" customHeight="1">
      <c r="A47" s="166"/>
      <c r="B47" s="201"/>
      <c r="C47" s="202"/>
      <c r="D47" s="203"/>
      <c r="E47" s="166"/>
      <c r="F47" s="191"/>
      <c r="G47" s="193"/>
    </row>
    <row r="48" spans="1:7" ht="20.100000000000001" customHeight="1">
      <c r="A48" s="166"/>
      <c r="B48" s="201"/>
      <c r="C48" s="202"/>
      <c r="D48" s="203"/>
      <c r="E48" s="166"/>
      <c r="F48" s="191"/>
      <c r="G48" s="193"/>
    </row>
    <row r="49" spans="1:7" ht="20.100000000000001" customHeight="1">
      <c r="A49" s="166"/>
      <c r="B49" s="201"/>
      <c r="C49" s="202"/>
      <c r="D49" s="203"/>
      <c r="E49" s="166"/>
      <c r="F49" s="191"/>
      <c r="G49" s="193"/>
    </row>
    <row r="50" spans="1:7" ht="20.100000000000001" customHeight="1">
      <c r="A50" s="167"/>
      <c r="B50" s="198"/>
      <c r="C50" s="204"/>
      <c r="D50" s="199"/>
      <c r="E50" s="167"/>
      <c r="F50" s="194"/>
      <c r="G50" s="196"/>
    </row>
    <row r="51" spans="1:7" ht="24" customHeight="1">
      <c r="A51" s="209" t="s">
        <v>30</v>
      </c>
      <c r="B51" s="265"/>
      <c r="C51" s="22" t="s">
        <v>31</v>
      </c>
      <c r="D51" s="23">
        <f>B53+E53</f>
        <v>0</v>
      </c>
      <c r="E51" s="24"/>
      <c r="F51" s="24"/>
      <c r="G51" s="24"/>
    </row>
    <row r="52" spans="1:7" ht="27" customHeight="1">
      <c r="A52" s="211" t="s">
        <v>26</v>
      </c>
      <c r="B52" s="25" t="s">
        <v>32</v>
      </c>
      <c r="C52" s="25" t="s">
        <v>33</v>
      </c>
      <c r="D52" s="214" t="s">
        <v>27</v>
      </c>
      <c r="E52" s="25" t="s">
        <v>32</v>
      </c>
      <c r="F52" s="217" t="s">
        <v>33</v>
      </c>
      <c r="G52" s="218"/>
    </row>
    <row r="53" spans="1:7" ht="15.95" customHeight="1">
      <c r="A53" s="212"/>
      <c r="B53" s="219"/>
      <c r="C53" s="219"/>
      <c r="D53" s="215"/>
      <c r="E53" s="219"/>
      <c r="F53" s="222"/>
      <c r="G53" s="223"/>
    </row>
    <row r="54" spans="1:7" ht="20.100000000000001" customHeight="1">
      <c r="A54" s="212"/>
      <c r="B54" s="220"/>
      <c r="C54" s="220"/>
      <c r="D54" s="215"/>
      <c r="E54" s="220"/>
      <c r="F54" s="224"/>
      <c r="G54" s="225"/>
    </row>
    <row r="55" spans="1:7" ht="18" customHeight="1">
      <c r="A55" s="213"/>
      <c r="B55" s="221"/>
      <c r="C55" s="221"/>
      <c r="D55" s="216"/>
      <c r="E55" s="221"/>
      <c r="F55" s="226"/>
      <c r="G55" s="227"/>
    </row>
    <row r="56" spans="1:7" ht="24" customHeight="1">
      <c r="A56" s="205" t="s">
        <v>34</v>
      </c>
      <c r="B56" s="205"/>
      <c r="C56" s="205"/>
      <c r="D56" s="205"/>
      <c r="E56" s="205"/>
      <c r="F56" s="205"/>
      <c r="G56" s="205"/>
    </row>
    <row r="57" spans="1:7" ht="54.95" customHeight="1">
      <c r="A57" s="206"/>
      <c r="B57" s="207"/>
      <c r="C57" s="207"/>
      <c r="D57" s="207"/>
      <c r="E57" s="207"/>
      <c r="F57" s="207"/>
      <c r="G57" s="208"/>
    </row>
    <row r="58" spans="1:7" ht="15.95" customHeight="1"/>
    <row r="59" spans="1:7" ht="15" customHeight="1"/>
    <row r="60" spans="1:7" ht="15" customHeight="1"/>
    <row r="61" spans="1:7" ht="15" customHeight="1">
      <c r="C61" t="s">
        <v>5</v>
      </c>
    </row>
    <row r="62" spans="1:7" ht="15" customHeight="1"/>
    <row r="63" spans="1:7" ht="15" customHeight="1"/>
    <row r="64" spans="1:7" ht="15" customHeight="1"/>
  </sheetData>
  <mergeCells count="74">
    <mergeCell ref="A56:G56"/>
    <mergeCell ref="A57:G57"/>
    <mergeCell ref="A51:B51"/>
    <mergeCell ref="A52:A55"/>
    <mergeCell ref="D52:D55"/>
    <mergeCell ref="F52:G52"/>
    <mergeCell ref="B53:B55"/>
    <mergeCell ref="C53:C55"/>
    <mergeCell ref="E53:E55"/>
    <mergeCell ref="F53:G55"/>
    <mergeCell ref="A44:G44"/>
    <mergeCell ref="A45:A50"/>
    <mergeCell ref="B45:D45"/>
    <mergeCell ref="E45:E50"/>
    <mergeCell ref="F45:G50"/>
    <mergeCell ref="B46:D46"/>
    <mergeCell ref="B47:D47"/>
    <mergeCell ref="B48:D48"/>
    <mergeCell ref="B49:D49"/>
    <mergeCell ref="B50:D50"/>
    <mergeCell ref="A41:G41"/>
    <mergeCell ref="A42:A43"/>
    <mergeCell ref="B42:C42"/>
    <mergeCell ref="D42:D43"/>
    <mergeCell ref="E42:G43"/>
    <mergeCell ref="B43:C43"/>
    <mergeCell ref="A35:G35"/>
    <mergeCell ref="A36:A40"/>
    <mergeCell ref="B36:C36"/>
    <mergeCell ref="D36:D40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E34:G34"/>
    <mergeCell ref="A20:A34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tabSelected="1" zoomScaleNormal="100" zoomScalePageLayoutView="150" workbookViewId="0">
      <selection activeCell="F9" sqref="F9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142" t="s">
        <v>1</v>
      </c>
      <c r="B2" s="155" t="s">
        <v>636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142" t="s">
        <v>6</v>
      </c>
      <c r="F3" s="4" t="s">
        <v>7</v>
      </c>
      <c r="G3" s="142" t="s">
        <v>8</v>
      </c>
      <c r="H3" s="5"/>
    </row>
    <row r="4" spans="1:8" ht="21.75" customHeight="1">
      <c r="A4" s="142" t="s">
        <v>9</v>
      </c>
      <c r="B4" s="162">
        <v>2000500</v>
      </c>
      <c r="C4" s="163"/>
      <c r="D4" s="161"/>
      <c r="E4" s="6" t="s">
        <v>87</v>
      </c>
      <c r="F4" s="7">
        <v>20</v>
      </c>
      <c r="G4" s="43" t="s">
        <v>626</v>
      </c>
    </row>
    <row r="5" spans="1:8" ht="23.1" customHeight="1">
      <c r="A5" s="142" t="s">
        <v>12</v>
      </c>
      <c r="B5" s="164">
        <f>B6-B4</f>
        <v>3693860</v>
      </c>
      <c r="C5" s="165"/>
      <c r="D5" s="161"/>
      <c r="E5" s="6" t="s">
        <v>88</v>
      </c>
      <c r="F5" s="7">
        <v>20</v>
      </c>
      <c r="G5" s="43" t="s">
        <v>627</v>
      </c>
    </row>
    <row r="6" spans="1:8" ht="21.95" customHeight="1">
      <c r="A6" s="142" t="s">
        <v>13</v>
      </c>
      <c r="B6" s="164">
        <v>5694360</v>
      </c>
      <c r="C6" s="165"/>
      <c r="D6" s="161"/>
      <c r="E6" s="6" t="s">
        <v>89</v>
      </c>
      <c r="F6" s="7">
        <v>20</v>
      </c>
      <c r="G6" s="43" t="s">
        <v>613</v>
      </c>
    </row>
    <row r="7" spans="1:8" ht="20.25" customHeight="1">
      <c r="A7" s="36" t="s">
        <v>81</v>
      </c>
      <c r="B7" s="150">
        <f>'0929'!B7:C7+'0930'!B6:C6</f>
        <v>61168850</v>
      </c>
      <c r="C7" s="151"/>
      <c r="D7" s="37"/>
      <c r="E7" s="38"/>
      <c r="F7" s="39"/>
      <c r="G7" s="40"/>
    </row>
    <row r="8" spans="1:8" ht="25.5" customHeight="1">
      <c r="A8" s="142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44"/>
      <c r="F9" s="144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628</v>
      </c>
      <c r="C11" s="14">
        <v>15</v>
      </c>
      <c r="D11" s="174"/>
      <c r="E11" s="15"/>
      <c r="F11" s="143"/>
      <c r="G11" s="13"/>
    </row>
    <row r="12" spans="1:8" ht="18" customHeight="1">
      <c r="A12" s="172"/>
      <c r="B12" s="14" t="s">
        <v>629</v>
      </c>
      <c r="C12" s="14">
        <v>13</v>
      </c>
      <c r="D12" s="174"/>
      <c r="E12" s="15"/>
      <c r="F12" s="143"/>
      <c r="G12" s="13"/>
    </row>
    <row r="13" spans="1:8" ht="17.100000000000001" customHeight="1">
      <c r="A13" s="172"/>
      <c r="B13" s="16" t="s">
        <v>630</v>
      </c>
      <c r="C13" s="16">
        <v>12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97" t="s">
        <v>594</v>
      </c>
      <c r="B16" s="19"/>
      <c r="C16" s="143"/>
      <c r="D16" s="143"/>
      <c r="E16" s="168"/>
      <c r="F16" s="169"/>
      <c r="G16" s="170"/>
    </row>
    <row r="17" spans="1:7" ht="18.95" customHeight="1">
      <c r="A17" s="166"/>
      <c r="B17" s="19"/>
      <c r="C17" s="143"/>
      <c r="D17" s="143"/>
      <c r="E17" s="168"/>
      <c r="F17" s="169"/>
      <c r="G17" s="170"/>
    </row>
    <row r="18" spans="1:7" ht="18.95" customHeight="1">
      <c r="A18" s="166"/>
      <c r="B18" s="19"/>
      <c r="C18" s="143"/>
      <c r="D18" s="143"/>
      <c r="E18" s="168"/>
      <c r="F18" s="169"/>
      <c r="G18" s="170"/>
    </row>
    <row r="19" spans="1:7" ht="18.95" customHeight="1">
      <c r="A19" s="167"/>
      <c r="B19" s="19"/>
      <c r="C19" s="143"/>
      <c r="D19" s="143"/>
      <c r="E19" s="168"/>
      <c r="F19" s="169"/>
      <c r="G19" s="170"/>
    </row>
    <row r="20" spans="1:7" ht="18.95" customHeight="1">
      <c r="A20" s="197" t="s">
        <v>24</v>
      </c>
      <c r="B20" s="19"/>
      <c r="C20" s="143"/>
      <c r="D20" s="143"/>
      <c r="E20" s="168"/>
      <c r="F20" s="169"/>
      <c r="G20" s="170"/>
    </row>
    <row r="21" spans="1:7" ht="18.95" customHeight="1">
      <c r="A21" s="166"/>
      <c r="B21" s="19"/>
      <c r="C21" s="143"/>
      <c r="D21" s="143"/>
      <c r="E21" s="168"/>
      <c r="F21" s="169"/>
      <c r="G21" s="170"/>
    </row>
    <row r="22" spans="1:7" ht="18.95" customHeight="1">
      <c r="A22" s="166"/>
      <c r="B22" s="19"/>
      <c r="C22" s="143"/>
      <c r="D22" s="143"/>
      <c r="E22" s="168"/>
      <c r="F22" s="169"/>
      <c r="G22" s="170"/>
    </row>
    <row r="23" spans="1:7" ht="20.100000000000001" customHeight="1">
      <c r="A23" s="166"/>
      <c r="B23" s="19"/>
      <c r="C23" s="143"/>
      <c r="D23" s="143"/>
      <c r="E23" s="168"/>
      <c r="F23" s="169"/>
      <c r="G23" s="170"/>
    </row>
    <row r="24" spans="1:7" ht="21" customHeight="1">
      <c r="A24" s="166"/>
      <c r="B24" s="19"/>
      <c r="C24" s="143"/>
      <c r="D24" s="143"/>
      <c r="E24" s="168"/>
      <c r="F24" s="169"/>
      <c r="G24" s="170"/>
    </row>
    <row r="25" spans="1:7" ht="21" customHeight="1">
      <c r="A25" s="166"/>
      <c r="B25" s="19"/>
      <c r="C25" s="143"/>
      <c r="D25" s="143"/>
      <c r="E25" s="168"/>
      <c r="F25" s="169"/>
      <c r="G25" s="170"/>
    </row>
    <row r="26" spans="1:7" ht="21" customHeight="1">
      <c r="A26" s="166"/>
      <c r="B26" s="19"/>
      <c r="C26" s="143"/>
      <c r="D26" s="143"/>
      <c r="E26" s="168"/>
      <c r="F26" s="169"/>
      <c r="G26" s="170"/>
    </row>
    <row r="27" spans="1:7" ht="20.100000000000001" customHeight="1">
      <c r="A27" s="166"/>
      <c r="B27" s="19"/>
      <c r="C27" s="143"/>
      <c r="D27" s="143"/>
      <c r="E27" s="168"/>
      <c r="F27" s="169"/>
      <c r="G27" s="170"/>
    </row>
    <row r="28" spans="1:7" ht="20.100000000000001" customHeight="1">
      <c r="A28" s="166"/>
      <c r="B28" s="141"/>
      <c r="C28" s="143"/>
      <c r="D28" s="143"/>
      <c r="E28" s="168"/>
      <c r="F28" s="169"/>
      <c r="G28" s="170"/>
    </row>
    <row r="29" spans="1:7" ht="20.100000000000001" customHeight="1">
      <c r="A29" s="166"/>
      <c r="B29" s="19"/>
      <c r="C29" s="143"/>
      <c r="D29" s="143"/>
      <c r="E29" s="168"/>
      <c r="F29" s="169"/>
      <c r="G29" s="170"/>
    </row>
    <row r="30" spans="1:7" ht="21" customHeight="1">
      <c r="A30" s="166"/>
      <c r="B30" s="19"/>
      <c r="C30" s="143"/>
      <c r="D30" s="143"/>
      <c r="E30" s="168"/>
      <c r="F30" s="169"/>
      <c r="G30" s="170"/>
    </row>
    <row r="31" spans="1:7" ht="18.95" customHeight="1">
      <c r="A31" s="166"/>
      <c r="B31" s="19"/>
      <c r="C31" s="143"/>
      <c r="D31" s="143"/>
      <c r="E31" s="168"/>
      <c r="F31" s="169"/>
      <c r="G31" s="170"/>
    </row>
    <row r="32" spans="1:7" ht="18.95" customHeight="1">
      <c r="A32" s="166"/>
      <c r="B32" s="19"/>
      <c r="C32" s="143"/>
      <c r="D32" s="143"/>
      <c r="E32" s="168"/>
      <c r="F32" s="169"/>
      <c r="G32" s="170"/>
    </row>
    <row r="33" spans="1:7" ht="18.95" customHeight="1">
      <c r="A33" s="166"/>
      <c r="B33" s="19"/>
      <c r="C33" s="143"/>
      <c r="D33" s="143"/>
      <c r="E33" s="168"/>
      <c r="F33" s="169"/>
      <c r="G33" s="170"/>
    </row>
    <row r="34" spans="1:7" ht="21.95" customHeight="1">
      <c r="A34" s="167"/>
      <c r="B34" s="19"/>
      <c r="C34" s="143"/>
      <c r="D34" s="143"/>
      <c r="E34" s="168"/>
      <c r="F34" s="169"/>
      <c r="G34" s="170"/>
    </row>
    <row r="35" spans="1:7" ht="26.1" customHeight="1">
      <c r="A35" s="158" t="s">
        <v>25</v>
      </c>
      <c r="B35" s="158"/>
      <c r="C35" s="158"/>
      <c r="D35" s="158"/>
      <c r="E35" s="158"/>
      <c r="F35" s="158"/>
      <c r="G35" s="158"/>
    </row>
    <row r="36" spans="1:7" ht="18.95" customHeight="1">
      <c r="A36" s="180" t="s">
        <v>26</v>
      </c>
      <c r="B36" s="182" t="s">
        <v>619</v>
      </c>
      <c r="C36" s="183"/>
      <c r="D36" s="180" t="s">
        <v>27</v>
      </c>
      <c r="E36" s="182" t="s">
        <v>631</v>
      </c>
      <c r="F36" s="200"/>
      <c r="G36" s="183"/>
    </row>
    <row r="37" spans="1:7" ht="18" customHeight="1">
      <c r="A37" s="180"/>
      <c r="B37" s="184" t="s">
        <v>620</v>
      </c>
      <c r="C37" s="185"/>
      <c r="D37" s="180"/>
      <c r="E37" s="201" t="s">
        <v>632</v>
      </c>
      <c r="F37" s="202"/>
      <c r="G37" s="203"/>
    </row>
    <row r="38" spans="1:7" ht="18" customHeight="1">
      <c r="A38" s="180"/>
      <c r="B38" s="184"/>
      <c r="C38" s="185"/>
      <c r="D38" s="180"/>
      <c r="E38" s="201" t="s">
        <v>634</v>
      </c>
      <c r="F38" s="202"/>
      <c r="G38" s="203"/>
    </row>
    <row r="39" spans="1:7" ht="18" customHeight="1">
      <c r="A39" s="180"/>
      <c r="B39" s="184" t="s">
        <v>621</v>
      </c>
      <c r="C39" s="185"/>
      <c r="D39" s="180"/>
      <c r="E39" s="201" t="s">
        <v>635</v>
      </c>
      <c r="F39" s="202"/>
      <c r="G39" s="203"/>
    </row>
    <row r="40" spans="1:7" ht="18" customHeight="1">
      <c r="A40" s="180"/>
      <c r="B40" s="148"/>
      <c r="C40" s="149"/>
      <c r="D40" s="180"/>
      <c r="E40" s="145" t="s">
        <v>637</v>
      </c>
      <c r="F40" s="146"/>
      <c r="G40" s="147"/>
    </row>
    <row r="41" spans="1:7" ht="18" customHeight="1">
      <c r="A41" s="180"/>
      <c r="B41" s="148"/>
      <c r="C41" s="149"/>
      <c r="D41" s="180"/>
      <c r="E41" s="145" t="s">
        <v>638</v>
      </c>
      <c r="F41" s="146"/>
      <c r="G41" s="147"/>
    </row>
    <row r="42" spans="1:7" ht="18.95" customHeight="1">
      <c r="A42" s="180"/>
      <c r="B42" s="186"/>
      <c r="C42" s="187"/>
      <c r="D42" s="180"/>
      <c r="E42" s="198" t="s">
        <v>633</v>
      </c>
      <c r="F42" s="204"/>
      <c r="G42" s="199"/>
    </row>
    <row r="43" spans="1:7" ht="24" customHeight="1">
      <c r="A43" s="158" t="s">
        <v>28</v>
      </c>
      <c r="B43" s="158"/>
      <c r="C43" s="158"/>
      <c r="D43" s="158"/>
      <c r="E43" s="158"/>
      <c r="F43" s="158"/>
      <c r="G43" s="158"/>
    </row>
    <row r="44" spans="1:7" ht="20.100000000000001" customHeight="1">
      <c r="A44" s="197" t="s">
        <v>26</v>
      </c>
      <c r="B44" s="182" t="s">
        <v>11</v>
      </c>
      <c r="C44" s="183"/>
      <c r="D44" s="197" t="s">
        <v>27</v>
      </c>
      <c r="E44" s="188"/>
      <c r="F44" s="189"/>
      <c r="G44" s="190"/>
    </row>
    <row r="45" spans="1:7" ht="20.100000000000001" customHeight="1">
      <c r="A45" s="167"/>
      <c r="B45" s="198" t="s">
        <v>11</v>
      </c>
      <c r="C45" s="199"/>
      <c r="D45" s="167"/>
      <c r="E45" s="194"/>
      <c r="F45" s="195"/>
      <c r="G45" s="196"/>
    </row>
    <row r="46" spans="1:7" ht="27" customHeight="1">
      <c r="A46" s="158" t="s">
        <v>29</v>
      </c>
      <c r="B46" s="158"/>
      <c r="C46" s="158"/>
      <c r="D46" s="158"/>
      <c r="E46" s="158"/>
      <c r="F46" s="158"/>
      <c r="G46" s="158"/>
    </row>
    <row r="47" spans="1:7" ht="20.100000000000001" customHeight="1">
      <c r="A47" s="197" t="s">
        <v>26</v>
      </c>
      <c r="B47" s="182" t="s">
        <v>622</v>
      </c>
      <c r="C47" s="200"/>
      <c r="D47" s="183"/>
      <c r="E47" s="197" t="s">
        <v>27</v>
      </c>
      <c r="F47" s="188"/>
      <c r="G47" s="190"/>
    </row>
    <row r="48" spans="1:7" ht="20.100000000000001" customHeight="1">
      <c r="A48" s="166"/>
      <c r="B48" s="201" t="s">
        <v>623</v>
      </c>
      <c r="C48" s="202"/>
      <c r="D48" s="203"/>
      <c r="E48" s="166"/>
      <c r="F48" s="191"/>
      <c r="G48" s="193"/>
    </row>
    <row r="49" spans="1:7" ht="20.100000000000001" customHeight="1">
      <c r="A49" s="166"/>
      <c r="B49" s="201" t="s">
        <v>624</v>
      </c>
      <c r="C49" s="202"/>
      <c r="D49" s="203"/>
      <c r="E49" s="166"/>
      <c r="F49" s="191"/>
      <c r="G49" s="193"/>
    </row>
    <row r="50" spans="1:7" ht="20.100000000000001" customHeight="1">
      <c r="A50" s="166"/>
      <c r="B50" s="201" t="s">
        <v>625</v>
      </c>
      <c r="C50" s="202"/>
      <c r="D50" s="203"/>
      <c r="E50" s="166"/>
      <c r="F50" s="191"/>
      <c r="G50" s="193"/>
    </row>
    <row r="51" spans="1:7" ht="20.100000000000001" customHeight="1">
      <c r="A51" s="166"/>
      <c r="B51" s="201"/>
      <c r="C51" s="202"/>
      <c r="D51" s="203"/>
      <c r="E51" s="166"/>
      <c r="F51" s="191"/>
      <c r="G51" s="193"/>
    </row>
    <row r="52" spans="1:7" ht="20.100000000000001" customHeight="1">
      <c r="A52" s="167"/>
      <c r="B52" s="198"/>
      <c r="C52" s="204"/>
      <c r="D52" s="199"/>
      <c r="E52" s="167"/>
      <c r="F52" s="194"/>
      <c r="G52" s="196"/>
    </row>
    <row r="53" spans="1:7" ht="24" customHeight="1">
      <c r="A53" s="209" t="s">
        <v>30</v>
      </c>
      <c r="B53" s="265"/>
      <c r="C53" s="22" t="s">
        <v>31</v>
      </c>
      <c r="D53" s="23">
        <f>B55+E55</f>
        <v>0</v>
      </c>
      <c r="E53" s="24"/>
      <c r="F53" s="24"/>
      <c r="G53" s="24"/>
    </row>
    <row r="54" spans="1:7" ht="27" customHeight="1">
      <c r="A54" s="211" t="s">
        <v>26</v>
      </c>
      <c r="B54" s="25" t="s">
        <v>32</v>
      </c>
      <c r="C54" s="25" t="s">
        <v>33</v>
      </c>
      <c r="D54" s="214" t="s">
        <v>27</v>
      </c>
      <c r="E54" s="25" t="s">
        <v>32</v>
      </c>
      <c r="F54" s="217" t="s">
        <v>33</v>
      </c>
      <c r="G54" s="218"/>
    </row>
    <row r="55" spans="1:7" ht="15.95" customHeight="1">
      <c r="A55" s="212"/>
      <c r="B55" s="219"/>
      <c r="C55" s="219"/>
      <c r="D55" s="215"/>
      <c r="E55" s="219"/>
      <c r="F55" s="222"/>
      <c r="G55" s="223"/>
    </row>
    <row r="56" spans="1:7" ht="20.100000000000001" customHeight="1">
      <c r="A56" s="212"/>
      <c r="B56" s="220"/>
      <c r="C56" s="220"/>
      <c r="D56" s="215"/>
      <c r="E56" s="220"/>
      <c r="F56" s="224"/>
      <c r="G56" s="225"/>
    </row>
    <row r="57" spans="1:7" ht="18" customHeight="1">
      <c r="A57" s="213"/>
      <c r="B57" s="221"/>
      <c r="C57" s="221"/>
      <c r="D57" s="216"/>
      <c r="E57" s="221"/>
      <c r="F57" s="226"/>
      <c r="G57" s="227"/>
    </row>
    <row r="58" spans="1:7" ht="24" customHeight="1">
      <c r="A58" s="205" t="s">
        <v>34</v>
      </c>
      <c r="B58" s="205"/>
      <c r="C58" s="205"/>
      <c r="D58" s="205"/>
      <c r="E58" s="205"/>
      <c r="F58" s="205"/>
      <c r="G58" s="205"/>
    </row>
    <row r="59" spans="1:7" ht="54.95" customHeight="1">
      <c r="A59" s="206"/>
      <c r="B59" s="207"/>
      <c r="C59" s="207"/>
      <c r="D59" s="207"/>
      <c r="E59" s="207"/>
      <c r="F59" s="207"/>
      <c r="G59" s="208"/>
    </row>
    <row r="60" spans="1:7" ht="15.95" customHeight="1"/>
    <row r="61" spans="1:7" ht="15" customHeight="1"/>
    <row r="62" spans="1:7" ht="15" customHeight="1"/>
    <row r="63" spans="1:7" ht="15" customHeight="1">
      <c r="C63" t="s">
        <v>5</v>
      </c>
    </row>
    <row r="64" spans="1:7" ht="15" customHeight="1"/>
    <row r="65" ht="15" customHeight="1"/>
    <row r="66" ht="15" customHeight="1"/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E34:G34"/>
    <mergeCell ref="A20:A34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A35:G35"/>
    <mergeCell ref="A36:A42"/>
    <mergeCell ref="B36:C36"/>
    <mergeCell ref="D36:D42"/>
    <mergeCell ref="E36:G36"/>
    <mergeCell ref="B37:C37"/>
    <mergeCell ref="E37:G37"/>
    <mergeCell ref="B38:C38"/>
    <mergeCell ref="E38:G38"/>
    <mergeCell ref="B39:C39"/>
    <mergeCell ref="E39:G39"/>
    <mergeCell ref="B42:C42"/>
    <mergeCell ref="E42:G42"/>
    <mergeCell ref="A43:G43"/>
    <mergeCell ref="A44:A45"/>
    <mergeCell ref="B44:C44"/>
    <mergeCell ref="D44:D45"/>
    <mergeCell ref="E44:G45"/>
    <mergeCell ref="B45:C45"/>
    <mergeCell ref="A46:G46"/>
    <mergeCell ref="A47:A52"/>
    <mergeCell ref="B47:D47"/>
    <mergeCell ref="E47:E52"/>
    <mergeCell ref="F47:G52"/>
    <mergeCell ref="B48:D48"/>
    <mergeCell ref="B49:D49"/>
    <mergeCell ref="B50:D50"/>
    <mergeCell ref="B51:D51"/>
    <mergeCell ref="B52:D52"/>
    <mergeCell ref="A58:G58"/>
    <mergeCell ref="A59:G59"/>
    <mergeCell ref="A53:B53"/>
    <mergeCell ref="A54:A57"/>
    <mergeCell ref="D54:D57"/>
    <mergeCell ref="F54:G54"/>
    <mergeCell ref="B55:B57"/>
    <mergeCell ref="C55:C57"/>
    <mergeCell ref="E55:E57"/>
    <mergeCell ref="F55:G57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F36" sqref="F36:G41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30" t="s">
        <v>1</v>
      </c>
      <c r="B2" s="155" t="s">
        <v>76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228" t="s">
        <v>5</v>
      </c>
      <c r="E3" s="30" t="s">
        <v>6</v>
      </c>
      <c r="F3" s="4" t="s">
        <v>7</v>
      </c>
      <c r="G3" s="30" t="s">
        <v>8</v>
      </c>
      <c r="H3" s="5"/>
    </row>
    <row r="4" spans="1:8" ht="18.95" customHeight="1">
      <c r="A4" s="30" t="s">
        <v>9</v>
      </c>
      <c r="B4" s="162">
        <v>600850</v>
      </c>
      <c r="C4" s="163"/>
      <c r="D4" s="229"/>
      <c r="E4" s="6" t="s">
        <v>93</v>
      </c>
      <c r="F4" s="7">
        <v>20</v>
      </c>
      <c r="G4" s="43" t="s">
        <v>95</v>
      </c>
    </row>
    <row r="5" spans="1:8" ht="23.1" customHeight="1">
      <c r="A5" s="30" t="s">
        <v>12</v>
      </c>
      <c r="B5" s="164">
        <f>B6-B4</f>
        <v>1316000</v>
      </c>
      <c r="C5" s="165"/>
      <c r="D5" s="229"/>
      <c r="E5" s="6" t="s">
        <v>88</v>
      </c>
      <c r="F5" s="7">
        <v>20</v>
      </c>
      <c r="G5" s="43" t="s">
        <v>94</v>
      </c>
    </row>
    <row r="6" spans="1:8" ht="21.95" customHeight="1">
      <c r="A6" s="30" t="s">
        <v>13</v>
      </c>
      <c r="B6" s="164">
        <v>1916850</v>
      </c>
      <c r="C6" s="165"/>
      <c r="D6" s="230"/>
      <c r="E6" s="6" t="s">
        <v>89</v>
      </c>
      <c r="F6" s="7">
        <v>20</v>
      </c>
      <c r="G6" s="43" t="s">
        <v>94</v>
      </c>
    </row>
    <row r="7" spans="1:8" ht="20.25" customHeight="1">
      <c r="A7" s="36" t="s">
        <v>81</v>
      </c>
      <c r="B7" s="150">
        <f>'0901'!B7:C7+'0903'!B6:C6</f>
        <v>3535900</v>
      </c>
      <c r="C7" s="151"/>
      <c r="D7" s="37"/>
      <c r="E7" s="38"/>
      <c r="F7" s="39"/>
      <c r="G7" s="40"/>
    </row>
    <row r="8" spans="1:8" ht="25.5" customHeight="1">
      <c r="A8" s="32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0"/>
      <c r="F9" s="10"/>
      <c r="G9" s="44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45"/>
    </row>
    <row r="11" spans="1:8" ht="20.100000000000001" customHeight="1">
      <c r="A11" s="172"/>
      <c r="B11" s="33" t="s">
        <v>90</v>
      </c>
      <c r="C11" s="33">
        <v>7</v>
      </c>
      <c r="D11" s="174"/>
      <c r="E11" s="15"/>
      <c r="F11" s="31"/>
      <c r="G11" s="13"/>
    </row>
    <row r="12" spans="1:8" ht="18" customHeight="1">
      <c r="A12" s="172"/>
      <c r="B12" s="33" t="s">
        <v>91</v>
      </c>
      <c r="C12" s="33">
        <v>4</v>
      </c>
      <c r="D12" s="174"/>
      <c r="E12" s="15"/>
      <c r="F12" s="31"/>
      <c r="G12" s="13"/>
    </row>
    <row r="13" spans="1:8" ht="17.100000000000001" customHeight="1">
      <c r="A13" s="172"/>
      <c r="B13" s="18" t="s">
        <v>92</v>
      </c>
      <c r="C13" s="18">
        <v>3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97" t="s">
        <v>59</v>
      </c>
      <c r="B16" s="19" t="s">
        <v>55</v>
      </c>
      <c r="C16" s="31" t="s">
        <v>60</v>
      </c>
      <c r="D16" s="31">
        <v>2</v>
      </c>
      <c r="E16" s="168"/>
      <c r="F16" s="169"/>
      <c r="G16" s="170"/>
    </row>
    <row r="17" spans="1:7" ht="18.95" customHeight="1">
      <c r="A17" s="166"/>
      <c r="B17" s="19" t="s">
        <v>56</v>
      </c>
      <c r="C17" s="31" t="s">
        <v>61</v>
      </c>
      <c r="D17" s="31">
        <v>7</v>
      </c>
      <c r="E17" s="168"/>
      <c r="F17" s="169"/>
      <c r="G17" s="170"/>
    </row>
    <row r="18" spans="1:7" ht="18.95" customHeight="1">
      <c r="A18" s="166"/>
      <c r="B18" s="19" t="s">
        <v>57</v>
      </c>
      <c r="C18" s="31" t="s">
        <v>62</v>
      </c>
      <c r="D18" s="31">
        <v>4</v>
      </c>
      <c r="E18" s="168"/>
      <c r="F18" s="169"/>
      <c r="G18" s="170"/>
    </row>
    <row r="19" spans="1:7" ht="18.95" customHeight="1">
      <c r="A19" s="166"/>
      <c r="B19" s="19" t="s">
        <v>58</v>
      </c>
      <c r="C19" s="31" t="s">
        <v>63</v>
      </c>
      <c r="D19" s="31">
        <v>3</v>
      </c>
      <c r="E19" s="168"/>
      <c r="F19" s="169"/>
      <c r="G19" s="170"/>
    </row>
    <row r="20" spans="1:7" ht="18.95" customHeight="1">
      <c r="A20" s="166"/>
      <c r="B20" s="19" t="s">
        <v>57</v>
      </c>
      <c r="C20" s="31" t="s">
        <v>80</v>
      </c>
      <c r="D20" s="31">
        <v>4</v>
      </c>
      <c r="E20" s="27"/>
      <c r="F20" s="28"/>
      <c r="G20" s="29"/>
    </row>
    <row r="21" spans="1:7" ht="20.100000000000001" customHeight="1">
      <c r="A21" s="180" t="s">
        <v>24</v>
      </c>
      <c r="B21" s="19" t="s">
        <v>64</v>
      </c>
      <c r="C21" s="31" t="s">
        <v>68</v>
      </c>
      <c r="D21" s="31">
        <v>10</v>
      </c>
      <c r="E21" s="181"/>
      <c r="F21" s="181"/>
      <c r="G21" s="181"/>
    </row>
    <row r="22" spans="1:7" ht="21" customHeight="1">
      <c r="A22" s="180"/>
      <c r="B22" s="19" t="s">
        <v>65</v>
      </c>
      <c r="C22" s="31" t="s">
        <v>69</v>
      </c>
      <c r="D22" s="31">
        <v>2</v>
      </c>
      <c r="E22" s="181"/>
      <c r="F22" s="181"/>
      <c r="G22" s="181"/>
    </row>
    <row r="23" spans="1:7" ht="18.95" customHeight="1">
      <c r="A23" s="180"/>
      <c r="B23" s="19" t="s">
        <v>66</v>
      </c>
      <c r="C23" s="31" t="s">
        <v>70</v>
      </c>
      <c r="D23" s="31">
        <v>2</v>
      </c>
      <c r="E23" s="181"/>
      <c r="F23" s="181"/>
      <c r="G23" s="181"/>
    </row>
    <row r="24" spans="1:7" ht="18.95" customHeight="1">
      <c r="A24" s="180"/>
      <c r="B24" s="19" t="s">
        <v>66</v>
      </c>
      <c r="C24" s="31" t="s">
        <v>69</v>
      </c>
      <c r="D24" s="31">
        <v>2</v>
      </c>
      <c r="E24" s="181"/>
      <c r="F24" s="181"/>
      <c r="G24" s="181"/>
    </row>
    <row r="25" spans="1:7" ht="18.95" customHeight="1">
      <c r="A25" s="180"/>
      <c r="B25" s="31" t="s">
        <v>67</v>
      </c>
      <c r="C25" s="31" t="s">
        <v>71</v>
      </c>
      <c r="D25" s="31">
        <v>2</v>
      </c>
      <c r="E25" s="181"/>
      <c r="F25" s="181"/>
      <c r="G25" s="181"/>
    </row>
    <row r="26" spans="1:7" ht="26.1" customHeight="1">
      <c r="A26" s="158" t="s">
        <v>25</v>
      </c>
      <c r="B26" s="158"/>
      <c r="C26" s="158"/>
      <c r="D26" s="158"/>
      <c r="E26" s="158"/>
      <c r="F26" s="158"/>
      <c r="G26" s="158"/>
    </row>
    <row r="27" spans="1:7" ht="18.95" customHeight="1">
      <c r="A27" s="180" t="s">
        <v>26</v>
      </c>
      <c r="B27" s="182" t="s">
        <v>72</v>
      </c>
      <c r="C27" s="183"/>
      <c r="D27" s="180"/>
      <c r="E27" s="182" t="s">
        <v>83</v>
      </c>
      <c r="F27" s="200"/>
      <c r="G27" s="183"/>
    </row>
    <row r="28" spans="1:7" ht="18" customHeight="1">
      <c r="A28" s="180"/>
      <c r="B28" s="184" t="s">
        <v>73</v>
      </c>
      <c r="C28" s="185"/>
      <c r="D28" s="180"/>
      <c r="E28" s="201" t="s">
        <v>84</v>
      </c>
      <c r="F28" s="202"/>
      <c r="G28" s="203"/>
    </row>
    <row r="29" spans="1:7" ht="18" customHeight="1">
      <c r="A29" s="180"/>
      <c r="B29" s="184"/>
      <c r="C29" s="185"/>
      <c r="D29" s="180"/>
      <c r="E29" s="201"/>
      <c r="F29" s="202"/>
      <c r="G29" s="203"/>
    </row>
    <row r="30" spans="1:7" ht="18" customHeight="1">
      <c r="A30" s="180"/>
      <c r="B30" s="184" t="s">
        <v>74</v>
      </c>
      <c r="C30" s="185"/>
      <c r="D30" s="180"/>
      <c r="E30" s="201"/>
      <c r="F30" s="202"/>
      <c r="G30" s="203"/>
    </row>
    <row r="31" spans="1:7" ht="18.95" customHeight="1">
      <c r="A31" s="180"/>
      <c r="B31" s="186"/>
      <c r="C31" s="187"/>
      <c r="D31" s="180"/>
      <c r="E31" s="194"/>
      <c r="F31" s="195"/>
      <c r="G31" s="196"/>
    </row>
    <row r="32" spans="1:7" ht="24" customHeight="1">
      <c r="A32" s="158" t="s">
        <v>28</v>
      </c>
      <c r="B32" s="175"/>
      <c r="C32" s="175"/>
      <c r="D32" s="175"/>
      <c r="E32" s="175"/>
      <c r="F32" s="175"/>
      <c r="G32" s="175"/>
    </row>
    <row r="33" spans="1:7" ht="20.100000000000001" customHeight="1">
      <c r="A33" s="197" t="s">
        <v>26</v>
      </c>
      <c r="B33" s="182" t="s">
        <v>11</v>
      </c>
      <c r="C33" s="183"/>
      <c r="D33" s="197" t="s">
        <v>27</v>
      </c>
      <c r="E33" s="188"/>
      <c r="F33" s="189"/>
      <c r="G33" s="190"/>
    </row>
    <row r="34" spans="1:7" ht="20.100000000000001" customHeight="1">
      <c r="A34" s="167"/>
      <c r="B34" s="198" t="s">
        <v>11</v>
      </c>
      <c r="C34" s="199"/>
      <c r="D34" s="167"/>
      <c r="E34" s="194"/>
      <c r="F34" s="195"/>
      <c r="G34" s="196"/>
    </row>
    <row r="35" spans="1:7" ht="27" customHeight="1">
      <c r="A35" s="158" t="s">
        <v>29</v>
      </c>
      <c r="B35" s="158"/>
      <c r="C35" s="158"/>
      <c r="D35" s="158"/>
      <c r="E35" s="158"/>
      <c r="F35" s="158"/>
      <c r="G35" s="158"/>
    </row>
    <row r="36" spans="1:7" ht="20.100000000000001" customHeight="1">
      <c r="A36" s="197" t="s">
        <v>26</v>
      </c>
      <c r="B36" s="182" t="s">
        <v>75</v>
      </c>
      <c r="C36" s="200"/>
      <c r="D36" s="183"/>
      <c r="E36" s="197" t="s">
        <v>27</v>
      </c>
      <c r="F36" s="182" t="s">
        <v>86</v>
      </c>
      <c r="G36" s="183"/>
    </row>
    <row r="37" spans="1:7" ht="20.100000000000001" customHeight="1">
      <c r="A37" s="166"/>
      <c r="B37" s="201"/>
      <c r="C37" s="202"/>
      <c r="D37" s="203"/>
      <c r="E37" s="166"/>
      <c r="F37" s="201" t="s">
        <v>85</v>
      </c>
      <c r="G37" s="20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6"/>
      <c r="B40" s="201"/>
      <c r="C40" s="202"/>
      <c r="D40" s="203"/>
      <c r="E40" s="166"/>
      <c r="F40" s="191"/>
      <c r="G40" s="193"/>
    </row>
    <row r="41" spans="1:7" ht="20.100000000000001" customHeight="1">
      <c r="A41" s="167"/>
      <c r="B41" s="198"/>
      <c r="C41" s="204"/>
      <c r="D41" s="199"/>
      <c r="E41" s="167"/>
      <c r="F41" s="194"/>
      <c r="G41" s="196"/>
    </row>
    <row r="42" spans="1:7" ht="24" customHeight="1">
      <c r="A42" s="209" t="s">
        <v>30</v>
      </c>
      <c r="B42" s="210"/>
      <c r="C42" s="22" t="s">
        <v>31</v>
      </c>
      <c r="D42" s="23">
        <f>B44+E44</f>
        <v>0</v>
      </c>
      <c r="E42" s="24"/>
      <c r="F42" s="24"/>
      <c r="G42" s="24"/>
    </row>
    <row r="43" spans="1:7" ht="27" customHeight="1">
      <c r="A43" s="211" t="s">
        <v>26</v>
      </c>
      <c r="B43" s="25" t="s">
        <v>32</v>
      </c>
      <c r="C43" s="25" t="s">
        <v>33</v>
      </c>
      <c r="D43" s="214" t="s">
        <v>27</v>
      </c>
      <c r="E43" s="25" t="s">
        <v>32</v>
      </c>
      <c r="F43" s="217" t="s">
        <v>33</v>
      </c>
      <c r="G43" s="218"/>
    </row>
    <row r="44" spans="1:7" ht="15.95" customHeight="1">
      <c r="A44" s="212"/>
      <c r="B44" s="219"/>
      <c r="C44" s="219"/>
      <c r="D44" s="215"/>
      <c r="E44" s="219"/>
      <c r="F44" s="222"/>
      <c r="G44" s="223"/>
    </row>
    <row r="45" spans="1:7" ht="20.100000000000001" customHeight="1">
      <c r="A45" s="212"/>
      <c r="B45" s="220"/>
      <c r="C45" s="220"/>
      <c r="D45" s="215"/>
      <c r="E45" s="220"/>
      <c r="F45" s="224"/>
      <c r="G45" s="225"/>
    </row>
    <row r="46" spans="1:7" ht="18" customHeight="1">
      <c r="A46" s="213"/>
      <c r="B46" s="221"/>
      <c r="C46" s="221"/>
      <c r="D46" s="216"/>
      <c r="E46" s="221"/>
      <c r="F46" s="226"/>
      <c r="G46" s="227"/>
    </row>
    <row r="47" spans="1:7" ht="24" customHeight="1">
      <c r="A47" s="205" t="s">
        <v>34</v>
      </c>
      <c r="B47" s="205"/>
      <c r="C47" s="205"/>
      <c r="D47" s="205"/>
      <c r="E47" s="205"/>
      <c r="F47" s="205"/>
      <c r="G47" s="205"/>
    </row>
    <row r="48" spans="1:7" ht="54.95" customHeight="1">
      <c r="A48" s="206"/>
      <c r="B48" s="207"/>
      <c r="C48" s="207"/>
      <c r="D48" s="207"/>
      <c r="E48" s="207"/>
      <c r="F48" s="207"/>
      <c r="G48" s="20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9">
    <mergeCell ref="A35:G35"/>
    <mergeCell ref="A36:A41"/>
    <mergeCell ref="F39:G39"/>
    <mergeCell ref="E36:E41"/>
    <mergeCell ref="F41:G41"/>
    <mergeCell ref="B41:D41"/>
    <mergeCell ref="F40:G40"/>
    <mergeCell ref="B37:D37"/>
    <mergeCell ref="B38:D38"/>
    <mergeCell ref="B39:D39"/>
    <mergeCell ref="B40:D40"/>
    <mergeCell ref="B36:D36"/>
    <mergeCell ref="F36:G36"/>
    <mergeCell ref="F37:G37"/>
    <mergeCell ref="F38:G38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E27:G27"/>
    <mergeCell ref="B28:C28"/>
    <mergeCell ref="E28:G28"/>
    <mergeCell ref="B29:C29"/>
    <mergeCell ref="E29:G29"/>
    <mergeCell ref="B30:C30"/>
    <mergeCell ref="E30:G30"/>
    <mergeCell ref="B31:C31"/>
    <mergeCell ref="E31:G31"/>
    <mergeCell ref="A14:G14"/>
    <mergeCell ref="E15:G15"/>
    <mergeCell ref="A21:A25"/>
    <mergeCell ref="E21:G21"/>
    <mergeCell ref="E22:G22"/>
    <mergeCell ref="E23:G23"/>
    <mergeCell ref="E25:G25"/>
    <mergeCell ref="E16:G16"/>
    <mergeCell ref="E17:G17"/>
    <mergeCell ref="E18:G18"/>
    <mergeCell ref="E19:G19"/>
    <mergeCell ref="A16:A20"/>
    <mergeCell ref="E24:G2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L5" sqref="L5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34" t="s">
        <v>1</v>
      </c>
      <c r="B2" s="155" t="s">
        <v>96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34" t="s">
        <v>6</v>
      </c>
      <c r="F3" s="4" t="s">
        <v>7</v>
      </c>
      <c r="G3" s="34" t="s">
        <v>8</v>
      </c>
      <c r="H3" s="5"/>
    </row>
    <row r="4" spans="1:8" ht="21.75" customHeight="1">
      <c r="A4" s="34" t="s">
        <v>9</v>
      </c>
      <c r="B4" s="162" t="s">
        <v>11</v>
      </c>
      <c r="C4" s="163"/>
      <c r="D4" s="161"/>
      <c r="E4" s="6" t="s">
        <v>87</v>
      </c>
      <c r="F4" s="7"/>
      <c r="G4" s="8"/>
    </row>
    <row r="5" spans="1:8" ht="23.1" customHeight="1">
      <c r="A5" s="34" t="s">
        <v>12</v>
      </c>
      <c r="B5" s="164" t="s">
        <v>11</v>
      </c>
      <c r="C5" s="165"/>
      <c r="D5" s="161"/>
      <c r="E5" s="6" t="s">
        <v>88</v>
      </c>
      <c r="F5" s="7"/>
      <c r="G5" s="8"/>
    </row>
    <row r="6" spans="1:8" ht="21.95" customHeight="1">
      <c r="A6" s="34" t="s">
        <v>13</v>
      </c>
      <c r="B6" s="164" t="s">
        <v>11</v>
      </c>
      <c r="C6" s="165"/>
      <c r="D6" s="161"/>
      <c r="E6" s="6" t="s">
        <v>89</v>
      </c>
      <c r="F6" s="7"/>
      <c r="G6" s="8"/>
    </row>
    <row r="7" spans="1:8" ht="20.25" customHeight="1">
      <c r="A7" s="36" t="s">
        <v>81</v>
      </c>
      <c r="B7" s="150" t="s">
        <v>97</v>
      </c>
      <c r="C7" s="151"/>
      <c r="D7" s="37"/>
      <c r="E7" s="38"/>
      <c r="F7" s="39"/>
      <c r="G7" s="40"/>
    </row>
    <row r="8" spans="1:8" ht="25.5" customHeight="1">
      <c r="A8" s="34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0"/>
      <c r="F9" s="10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11</v>
      </c>
      <c r="C11" s="14" t="s">
        <v>11</v>
      </c>
      <c r="D11" s="174"/>
      <c r="E11" s="15"/>
      <c r="F11" s="35"/>
      <c r="G11" s="13"/>
    </row>
    <row r="12" spans="1:8" ht="18" customHeight="1">
      <c r="A12" s="172"/>
      <c r="B12" s="14" t="s">
        <v>11</v>
      </c>
      <c r="C12" s="14" t="s">
        <v>97</v>
      </c>
      <c r="D12" s="174"/>
      <c r="E12" s="15"/>
      <c r="F12" s="35"/>
      <c r="G12" s="13"/>
    </row>
    <row r="13" spans="1:8" ht="17.100000000000001" customHeight="1">
      <c r="A13" s="172"/>
      <c r="B13" s="16" t="s">
        <v>11</v>
      </c>
      <c r="C13" s="16" t="s">
        <v>11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/>
      <c r="C16" s="35"/>
      <c r="D16" s="35"/>
      <c r="E16" s="168"/>
      <c r="F16" s="169"/>
      <c r="G16" s="170"/>
    </row>
    <row r="17" spans="1:7" ht="18.95" customHeight="1">
      <c r="A17" s="166"/>
      <c r="B17" s="19"/>
      <c r="C17" s="35"/>
      <c r="D17" s="35"/>
      <c r="E17" s="168"/>
      <c r="F17" s="169"/>
      <c r="G17" s="170"/>
    </row>
    <row r="18" spans="1:7" ht="18.95" customHeight="1">
      <c r="A18" s="166"/>
      <c r="B18" s="19"/>
      <c r="C18" s="35"/>
      <c r="D18" s="35"/>
      <c r="E18" s="168"/>
      <c r="F18" s="169"/>
      <c r="G18" s="170"/>
    </row>
    <row r="19" spans="1:7" ht="18.95" customHeight="1">
      <c r="A19" s="167"/>
      <c r="B19" s="19"/>
      <c r="C19" s="35"/>
      <c r="D19" s="35"/>
      <c r="E19" s="168"/>
      <c r="F19" s="169"/>
      <c r="G19" s="170"/>
    </row>
    <row r="20" spans="1:7" ht="20.100000000000001" customHeight="1">
      <c r="A20" s="180" t="s">
        <v>24</v>
      </c>
      <c r="B20" s="19"/>
      <c r="C20" s="35"/>
      <c r="D20" s="35"/>
      <c r="E20" s="181"/>
      <c r="F20" s="181"/>
      <c r="G20" s="181"/>
    </row>
    <row r="21" spans="1:7" ht="21" customHeight="1">
      <c r="A21" s="180"/>
      <c r="B21" s="19"/>
      <c r="C21" s="35"/>
      <c r="D21" s="35"/>
      <c r="E21" s="181"/>
      <c r="F21" s="181"/>
      <c r="G21" s="181"/>
    </row>
    <row r="22" spans="1:7" ht="18.95" customHeight="1">
      <c r="A22" s="180"/>
      <c r="B22" s="19"/>
      <c r="C22" s="35"/>
      <c r="D22" s="35"/>
      <c r="E22" s="181"/>
      <c r="F22" s="181"/>
      <c r="G22" s="181"/>
    </row>
    <row r="23" spans="1:7" ht="18.95" customHeight="1">
      <c r="A23" s="180"/>
      <c r="B23" s="35"/>
      <c r="C23" s="35"/>
      <c r="D23" s="35"/>
      <c r="E23" s="181"/>
      <c r="F23" s="181"/>
      <c r="G23" s="181"/>
    </row>
    <row r="24" spans="1:7" ht="21.95" customHeight="1">
      <c r="A24" s="180"/>
      <c r="B24" s="35"/>
      <c r="C24" s="35"/>
      <c r="D24" s="35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/>
      <c r="C26" s="183"/>
      <c r="D26" s="180" t="s">
        <v>27</v>
      </c>
      <c r="E26" s="188"/>
      <c r="F26" s="189"/>
      <c r="G26" s="190"/>
    </row>
    <row r="27" spans="1:7" ht="18" customHeight="1">
      <c r="A27" s="180"/>
      <c r="B27" s="184"/>
      <c r="C27" s="185"/>
      <c r="D27" s="180"/>
      <c r="E27" s="191"/>
      <c r="F27" s="192"/>
      <c r="G27" s="193"/>
    </row>
    <row r="28" spans="1:7" ht="18" customHeight="1">
      <c r="A28" s="180"/>
      <c r="B28" s="184"/>
      <c r="C28" s="185"/>
      <c r="D28" s="180"/>
      <c r="E28" s="191"/>
      <c r="F28" s="192"/>
      <c r="G28" s="193"/>
    </row>
    <row r="29" spans="1:7" ht="18" customHeight="1">
      <c r="A29" s="180"/>
      <c r="B29" s="184"/>
      <c r="C29" s="185"/>
      <c r="D29" s="180"/>
      <c r="E29" s="191"/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/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/>
      <c r="C36" s="202"/>
      <c r="D36" s="203"/>
      <c r="E36" s="166"/>
      <c r="F36" s="191"/>
      <c r="G36" s="193"/>
    </row>
    <row r="37" spans="1:7" ht="20.100000000000001" customHeight="1">
      <c r="A37" s="166"/>
      <c r="B37" s="201"/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F35" sqref="F35:G40"/>
    </sheetView>
  </sheetViews>
  <sheetFormatPr defaultColWidth="11.5546875" defaultRowHeight="17.25"/>
  <cols>
    <col min="2" max="2" width="17.109375" customWidth="1"/>
    <col min="3" max="3" width="18.4414062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34" t="s">
        <v>1</v>
      </c>
      <c r="B2" s="155" t="s">
        <v>98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34" t="s">
        <v>6</v>
      </c>
      <c r="F3" s="4" t="s">
        <v>7</v>
      </c>
      <c r="G3" s="34" t="s">
        <v>8</v>
      </c>
      <c r="H3" s="5"/>
    </row>
    <row r="4" spans="1:8" ht="21.75" customHeight="1">
      <c r="A4" s="34" t="s">
        <v>9</v>
      </c>
      <c r="B4" s="162">
        <v>611000</v>
      </c>
      <c r="C4" s="163"/>
      <c r="D4" s="161"/>
      <c r="E4" s="6" t="s">
        <v>87</v>
      </c>
      <c r="F4" s="7">
        <v>20</v>
      </c>
      <c r="G4" s="43" t="s">
        <v>99</v>
      </c>
    </row>
    <row r="5" spans="1:8" ht="23.1" customHeight="1">
      <c r="A5" s="34" t="s">
        <v>12</v>
      </c>
      <c r="B5" s="164">
        <f>B6-B4</f>
        <v>959850</v>
      </c>
      <c r="C5" s="165"/>
      <c r="D5" s="161"/>
      <c r="E5" s="6" t="s">
        <v>88</v>
      </c>
      <c r="F5" s="7">
        <v>20</v>
      </c>
      <c r="G5" s="43" t="s">
        <v>100</v>
      </c>
    </row>
    <row r="6" spans="1:8" ht="21.95" customHeight="1">
      <c r="A6" s="34" t="s">
        <v>13</v>
      </c>
      <c r="B6" s="164">
        <v>1570850</v>
      </c>
      <c r="C6" s="165"/>
      <c r="D6" s="161"/>
      <c r="E6" s="6" t="s">
        <v>89</v>
      </c>
      <c r="F6" s="7">
        <v>20</v>
      </c>
      <c r="G6" s="43" t="s">
        <v>101</v>
      </c>
    </row>
    <row r="7" spans="1:8" ht="20.25" customHeight="1">
      <c r="A7" s="36" t="s">
        <v>81</v>
      </c>
      <c r="B7" s="150">
        <f>'0903'!B7:C7+'0904'!B6:C6</f>
        <v>5106750</v>
      </c>
      <c r="C7" s="151"/>
      <c r="D7" s="37"/>
      <c r="E7" s="38"/>
      <c r="F7" s="39"/>
      <c r="G7" s="40"/>
    </row>
    <row r="8" spans="1:8" ht="25.5" customHeight="1">
      <c r="A8" s="34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10"/>
      <c r="F9" s="10"/>
      <c r="G9" s="44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51</v>
      </c>
      <c r="C11" s="14">
        <v>3</v>
      </c>
      <c r="D11" s="174"/>
      <c r="E11" s="15"/>
      <c r="F11" s="35"/>
      <c r="G11" s="13"/>
    </row>
    <row r="12" spans="1:8" ht="18" customHeight="1">
      <c r="A12" s="172"/>
      <c r="B12" s="14" t="s">
        <v>102</v>
      </c>
      <c r="C12" s="14">
        <v>5</v>
      </c>
      <c r="D12" s="174"/>
      <c r="E12" s="15"/>
      <c r="F12" s="35"/>
      <c r="G12" s="13"/>
    </row>
    <row r="13" spans="1:8" ht="17.100000000000001" customHeight="1">
      <c r="A13" s="172"/>
      <c r="B13" s="16" t="s">
        <v>103</v>
      </c>
      <c r="C13" s="16">
        <v>4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/>
      <c r="C16" s="35"/>
      <c r="D16" s="35"/>
      <c r="E16" s="168"/>
      <c r="F16" s="169"/>
      <c r="G16" s="170"/>
    </row>
    <row r="17" spans="1:7" ht="18.95" customHeight="1">
      <c r="A17" s="166"/>
      <c r="B17" s="19"/>
      <c r="C17" s="35"/>
      <c r="D17" s="35"/>
      <c r="E17" s="168"/>
      <c r="F17" s="169"/>
      <c r="G17" s="170"/>
    </row>
    <row r="18" spans="1:7" ht="18.95" customHeight="1">
      <c r="A18" s="166"/>
      <c r="B18" s="19"/>
      <c r="C18" s="35"/>
      <c r="D18" s="35"/>
      <c r="E18" s="168"/>
      <c r="F18" s="169"/>
      <c r="G18" s="170"/>
    </row>
    <row r="19" spans="1:7" ht="18.95" customHeight="1">
      <c r="A19" s="167"/>
      <c r="B19" s="19"/>
      <c r="C19" s="35"/>
      <c r="D19" s="35"/>
      <c r="E19" s="168"/>
      <c r="F19" s="169"/>
      <c r="G19" s="170"/>
    </row>
    <row r="20" spans="1:7" ht="20.100000000000001" customHeight="1">
      <c r="A20" s="180" t="s">
        <v>24</v>
      </c>
      <c r="B20" s="19">
        <v>0.29166666666666669</v>
      </c>
      <c r="C20" s="46" t="s">
        <v>110</v>
      </c>
      <c r="D20" s="35">
        <v>4</v>
      </c>
      <c r="E20" s="181"/>
      <c r="F20" s="181"/>
      <c r="G20" s="181"/>
    </row>
    <row r="21" spans="1:7" ht="21" customHeight="1">
      <c r="A21" s="180"/>
      <c r="B21" s="19">
        <v>0.375</v>
      </c>
      <c r="C21" s="46" t="s">
        <v>111</v>
      </c>
      <c r="D21" s="35">
        <v>5</v>
      </c>
      <c r="E21" s="181"/>
      <c r="F21" s="181"/>
      <c r="G21" s="181"/>
    </row>
    <row r="22" spans="1:7" ht="18.95" customHeight="1">
      <c r="A22" s="180"/>
      <c r="B22" s="19">
        <v>0.25</v>
      </c>
      <c r="C22" s="46" t="s">
        <v>112</v>
      </c>
      <c r="D22" s="46" t="s">
        <v>113</v>
      </c>
      <c r="E22" s="181" t="s">
        <v>114</v>
      </c>
      <c r="F22" s="181"/>
      <c r="G22" s="181"/>
    </row>
    <row r="23" spans="1:7" ht="18.95" customHeight="1">
      <c r="A23" s="180"/>
      <c r="B23" s="35"/>
      <c r="C23" s="35"/>
      <c r="D23" s="35"/>
      <c r="E23" s="181"/>
      <c r="F23" s="181"/>
      <c r="G23" s="181"/>
    </row>
    <row r="24" spans="1:7" ht="21.95" customHeight="1">
      <c r="A24" s="180"/>
      <c r="B24" s="35"/>
      <c r="C24" s="35"/>
      <c r="D24" s="35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106</v>
      </c>
      <c r="C26" s="183"/>
      <c r="D26" s="180" t="s">
        <v>27</v>
      </c>
      <c r="E26" s="182" t="s">
        <v>104</v>
      </c>
      <c r="F26" s="200"/>
      <c r="G26" s="183"/>
    </row>
    <row r="27" spans="1:7" ht="18" customHeight="1">
      <c r="A27" s="180"/>
      <c r="B27" s="184" t="s">
        <v>107</v>
      </c>
      <c r="C27" s="185"/>
      <c r="D27" s="180"/>
      <c r="E27" s="201" t="s">
        <v>105</v>
      </c>
      <c r="F27" s="202"/>
      <c r="G27" s="203"/>
    </row>
    <row r="28" spans="1:7" ht="18" customHeight="1">
      <c r="A28" s="180"/>
      <c r="B28" s="184"/>
      <c r="C28" s="185"/>
      <c r="D28" s="180"/>
      <c r="E28" s="201" t="s">
        <v>108</v>
      </c>
      <c r="F28" s="202"/>
      <c r="G28" s="203"/>
    </row>
    <row r="29" spans="1:7" ht="18" customHeight="1">
      <c r="A29" s="180"/>
      <c r="B29" s="184"/>
      <c r="C29" s="185"/>
      <c r="D29" s="180"/>
      <c r="E29" s="201" t="s">
        <v>109</v>
      </c>
      <c r="F29" s="202"/>
      <c r="G29" s="20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/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/>
      <c r="C36" s="202"/>
      <c r="D36" s="203"/>
      <c r="E36" s="166"/>
      <c r="F36" s="191"/>
      <c r="G36" s="193"/>
    </row>
    <row r="37" spans="1:7" ht="20.100000000000001" customHeight="1">
      <c r="A37" s="166"/>
      <c r="B37" s="201"/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49"/>
      <c r="G40" s="50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8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B36:D36"/>
    <mergeCell ref="B37:D37"/>
    <mergeCell ref="B38:D38"/>
    <mergeCell ref="B39:D39"/>
    <mergeCell ref="B40:D40"/>
    <mergeCell ref="F35:G35"/>
    <mergeCell ref="F36:G36"/>
    <mergeCell ref="F37:G37"/>
    <mergeCell ref="F38:G38"/>
    <mergeCell ref="F39:G39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zoomScaleNormal="100" zoomScalePageLayoutView="150" workbookViewId="0">
      <selection activeCell="I22" sqref="I22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10" ht="36" customHeight="1">
      <c r="A1" s="154" t="s">
        <v>0</v>
      </c>
      <c r="B1" s="154"/>
      <c r="C1" s="154"/>
      <c r="D1" s="154"/>
      <c r="E1" s="154"/>
      <c r="F1" s="154"/>
      <c r="G1" s="154"/>
    </row>
    <row r="2" spans="1:10" ht="20.100000000000001" customHeight="1">
      <c r="A2" s="47" t="s">
        <v>1</v>
      </c>
      <c r="B2" s="155" t="s">
        <v>115</v>
      </c>
      <c r="C2" s="156"/>
      <c r="D2" s="1" t="s">
        <v>2</v>
      </c>
      <c r="E2" s="1"/>
      <c r="F2" s="2" t="s">
        <v>3</v>
      </c>
      <c r="G2" s="3"/>
    </row>
    <row r="3" spans="1:10" ht="24" customHeight="1">
      <c r="A3" s="157" t="s">
        <v>4</v>
      </c>
      <c r="B3" s="158"/>
      <c r="C3" s="159"/>
      <c r="D3" s="160" t="s">
        <v>5</v>
      </c>
      <c r="E3" s="47" t="s">
        <v>6</v>
      </c>
      <c r="F3" s="4" t="s">
        <v>7</v>
      </c>
      <c r="G3" s="47" t="s">
        <v>8</v>
      </c>
      <c r="H3" s="5"/>
    </row>
    <row r="4" spans="1:10" ht="21.75" customHeight="1">
      <c r="A4" s="47" t="s">
        <v>9</v>
      </c>
      <c r="B4" s="162">
        <v>1582300</v>
      </c>
      <c r="C4" s="163"/>
      <c r="D4" s="161"/>
      <c r="E4" s="6" t="s">
        <v>87</v>
      </c>
      <c r="F4" s="7">
        <v>20</v>
      </c>
      <c r="G4" s="43" t="s">
        <v>139</v>
      </c>
    </row>
    <row r="5" spans="1:10" ht="23.1" customHeight="1">
      <c r="A5" s="47" t="s">
        <v>12</v>
      </c>
      <c r="B5" s="164">
        <v>1686200</v>
      </c>
      <c r="C5" s="165"/>
      <c r="D5" s="161"/>
      <c r="E5" s="6" t="s">
        <v>88</v>
      </c>
      <c r="F5" s="7">
        <v>20</v>
      </c>
      <c r="G5" s="43" t="s">
        <v>140</v>
      </c>
    </row>
    <row r="6" spans="1:10" ht="21.95" customHeight="1">
      <c r="A6" s="47" t="s">
        <v>13</v>
      </c>
      <c r="B6" s="164">
        <v>3108840</v>
      </c>
      <c r="C6" s="165"/>
      <c r="D6" s="161"/>
      <c r="E6" s="6" t="s">
        <v>89</v>
      </c>
      <c r="F6" s="7">
        <v>20</v>
      </c>
      <c r="G6" s="43" t="s">
        <v>141</v>
      </c>
    </row>
    <row r="7" spans="1:10" ht="20.25" customHeight="1">
      <c r="A7" s="36" t="s">
        <v>81</v>
      </c>
      <c r="B7" s="150">
        <v>8215590</v>
      </c>
      <c r="C7" s="151"/>
      <c r="D7" s="37"/>
      <c r="E7" s="38"/>
      <c r="F7" s="39"/>
      <c r="G7" s="40"/>
    </row>
    <row r="8" spans="1:10" ht="25.5" customHeight="1">
      <c r="A8" s="47" t="s">
        <v>82</v>
      </c>
      <c r="B8" s="152">
        <v>70000000</v>
      </c>
      <c r="C8" s="153"/>
      <c r="D8" s="37"/>
      <c r="E8" s="41"/>
      <c r="F8" s="39"/>
      <c r="G8" s="42"/>
    </row>
    <row r="9" spans="1:10" ht="27.95" customHeight="1">
      <c r="A9" s="157" t="s">
        <v>14</v>
      </c>
      <c r="B9" s="158"/>
      <c r="C9" s="159"/>
      <c r="D9" s="9"/>
      <c r="E9" s="10"/>
      <c r="F9" s="10"/>
      <c r="G9" s="44"/>
    </row>
    <row r="10" spans="1:10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55"/>
    </row>
    <row r="11" spans="1:10" ht="20.100000000000001" customHeight="1">
      <c r="A11" s="172"/>
      <c r="B11" s="14" t="s">
        <v>142</v>
      </c>
      <c r="C11" s="14">
        <v>2</v>
      </c>
      <c r="D11" s="174"/>
      <c r="E11" s="15"/>
      <c r="F11" s="48"/>
      <c r="G11" s="13"/>
    </row>
    <row r="12" spans="1:10" ht="18" customHeight="1">
      <c r="A12" s="172"/>
      <c r="B12" s="14" t="s">
        <v>134</v>
      </c>
      <c r="C12" s="14">
        <v>3</v>
      </c>
      <c r="D12" s="174"/>
      <c r="E12" s="15"/>
      <c r="F12" s="48"/>
      <c r="G12" s="13"/>
      <c r="J12" s="54"/>
    </row>
    <row r="13" spans="1:10" ht="17.100000000000001" customHeight="1">
      <c r="A13" s="172"/>
      <c r="B13" s="16" t="s">
        <v>50</v>
      </c>
      <c r="C13" s="16">
        <v>4</v>
      </c>
      <c r="D13" s="174"/>
      <c r="E13" s="17"/>
      <c r="F13" s="18"/>
      <c r="G13" s="13"/>
    </row>
    <row r="14" spans="1:10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10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10" ht="18.95" customHeight="1">
      <c r="A16" s="166"/>
      <c r="B16" s="19">
        <v>0.45833333333333331</v>
      </c>
      <c r="C16" s="48" t="s">
        <v>116</v>
      </c>
      <c r="D16" s="48">
        <v>15</v>
      </c>
      <c r="E16" s="168" t="s">
        <v>117</v>
      </c>
      <c r="F16" s="169"/>
      <c r="G16" s="170"/>
    </row>
    <row r="17" spans="1:7" ht="18.95" customHeight="1">
      <c r="A17" s="166"/>
      <c r="B17" s="19">
        <v>0.5</v>
      </c>
      <c r="C17" s="48" t="s">
        <v>118</v>
      </c>
      <c r="D17" s="48">
        <v>5</v>
      </c>
      <c r="E17" s="168"/>
      <c r="F17" s="169"/>
      <c r="G17" s="170"/>
    </row>
    <row r="18" spans="1:7" ht="18.95" customHeight="1">
      <c r="A18" s="166"/>
      <c r="B18" s="19">
        <v>0.5</v>
      </c>
      <c r="C18" s="48" t="s">
        <v>119</v>
      </c>
      <c r="D18" s="48">
        <v>2</v>
      </c>
      <c r="E18" s="168"/>
      <c r="F18" s="169"/>
      <c r="G18" s="170"/>
    </row>
    <row r="19" spans="1:7" ht="18.95" customHeight="1">
      <c r="A19" s="167"/>
      <c r="B19" s="19">
        <v>0.52083333333333337</v>
      </c>
      <c r="C19" s="48" t="s">
        <v>120</v>
      </c>
      <c r="D19" s="48" t="s">
        <v>121</v>
      </c>
      <c r="E19" s="168"/>
      <c r="F19" s="169"/>
      <c r="G19" s="170"/>
    </row>
    <row r="20" spans="1:7" ht="20.100000000000001" customHeight="1">
      <c r="A20" s="180" t="s">
        <v>24</v>
      </c>
      <c r="B20" s="19">
        <v>0.25</v>
      </c>
      <c r="C20" s="48" t="s">
        <v>122</v>
      </c>
      <c r="D20" s="48">
        <v>3</v>
      </c>
      <c r="E20" s="181" t="s">
        <v>123</v>
      </c>
      <c r="F20" s="181"/>
      <c r="G20" s="181"/>
    </row>
    <row r="21" spans="1:7" ht="21" customHeight="1">
      <c r="A21" s="180"/>
      <c r="B21" s="19">
        <v>0.27083333333333331</v>
      </c>
      <c r="C21" s="48" t="s">
        <v>124</v>
      </c>
      <c r="D21" s="48">
        <v>8</v>
      </c>
      <c r="E21" s="181" t="s">
        <v>125</v>
      </c>
      <c r="F21" s="181"/>
      <c r="G21" s="181"/>
    </row>
    <row r="22" spans="1:7" ht="18.95" customHeight="1">
      <c r="A22" s="180"/>
      <c r="B22" s="19">
        <v>0.34027777777777773</v>
      </c>
      <c r="C22" s="48" t="s">
        <v>126</v>
      </c>
      <c r="D22" s="48">
        <v>2</v>
      </c>
      <c r="E22" s="181"/>
      <c r="F22" s="181"/>
      <c r="G22" s="181"/>
    </row>
    <row r="23" spans="1:7" ht="18.95" customHeight="1">
      <c r="A23" s="180"/>
      <c r="B23" s="19">
        <v>0.34375</v>
      </c>
      <c r="C23" s="48" t="s">
        <v>127</v>
      </c>
      <c r="D23" s="48">
        <v>2</v>
      </c>
      <c r="E23" s="181"/>
      <c r="F23" s="181"/>
      <c r="G23" s="181"/>
    </row>
    <row r="24" spans="1:7" ht="21.95" customHeight="1">
      <c r="A24" s="180"/>
      <c r="B24" s="48"/>
      <c r="C24" s="48"/>
      <c r="D24" s="48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136</v>
      </c>
      <c r="C26" s="183"/>
      <c r="D26" s="180" t="s">
        <v>27</v>
      </c>
      <c r="E26" s="191" t="s">
        <v>143</v>
      </c>
      <c r="F26" s="192"/>
      <c r="G26" s="193"/>
    </row>
    <row r="27" spans="1:7" ht="18" customHeight="1">
      <c r="A27" s="180"/>
      <c r="B27" s="184" t="s">
        <v>137</v>
      </c>
      <c r="C27" s="185"/>
      <c r="D27" s="180"/>
      <c r="E27" s="188" t="s">
        <v>144</v>
      </c>
      <c r="F27" s="189"/>
      <c r="G27" s="190"/>
    </row>
    <row r="28" spans="1:7" ht="18" customHeight="1">
      <c r="A28" s="180"/>
      <c r="B28" s="184" t="s">
        <v>138</v>
      </c>
      <c r="C28" s="185"/>
      <c r="D28" s="180"/>
      <c r="E28" s="188"/>
      <c r="F28" s="189"/>
      <c r="G28" s="190"/>
    </row>
    <row r="29" spans="1:7" ht="18" customHeight="1">
      <c r="A29" s="180"/>
      <c r="B29" s="184"/>
      <c r="C29" s="185"/>
      <c r="D29" s="180"/>
      <c r="E29" s="191"/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128</v>
      </c>
      <c r="C35" s="200"/>
      <c r="D35" s="183"/>
      <c r="E35" s="197" t="s">
        <v>27</v>
      </c>
      <c r="F35" s="241" t="s">
        <v>145</v>
      </c>
      <c r="G35" s="242"/>
    </row>
    <row r="36" spans="1:7" ht="20.100000000000001" customHeight="1">
      <c r="A36" s="166"/>
      <c r="B36" s="201" t="s">
        <v>129</v>
      </c>
      <c r="C36" s="202"/>
      <c r="D36" s="203"/>
      <c r="E36" s="166"/>
      <c r="F36" s="243" t="s">
        <v>146</v>
      </c>
      <c r="G36" s="244"/>
    </row>
    <row r="37" spans="1:7" ht="20.100000000000001" customHeight="1">
      <c r="A37" s="166"/>
      <c r="B37" s="201" t="s">
        <v>130</v>
      </c>
      <c r="C37" s="202"/>
      <c r="D37" s="203"/>
      <c r="E37" s="166"/>
      <c r="F37" s="234"/>
      <c r="G37" s="235"/>
    </row>
    <row r="38" spans="1:7" ht="20.100000000000001" customHeight="1">
      <c r="A38" s="166"/>
      <c r="B38" s="201" t="s">
        <v>131</v>
      </c>
      <c r="C38" s="202"/>
      <c r="D38" s="203"/>
      <c r="E38" s="166"/>
      <c r="F38" s="234"/>
      <c r="G38" s="235"/>
    </row>
    <row r="39" spans="1:7" ht="20.100000000000001" customHeight="1">
      <c r="A39" s="166"/>
      <c r="B39" s="231" t="s">
        <v>132</v>
      </c>
      <c r="C39" s="232"/>
      <c r="D39" s="233"/>
      <c r="E39" s="166"/>
      <c r="F39" s="234"/>
      <c r="G39" s="235"/>
    </row>
    <row r="40" spans="1:7" ht="20.100000000000001" customHeight="1">
      <c r="A40" s="166"/>
      <c r="B40" s="231" t="s">
        <v>133</v>
      </c>
      <c r="C40" s="232"/>
      <c r="D40" s="233"/>
      <c r="E40" s="166"/>
      <c r="F40" s="234"/>
      <c r="G40" s="235"/>
    </row>
    <row r="41" spans="1:7" ht="20.100000000000001" customHeight="1">
      <c r="A41" s="166"/>
      <c r="B41" s="231" t="s">
        <v>134</v>
      </c>
      <c r="C41" s="232"/>
      <c r="D41" s="233"/>
      <c r="E41" s="166"/>
      <c r="F41" s="234"/>
      <c r="G41" s="235"/>
    </row>
    <row r="42" spans="1:7" ht="20.100000000000001" customHeight="1">
      <c r="A42" s="167"/>
      <c r="B42" s="236" t="s">
        <v>135</v>
      </c>
      <c r="C42" s="237"/>
      <c r="D42" s="238"/>
      <c r="E42" s="167"/>
      <c r="F42" s="239"/>
      <c r="G42" s="240"/>
    </row>
    <row r="43" spans="1:7" ht="24" customHeight="1">
      <c r="A43" s="209" t="s">
        <v>30</v>
      </c>
      <c r="B43" s="210"/>
      <c r="C43" s="22" t="s">
        <v>31</v>
      </c>
      <c r="D43" s="23">
        <f>B45+E45</f>
        <v>0</v>
      </c>
      <c r="E43" s="24"/>
      <c r="F43" s="24"/>
      <c r="G43" s="24"/>
    </row>
    <row r="44" spans="1:7" ht="27" customHeight="1">
      <c r="A44" s="211" t="s">
        <v>26</v>
      </c>
      <c r="B44" s="25" t="s">
        <v>32</v>
      </c>
      <c r="C44" s="25" t="s">
        <v>33</v>
      </c>
      <c r="D44" s="214" t="s">
        <v>27</v>
      </c>
      <c r="E44" s="25" t="s">
        <v>32</v>
      </c>
      <c r="F44" s="217" t="s">
        <v>33</v>
      </c>
      <c r="G44" s="218"/>
    </row>
    <row r="45" spans="1:7" ht="15.95" customHeight="1">
      <c r="A45" s="212"/>
      <c r="B45" s="219"/>
      <c r="C45" s="219"/>
      <c r="D45" s="215"/>
      <c r="E45" s="219"/>
      <c r="F45" s="222"/>
      <c r="G45" s="223"/>
    </row>
    <row r="46" spans="1:7" ht="20.100000000000001" customHeight="1">
      <c r="A46" s="212"/>
      <c r="B46" s="220"/>
      <c r="C46" s="220"/>
      <c r="D46" s="215"/>
      <c r="E46" s="220"/>
      <c r="F46" s="224"/>
      <c r="G46" s="225"/>
    </row>
    <row r="47" spans="1:7" ht="18" customHeight="1">
      <c r="A47" s="213"/>
      <c r="B47" s="221"/>
      <c r="C47" s="221"/>
      <c r="D47" s="216"/>
      <c r="E47" s="221"/>
      <c r="F47" s="226"/>
      <c r="G47" s="227"/>
    </row>
    <row r="48" spans="1:7" ht="24" customHeight="1">
      <c r="A48" s="205" t="s">
        <v>34</v>
      </c>
      <c r="B48" s="205"/>
      <c r="C48" s="205"/>
      <c r="D48" s="205"/>
      <c r="E48" s="205"/>
      <c r="F48" s="205"/>
      <c r="G48" s="205"/>
    </row>
    <row r="49" spans="1:7" ht="54.95" customHeight="1">
      <c r="A49" s="206"/>
      <c r="B49" s="207"/>
      <c r="C49" s="207"/>
      <c r="D49" s="207"/>
      <c r="E49" s="207"/>
      <c r="F49" s="207"/>
      <c r="G49" s="208"/>
    </row>
    <row r="50" spans="1:7" ht="15.95" customHeight="1"/>
    <row r="51" spans="1:7" ht="15" customHeight="1"/>
    <row r="52" spans="1:7" ht="15" customHeight="1"/>
    <row r="53" spans="1:7" ht="15" customHeight="1">
      <c r="C53" t="s">
        <v>5</v>
      </c>
    </row>
    <row r="54" spans="1:7" ht="15" customHeight="1"/>
    <row r="55" spans="1:7" ht="15" customHeight="1"/>
    <row r="56" spans="1:7" ht="15" customHeight="1"/>
  </sheetData>
  <mergeCells count="7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2"/>
    <mergeCell ref="B35:D35"/>
    <mergeCell ref="E35:E42"/>
    <mergeCell ref="B36:D36"/>
    <mergeCell ref="B37:D37"/>
    <mergeCell ref="B38:D38"/>
    <mergeCell ref="B39:D39"/>
    <mergeCell ref="B42:D42"/>
    <mergeCell ref="F42:G42"/>
    <mergeCell ref="F35:G35"/>
    <mergeCell ref="F36:G36"/>
    <mergeCell ref="F37:G37"/>
    <mergeCell ref="F38:G38"/>
    <mergeCell ref="F39:G39"/>
    <mergeCell ref="A48:G48"/>
    <mergeCell ref="A49:G49"/>
    <mergeCell ref="B40:D40"/>
    <mergeCell ref="B41:D41"/>
    <mergeCell ref="A43:B43"/>
    <mergeCell ref="A44:A47"/>
    <mergeCell ref="D44:D47"/>
    <mergeCell ref="F44:G44"/>
    <mergeCell ref="B45:B47"/>
    <mergeCell ref="C45:C47"/>
    <mergeCell ref="E45:E47"/>
    <mergeCell ref="F45:G47"/>
    <mergeCell ref="F40:G40"/>
    <mergeCell ref="F41:G41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F35" sqref="F35:G40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51" t="s">
        <v>1</v>
      </c>
      <c r="B2" s="155" t="s">
        <v>147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51" t="s">
        <v>6</v>
      </c>
      <c r="F3" s="4" t="s">
        <v>7</v>
      </c>
      <c r="G3" s="51" t="s">
        <v>8</v>
      </c>
      <c r="H3" s="5"/>
    </row>
    <row r="4" spans="1:8" ht="21.75" customHeight="1">
      <c r="A4" s="51" t="s">
        <v>9</v>
      </c>
      <c r="B4" s="162">
        <v>464100</v>
      </c>
      <c r="C4" s="163"/>
      <c r="D4" s="161"/>
      <c r="E4" s="6" t="s">
        <v>87</v>
      </c>
      <c r="F4" s="7">
        <v>20</v>
      </c>
      <c r="G4" s="43" t="s">
        <v>165</v>
      </c>
    </row>
    <row r="5" spans="1:8" ht="23.1" customHeight="1">
      <c r="A5" s="51" t="s">
        <v>12</v>
      </c>
      <c r="B5" s="164">
        <f>B6-B4</f>
        <v>1046700</v>
      </c>
      <c r="C5" s="165"/>
      <c r="D5" s="161"/>
      <c r="E5" s="6" t="s">
        <v>88</v>
      </c>
      <c r="F5" s="7">
        <v>20</v>
      </c>
      <c r="G5" s="43" t="s">
        <v>169</v>
      </c>
    </row>
    <row r="6" spans="1:8" ht="21.95" customHeight="1">
      <c r="A6" s="51" t="s">
        <v>13</v>
      </c>
      <c r="B6" s="164">
        <v>1510800</v>
      </c>
      <c r="C6" s="165"/>
      <c r="D6" s="161"/>
      <c r="E6" s="6" t="s">
        <v>89</v>
      </c>
      <c r="F6" s="7">
        <v>20</v>
      </c>
      <c r="G6" s="43" t="s">
        <v>170</v>
      </c>
    </row>
    <row r="7" spans="1:8" ht="20.25" customHeight="1">
      <c r="A7" s="36" t="s">
        <v>81</v>
      </c>
      <c r="B7" s="150">
        <v>9726390</v>
      </c>
      <c r="C7" s="151"/>
      <c r="D7" s="37"/>
      <c r="E7" s="38"/>
      <c r="F7" s="39"/>
      <c r="G7" s="59"/>
    </row>
    <row r="8" spans="1:8" ht="25.5" customHeight="1">
      <c r="A8" s="51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53"/>
      <c r="F9" s="53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171</v>
      </c>
      <c r="C11" s="14">
        <v>3</v>
      </c>
      <c r="D11" s="174"/>
      <c r="E11" s="15"/>
      <c r="F11" s="52"/>
      <c r="G11" s="13"/>
    </row>
    <row r="12" spans="1:8" ht="18" customHeight="1">
      <c r="A12" s="172"/>
      <c r="B12" s="14" t="s">
        <v>172</v>
      </c>
      <c r="C12" s="14">
        <v>4</v>
      </c>
      <c r="D12" s="174"/>
      <c r="E12" s="15"/>
      <c r="F12" s="52"/>
      <c r="G12" s="13"/>
    </row>
    <row r="13" spans="1:8" ht="17.100000000000001" customHeight="1">
      <c r="A13" s="172"/>
      <c r="B13" s="16" t="s">
        <v>51</v>
      </c>
      <c r="C13" s="16">
        <v>5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0.4861111111111111</v>
      </c>
      <c r="C16" s="52" t="s">
        <v>148</v>
      </c>
      <c r="D16" s="52">
        <v>2</v>
      </c>
      <c r="E16" s="168" t="s">
        <v>151</v>
      </c>
      <c r="F16" s="169"/>
      <c r="G16" s="170"/>
    </row>
    <row r="17" spans="1:7" ht="18.95" customHeight="1">
      <c r="A17" s="166"/>
      <c r="B17" s="19">
        <v>0.52083333333333337</v>
      </c>
      <c r="C17" s="52" t="s">
        <v>149</v>
      </c>
      <c r="D17" s="52">
        <v>2</v>
      </c>
      <c r="E17" s="168" t="s">
        <v>150</v>
      </c>
      <c r="F17" s="169"/>
      <c r="G17" s="170"/>
    </row>
    <row r="18" spans="1:7" ht="18.95" customHeight="1">
      <c r="A18" s="166"/>
      <c r="B18" s="19"/>
      <c r="C18" s="52"/>
      <c r="D18" s="52"/>
      <c r="E18" s="168"/>
      <c r="F18" s="169"/>
      <c r="G18" s="170"/>
    </row>
    <row r="19" spans="1:7" ht="18.95" customHeight="1">
      <c r="A19" s="167"/>
      <c r="B19" s="19"/>
      <c r="C19" s="52"/>
      <c r="D19" s="52"/>
      <c r="E19" s="168"/>
      <c r="F19" s="169"/>
      <c r="G19" s="170"/>
    </row>
    <row r="20" spans="1:7" ht="20.100000000000001" customHeight="1">
      <c r="A20" s="180" t="s">
        <v>24</v>
      </c>
      <c r="B20" s="19">
        <v>0.27083333333333331</v>
      </c>
      <c r="C20" s="52" t="s">
        <v>152</v>
      </c>
      <c r="D20" s="52">
        <v>3</v>
      </c>
      <c r="E20" s="181" t="s">
        <v>156</v>
      </c>
      <c r="F20" s="181"/>
      <c r="G20" s="181"/>
    </row>
    <row r="21" spans="1:7" ht="21" customHeight="1">
      <c r="A21" s="180"/>
      <c r="B21" s="19">
        <v>0.29166666666666669</v>
      </c>
      <c r="C21" s="52" t="s">
        <v>153</v>
      </c>
      <c r="D21" s="52">
        <v>2</v>
      </c>
      <c r="E21" s="181"/>
      <c r="F21" s="181"/>
      <c r="G21" s="181"/>
    </row>
    <row r="22" spans="1:7" ht="18.95" customHeight="1">
      <c r="A22" s="180"/>
      <c r="B22" s="19">
        <v>0.3263888888888889</v>
      </c>
      <c r="C22" s="52" t="s">
        <v>154</v>
      </c>
      <c r="D22" s="52">
        <v>3</v>
      </c>
      <c r="E22" s="181"/>
      <c r="F22" s="181"/>
      <c r="G22" s="181"/>
    </row>
    <row r="23" spans="1:7" ht="18.95" customHeight="1">
      <c r="A23" s="180"/>
      <c r="B23" s="19">
        <v>0.33333333333333331</v>
      </c>
      <c r="C23" s="52" t="s">
        <v>155</v>
      </c>
      <c r="D23" s="52">
        <v>3</v>
      </c>
      <c r="E23" s="181"/>
      <c r="F23" s="181"/>
      <c r="G23" s="181"/>
    </row>
    <row r="24" spans="1:7" ht="21.95" customHeight="1">
      <c r="A24" s="180"/>
      <c r="B24" s="52"/>
      <c r="C24" s="52"/>
      <c r="D24" s="52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157</v>
      </c>
      <c r="C26" s="183"/>
      <c r="D26" s="180" t="s">
        <v>27</v>
      </c>
      <c r="E26" s="182" t="s">
        <v>168</v>
      </c>
      <c r="F26" s="200"/>
      <c r="G26" s="183"/>
    </row>
    <row r="27" spans="1:7" ht="18" customHeight="1">
      <c r="A27" s="180"/>
      <c r="B27" s="184" t="s">
        <v>158</v>
      </c>
      <c r="C27" s="185"/>
      <c r="D27" s="180"/>
      <c r="E27" s="201" t="s">
        <v>166</v>
      </c>
      <c r="F27" s="202"/>
      <c r="G27" s="203"/>
    </row>
    <row r="28" spans="1:7" ht="18" customHeight="1">
      <c r="A28" s="180"/>
      <c r="B28" s="184" t="s">
        <v>159</v>
      </c>
      <c r="C28" s="185"/>
      <c r="D28" s="180"/>
      <c r="E28" s="201" t="s">
        <v>167</v>
      </c>
      <c r="F28" s="202"/>
      <c r="G28" s="203"/>
    </row>
    <row r="29" spans="1:7" ht="18" customHeight="1">
      <c r="A29" s="180"/>
      <c r="B29" s="184"/>
      <c r="C29" s="185"/>
      <c r="D29" s="180"/>
      <c r="E29" s="191"/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164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160</v>
      </c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 t="s">
        <v>161</v>
      </c>
      <c r="C36" s="202"/>
      <c r="D36" s="203"/>
      <c r="E36" s="166"/>
      <c r="F36" s="191"/>
      <c r="G36" s="193"/>
    </row>
    <row r="37" spans="1:7" ht="20.100000000000001" customHeight="1">
      <c r="A37" s="166"/>
      <c r="B37" s="201" t="s">
        <v>162</v>
      </c>
      <c r="C37" s="202"/>
      <c r="D37" s="203"/>
      <c r="E37" s="166"/>
      <c r="F37" s="191"/>
      <c r="G37" s="193"/>
    </row>
    <row r="38" spans="1:7" ht="20.100000000000001" customHeight="1">
      <c r="A38" s="166"/>
      <c r="B38" s="201" t="s">
        <v>163</v>
      </c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zoomScaleNormal="100" zoomScalePageLayoutView="150" workbookViewId="0">
      <selection activeCell="D56" sqref="D5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.2187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56" t="s">
        <v>1</v>
      </c>
      <c r="B2" s="155" t="s">
        <v>173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56" t="s">
        <v>6</v>
      </c>
      <c r="F3" s="4" t="s">
        <v>7</v>
      </c>
      <c r="G3" s="56" t="s">
        <v>8</v>
      </c>
      <c r="H3" s="5"/>
    </row>
    <row r="4" spans="1:8" ht="21.75" customHeight="1">
      <c r="A4" s="56" t="s">
        <v>9</v>
      </c>
      <c r="B4" s="162">
        <v>548000</v>
      </c>
      <c r="C4" s="163"/>
      <c r="D4" s="161"/>
      <c r="E4" s="6" t="s">
        <v>87</v>
      </c>
      <c r="F4" s="7">
        <v>20</v>
      </c>
      <c r="G4" s="43" t="s">
        <v>195</v>
      </c>
    </row>
    <row r="5" spans="1:8" ht="23.1" customHeight="1">
      <c r="A5" s="56" t="s">
        <v>12</v>
      </c>
      <c r="B5" s="164">
        <f>B6-B4</f>
        <v>2414200</v>
      </c>
      <c r="C5" s="165"/>
      <c r="D5" s="161"/>
      <c r="E5" s="6" t="s">
        <v>88</v>
      </c>
      <c r="F5" s="7">
        <v>20</v>
      </c>
      <c r="G5" s="43" t="s">
        <v>196</v>
      </c>
    </row>
    <row r="6" spans="1:8" ht="21.95" customHeight="1">
      <c r="A6" s="56" t="s">
        <v>13</v>
      </c>
      <c r="B6" s="164">
        <v>2962200</v>
      </c>
      <c r="C6" s="165"/>
      <c r="D6" s="161"/>
      <c r="E6" s="6" t="s">
        <v>89</v>
      </c>
      <c r="F6" s="7">
        <v>20</v>
      </c>
      <c r="G6" s="43" t="s">
        <v>197</v>
      </c>
    </row>
    <row r="7" spans="1:8" ht="20.25" customHeight="1">
      <c r="A7" s="36" t="s">
        <v>81</v>
      </c>
      <c r="B7" s="150">
        <f>'0906'!B7:C7+'0907'!B6:C6</f>
        <v>12688590</v>
      </c>
      <c r="C7" s="151"/>
      <c r="D7" s="37"/>
      <c r="E7" s="38"/>
      <c r="F7" s="39"/>
      <c r="G7" s="40"/>
    </row>
    <row r="8" spans="1:8" ht="25.5" customHeight="1">
      <c r="A8" s="56" t="s">
        <v>82</v>
      </c>
      <c r="B8" s="152">
        <v>7000000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58"/>
      <c r="F9" s="58"/>
      <c r="G9" s="44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45"/>
    </row>
    <row r="11" spans="1:8" ht="20.100000000000001" customHeight="1">
      <c r="A11" s="172"/>
      <c r="B11" s="14" t="s">
        <v>198</v>
      </c>
      <c r="C11" s="14">
        <v>8</v>
      </c>
      <c r="D11" s="174"/>
      <c r="E11" s="15"/>
      <c r="F11" s="57"/>
      <c r="G11" s="13"/>
    </row>
    <row r="12" spans="1:8" ht="18" customHeight="1">
      <c r="A12" s="172"/>
      <c r="B12" s="14" t="s">
        <v>199</v>
      </c>
      <c r="C12" s="14">
        <v>7</v>
      </c>
      <c r="D12" s="174"/>
      <c r="E12" s="15"/>
      <c r="F12" s="57"/>
      <c r="G12" s="13"/>
    </row>
    <row r="13" spans="1:8" ht="17.100000000000001" customHeight="1">
      <c r="A13" s="172"/>
      <c r="B13" s="16" t="s">
        <v>91</v>
      </c>
      <c r="C13" s="16">
        <v>5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4.1666666666666664E-2</v>
      </c>
      <c r="C16" s="57" t="s">
        <v>174</v>
      </c>
      <c r="D16" s="57">
        <v>8</v>
      </c>
      <c r="E16" s="168"/>
      <c r="F16" s="169"/>
      <c r="G16" s="170"/>
    </row>
    <row r="17" spans="1:7" ht="18.95" customHeight="1">
      <c r="A17" s="166"/>
      <c r="B17" s="19"/>
      <c r="C17" s="57"/>
      <c r="D17" s="57"/>
      <c r="E17" s="168"/>
      <c r="F17" s="169"/>
      <c r="G17" s="170"/>
    </row>
    <row r="18" spans="1:7" ht="18.95" customHeight="1">
      <c r="A18" s="166"/>
      <c r="B18" s="19"/>
      <c r="C18" s="57"/>
      <c r="D18" s="57"/>
      <c r="E18" s="168"/>
      <c r="F18" s="169"/>
      <c r="G18" s="170"/>
    </row>
    <row r="19" spans="1:7" ht="18.95" customHeight="1">
      <c r="A19" s="167"/>
      <c r="B19" s="19"/>
      <c r="C19" s="57"/>
      <c r="D19" s="57"/>
      <c r="E19" s="168"/>
      <c r="F19" s="169"/>
      <c r="G19" s="170"/>
    </row>
    <row r="20" spans="1:7" ht="20.100000000000001" customHeight="1">
      <c r="A20" s="180" t="s">
        <v>24</v>
      </c>
      <c r="B20" s="19">
        <v>0.25</v>
      </c>
      <c r="C20" s="57" t="s">
        <v>175</v>
      </c>
      <c r="D20" s="57">
        <v>7</v>
      </c>
      <c r="E20" s="181" t="s">
        <v>176</v>
      </c>
      <c r="F20" s="181"/>
      <c r="G20" s="181"/>
    </row>
    <row r="21" spans="1:7" ht="20.100000000000001" customHeight="1">
      <c r="A21" s="180"/>
      <c r="B21" s="19">
        <v>0.27083333333333331</v>
      </c>
      <c r="C21" s="57" t="s">
        <v>177</v>
      </c>
      <c r="D21" s="57">
        <v>2</v>
      </c>
      <c r="E21" s="168"/>
      <c r="F21" s="169"/>
      <c r="G21" s="170"/>
    </row>
    <row r="22" spans="1:7" ht="20.100000000000001" customHeight="1">
      <c r="A22" s="180"/>
      <c r="B22" s="19">
        <v>0.27777777777777779</v>
      </c>
      <c r="C22" s="57" t="s">
        <v>178</v>
      </c>
      <c r="D22" s="57">
        <v>2</v>
      </c>
      <c r="E22" s="168"/>
      <c r="F22" s="169"/>
      <c r="G22" s="170"/>
    </row>
    <row r="23" spans="1:7" ht="20.100000000000001" customHeight="1">
      <c r="A23" s="180"/>
      <c r="B23" s="19">
        <v>0.29166666666666669</v>
      </c>
      <c r="C23" s="57" t="s">
        <v>179</v>
      </c>
      <c r="D23" s="57">
        <v>10</v>
      </c>
      <c r="E23" s="168"/>
      <c r="F23" s="169"/>
      <c r="G23" s="170"/>
    </row>
    <row r="24" spans="1:7" ht="21" customHeight="1">
      <c r="A24" s="180"/>
      <c r="B24" s="19">
        <v>0.29166666666666669</v>
      </c>
      <c r="C24" s="57" t="s">
        <v>180</v>
      </c>
      <c r="D24" s="57">
        <v>2</v>
      </c>
      <c r="E24" s="181"/>
      <c r="F24" s="181"/>
      <c r="G24" s="181"/>
    </row>
    <row r="25" spans="1:7" ht="18.95" customHeight="1">
      <c r="A25" s="180"/>
      <c r="B25" s="19">
        <v>0.30208333333333331</v>
      </c>
      <c r="C25" s="57" t="s">
        <v>181</v>
      </c>
      <c r="D25" s="57">
        <v>6</v>
      </c>
      <c r="E25" s="181"/>
      <c r="F25" s="181"/>
      <c r="G25" s="181"/>
    </row>
    <row r="26" spans="1:7" ht="18.95" customHeight="1">
      <c r="A26" s="180"/>
      <c r="B26" s="19">
        <v>0.3125</v>
      </c>
      <c r="C26" s="57" t="s">
        <v>182</v>
      </c>
      <c r="D26" s="57">
        <v>2</v>
      </c>
      <c r="E26" s="181"/>
      <c r="F26" s="181"/>
      <c r="G26" s="181"/>
    </row>
    <row r="27" spans="1:7" ht="21.95" customHeight="1">
      <c r="A27" s="180"/>
      <c r="B27" s="19">
        <v>0.3125</v>
      </c>
      <c r="C27" s="57" t="s">
        <v>183</v>
      </c>
      <c r="D27" s="57">
        <v>2</v>
      </c>
      <c r="E27" s="181"/>
      <c r="F27" s="181"/>
      <c r="G27" s="181"/>
    </row>
    <row r="28" spans="1:7" ht="26.1" customHeight="1">
      <c r="A28" s="158" t="s">
        <v>25</v>
      </c>
      <c r="B28" s="158"/>
      <c r="C28" s="158"/>
      <c r="D28" s="158"/>
      <c r="E28" s="158"/>
      <c r="F28" s="158"/>
      <c r="G28" s="158"/>
    </row>
    <row r="29" spans="1:7" ht="18.95" customHeight="1">
      <c r="A29" s="180" t="s">
        <v>26</v>
      </c>
      <c r="B29" s="182" t="s">
        <v>184</v>
      </c>
      <c r="C29" s="183"/>
      <c r="D29" s="180" t="s">
        <v>27</v>
      </c>
      <c r="E29" s="182" t="s">
        <v>186</v>
      </c>
      <c r="F29" s="200"/>
      <c r="G29" s="183"/>
    </row>
    <row r="30" spans="1:7" ht="18" customHeight="1">
      <c r="A30" s="180"/>
      <c r="B30" s="184" t="s">
        <v>185</v>
      </c>
      <c r="C30" s="185"/>
      <c r="D30" s="180"/>
      <c r="E30" s="201" t="s">
        <v>187</v>
      </c>
      <c r="F30" s="202"/>
      <c r="G30" s="203"/>
    </row>
    <row r="31" spans="1:7" ht="18" customHeight="1">
      <c r="A31" s="180"/>
      <c r="B31" s="184"/>
      <c r="C31" s="185"/>
      <c r="D31" s="180"/>
      <c r="E31" s="201" t="s">
        <v>189</v>
      </c>
      <c r="F31" s="202"/>
      <c r="G31" s="203"/>
    </row>
    <row r="32" spans="1:7" ht="18" customHeight="1">
      <c r="A32" s="180"/>
      <c r="B32" s="184"/>
      <c r="C32" s="185"/>
      <c r="D32" s="180"/>
      <c r="E32" s="201" t="s">
        <v>188</v>
      </c>
      <c r="F32" s="202"/>
      <c r="G32" s="203"/>
    </row>
    <row r="33" spans="1:7" ht="57" customHeight="1">
      <c r="A33" s="180"/>
      <c r="B33" s="60"/>
      <c r="C33" s="61"/>
      <c r="D33" s="180"/>
      <c r="E33" s="245" t="s">
        <v>194</v>
      </c>
      <c r="F33" s="246"/>
      <c r="G33" s="247"/>
    </row>
    <row r="34" spans="1:7" ht="39.75" customHeight="1">
      <c r="A34" s="180"/>
      <c r="B34" s="186"/>
      <c r="C34" s="187"/>
      <c r="D34" s="180"/>
      <c r="E34" s="248" t="s">
        <v>190</v>
      </c>
      <c r="F34" s="204"/>
      <c r="G34" s="199"/>
    </row>
    <row r="35" spans="1:7" ht="24" customHeight="1">
      <c r="A35" s="158" t="s">
        <v>28</v>
      </c>
      <c r="B35" s="175"/>
      <c r="C35" s="175"/>
      <c r="D35" s="175"/>
      <c r="E35" s="175"/>
      <c r="F35" s="175"/>
      <c r="G35" s="175"/>
    </row>
    <row r="36" spans="1:7" ht="20.100000000000001" customHeight="1">
      <c r="A36" s="197" t="s">
        <v>26</v>
      </c>
      <c r="B36" s="182" t="s">
        <v>11</v>
      </c>
      <c r="C36" s="183"/>
      <c r="D36" s="197" t="s">
        <v>27</v>
      </c>
      <c r="E36" s="188"/>
      <c r="F36" s="189"/>
      <c r="G36" s="190"/>
    </row>
    <row r="37" spans="1:7" ht="20.100000000000001" customHeight="1">
      <c r="A37" s="167"/>
      <c r="B37" s="198" t="s">
        <v>11</v>
      </c>
      <c r="C37" s="199"/>
      <c r="D37" s="167"/>
      <c r="E37" s="194"/>
      <c r="F37" s="195"/>
      <c r="G37" s="196"/>
    </row>
    <row r="38" spans="1:7" ht="27" customHeight="1">
      <c r="A38" s="158" t="s">
        <v>29</v>
      </c>
      <c r="B38" s="158"/>
      <c r="C38" s="158"/>
      <c r="D38" s="158"/>
      <c r="E38" s="158"/>
      <c r="F38" s="158"/>
      <c r="G38" s="158"/>
    </row>
    <row r="39" spans="1:7" ht="20.100000000000001" customHeight="1">
      <c r="A39" s="197" t="s">
        <v>26</v>
      </c>
      <c r="B39" s="182" t="s">
        <v>191</v>
      </c>
      <c r="C39" s="200"/>
      <c r="D39" s="183"/>
      <c r="E39" s="197" t="s">
        <v>27</v>
      </c>
      <c r="F39" s="188"/>
      <c r="G39" s="190"/>
    </row>
    <row r="40" spans="1:7" ht="20.100000000000001" customHeight="1">
      <c r="A40" s="166"/>
      <c r="B40" s="201" t="s">
        <v>192</v>
      </c>
      <c r="C40" s="202"/>
      <c r="D40" s="203"/>
      <c r="E40" s="166"/>
      <c r="F40" s="191"/>
      <c r="G40" s="193"/>
    </row>
    <row r="41" spans="1:7" ht="20.100000000000001" customHeight="1">
      <c r="A41" s="166"/>
      <c r="B41" s="201" t="s">
        <v>193</v>
      </c>
      <c r="C41" s="202"/>
      <c r="D41" s="203"/>
      <c r="E41" s="166"/>
      <c r="F41" s="191"/>
      <c r="G41" s="193"/>
    </row>
    <row r="42" spans="1:7" ht="20.100000000000001" customHeight="1">
      <c r="A42" s="166"/>
      <c r="B42" s="201"/>
      <c r="C42" s="202"/>
      <c r="D42" s="203"/>
      <c r="E42" s="166"/>
      <c r="F42" s="191"/>
      <c r="G42" s="193"/>
    </row>
    <row r="43" spans="1:7" ht="20.100000000000001" customHeight="1">
      <c r="A43" s="166"/>
      <c r="B43" s="201"/>
      <c r="C43" s="202"/>
      <c r="D43" s="203"/>
      <c r="E43" s="166"/>
      <c r="F43" s="191"/>
      <c r="G43" s="193"/>
    </row>
    <row r="44" spans="1:7" ht="20.100000000000001" customHeight="1">
      <c r="A44" s="167"/>
      <c r="B44" s="198"/>
      <c r="C44" s="204"/>
      <c r="D44" s="199"/>
      <c r="E44" s="167"/>
      <c r="F44" s="194"/>
      <c r="G44" s="196"/>
    </row>
    <row r="45" spans="1:7" ht="24" customHeight="1">
      <c r="A45" s="209" t="s">
        <v>30</v>
      </c>
      <c r="B45" s="210"/>
      <c r="C45" s="22" t="s">
        <v>31</v>
      </c>
      <c r="D45" s="23">
        <f>B47+E47</f>
        <v>0</v>
      </c>
      <c r="E45" s="24"/>
      <c r="F45" s="24"/>
      <c r="G45" s="24"/>
    </row>
    <row r="46" spans="1:7" ht="27" customHeight="1">
      <c r="A46" s="211" t="s">
        <v>26</v>
      </c>
      <c r="B46" s="25" t="s">
        <v>32</v>
      </c>
      <c r="C46" s="25" t="s">
        <v>33</v>
      </c>
      <c r="D46" s="214" t="s">
        <v>27</v>
      </c>
      <c r="E46" s="25" t="s">
        <v>32</v>
      </c>
      <c r="F46" s="217" t="s">
        <v>33</v>
      </c>
      <c r="G46" s="218"/>
    </row>
    <row r="47" spans="1:7" ht="15.95" customHeight="1">
      <c r="A47" s="212"/>
      <c r="B47" s="219"/>
      <c r="C47" s="219"/>
      <c r="D47" s="215"/>
      <c r="E47" s="219"/>
      <c r="F47" s="222"/>
      <c r="G47" s="223"/>
    </row>
    <row r="48" spans="1:7" ht="20.100000000000001" customHeight="1">
      <c r="A48" s="212"/>
      <c r="B48" s="220"/>
      <c r="C48" s="220"/>
      <c r="D48" s="215"/>
      <c r="E48" s="220"/>
      <c r="F48" s="224"/>
      <c r="G48" s="225"/>
    </row>
    <row r="49" spans="1:7" ht="18" customHeight="1">
      <c r="A49" s="213"/>
      <c r="B49" s="221"/>
      <c r="C49" s="221"/>
      <c r="D49" s="216"/>
      <c r="E49" s="221"/>
      <c r="F49" s="226"/>
      <c r="G49" s="227"/>
    </row>
    <row r="50" spans="1:7" ht="24" customHeight="1">
      <c r="A50" s="205" t="s">
        <v>34</v>
      </c>
      <c r="B50" s="205"/>
      <c r="C50" s="205"/>
      <c r="D50" s="205"/>
      <c r="E50" s="205"/>
      <c r="F50" s="205"/>
      <c r="G50" s="205"/>
    </row>
    <row r="51" spans="1:7" ht="54.95" customHeight="1">
      <c r="A51" s="206"/>
      <c r="B51" s="207"/>
      <c r="C51" s="207"/>
      <c r="D51" s="207"/>
      <c r="E51" s="207"/>
      <c r="F51" s="207"/>
      <c r="G51" s="208"/>
    </row>
    <row r="52" spans="1:7" ht="15.95" customHeight="1"/>
    <row r="53" spans="1:7" ht="15" customHeight="1"/>
    <row r="54" spans="1:7" ht="15" customHeight="1"/>
    <row r="55" spans="1:7" ht="15" customHeight="1">
      <c r="C55" t="s">
        <v>5</v>
      </c>
    </row>
    <row r="56" spans="1:7" ht="15" customHeight="1"/>
    <row r="57" spans="1:7" ht="15" customHeight="1"/>
    <row r="58" spans="1:7" ht="15" customHeight="1"/>
  </sheetData>
  <mergeCells count="6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7"/>
    <mergeCell ref="E20:G20"/>
    <mergeCell ref="E24:G24"/>
    <mergeCell ref="E25:G25"/>
    <mergeCell ref="E26:G26"/>
    <mergeCell ref="E27:G27"/>
    <mergeCell ref="A28:G28"/>
    <mergeCell ref="A29:A34"/>
    <mergeCell ref="B29:C29"/>
    <mergeCell ref="D29:D34"/>
    <mergeCell ref="E29:G29"/>
    <mergeCell ref="B30:C30"/>
    <mergeCell ref="E30:G30"/>
    <mergeCell ref="B31:C31"/>
    <mergeCell ref="E31:G31"/>
    <mergeCell ref="B32:C32"/>
    <mergeCell ref="E33:G33"/>
    <mergeCell ref="E32:G32"/>
    <mergeCell ref="B34:C34"/>
    <mergeCell ref="E34:G34"/>
    <mergeCell ref="A35:G35"/>
    <mergeCell ref="A36:A37"/>
    <mergeCell ref="B36:C36"/>
    <mergeCell ref="D36:D37"/>
    <mergeCell ref="E36:G37"/>
    <mergeCell ref="B37:C37"/>
    <mergeCell ref="E39:E44"/>
    <mergeCell ref="F39:G44"/>
    <mergeCell ref="B40:D40"/>
    <mergeCell ref="B41:D41"/>
    <mergeCell ref="B42:D42"/>
    <mergeCell ref="B43:D43"/>
    <mergeCell ref="B44:D44"/>
    <mergeCell ref="A50:G50"/>
    <mergeCell ref="A51:G51"/>
    <mergeCell ref="E21:G21"/>
    <mergeCell ref="E22:G22"/>
    <mergeCell ref="E23:G23"/>
    <mergeCell ref="A45:B45"/>
    <mergeCell ref="A46:A49"/>
    <mergeCell ref="D46:D49"/>
    <mergeCell ref="F46:G46"/>
    <mergeCell ref="B47:B49"/>
    <mergeCell ref="C47:C49"/>
    <mergeCell ref="E47:E49"/>
    <mergeCell ref="F47:G49"/>
    <mergeCell ref="A38:G38"/>
    <mergeCell ref="A39:A44"/>
    <mergeCell ref="B39:D39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4"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62" t="s">
        <v>1</v>
      </c>
      <c r="B2" s="155" t="s">
        <v>206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62" t="s">
        <v>6</v>
      </c>
      <c r="F3" s="4" t="s">
        <v>7</v>
      </c>
      <c r="G3" s="62" t="s">
        <v>8</v>
      </c>
      <c r="H3" s="5"/>
    </row>
    <row r="4" spans="1:8" ht="21.75" customHeight="1">
      <c r="A4" s="62" t="s">
        <v>9</v>
      </c>
      <c r="B4" s="162">
        <v>859450</v>
      </c>
      <c r="C4" s="163"/>
      <c r="D4" s="161"/>
      <c r="E4" s="6" t="s">
        <v>87</v>
      </c>
      <c r="F4" s="7">
        <v>20</v>
      </c>
      <c r="G4" s="43" t="s">
        <v>208</v>
      </c>
    </row>
    <row r="5" spans="1:8" ht="23.1" customHeight="1">
      <c r="A5" s="62" t="s">
        <v>12</v>
      </c>
      <c r="B5" s="164">
        <f>B6-B4</f>
        <v>1324500</v>
      </c>
      <c r="C5" s="165"/>
      <c r="D5" s="161"/>
      <c r="E5" s="6" t="s">
        <v>88</v>
      </c>
      <c r="F5" s="7">
        <v>20</v>
      </c>
      <c r="G5" s="43" t="s">
        <v>209</v>
      </c>
    </row>
    <row r="6" spans="1:8" ht="21.95" customHeight="1">
      <c r="A6" s="62" t="s">
        <v>13</v>
      </c>
      <c r="B6" s="164">
        <v>2183950</v>
      </c>
      <c r="C6" s="165"/>
      <c r="D6" s="161"/>
      <c r="E6" s="6" t="s">
        <v>89</v>
      </c>
      <c r="F6" s="7">
        <v>20</v>
      </c>
      <c r="G6" s="43" t="s">
        <v>210</v>
      </c>
    </row>
    <row r="7" spans="1:8" ht="20.25" customHeight="1">
      <c r="A7" s="36" t="s">
        <v>81</v>
      </c>
      <c r="B7" s="150">
        <f>'0907'!B7:C7+'0908'!B6:C6</f>
        <v>14872540</v>
      </c>
      <c r="C7" s="151"/>
      <c r="D7" s="37"/>
      <c r="E7" s="38"/>
      <c r="F7" s="39"/>
      <c r="G7" s="40"/>
    </row>
    <row r="8" spans="1:8" ht="25.5" customHeight="1">
      <c r="A8" s="62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64"/>
      <c r="F9" s="64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211</v>
      </c>
      <c r="C11" s="14">
        <v>5</v>
      </c>
      <c r="D11" s="174"/>
      <c r="E11" s="15"/>
      <c r="F11" s="63"/>
      <c r="G11" s="13"/>
    </row>
    <row r="12" spans="1:8" ht="18" customHeight="1">
      <c r="A12" s="172"/>
      <c r="B12" s="14" t="s">
        <v>212</v>
      </c>
      <c r="C12" s="14">
        <v>4</v>
      </c>
      <c r="D12" s="174"/>
      <c r="E12" s="15"/>
      <c r="F12" s="63"/>
      <c r="G12" s="13"/>
    </row>
    <row r="13" spans="1:8" ht="17.100000000000001" customHeight="1">
      <c r="A13" s="172"/>
      <c r="B13" s="16" t="s">
        <v>213</v>
      </c>
      <c r="C13" s="16">
        <v>2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0.52083333333333337</v>
      </c>
      <c r="C16" s="65" t="s">
        <v>215</v>
      </c>
      <c r="D16" s="63">
        <v>3</v>
      </c>
      <c r="E16" s="168"/>
      <c r="F16" s="169"/>
      <c r="G16" s="170"/>
    </row>
    <row r="17" spans="1:7" ht="18.95" customHeight="1">
      <c r="A17" s="166"/>
      <c r="B17" s="19">
        <v>4.1666666666666664E-2</v>
      </c>
      <c r="C17" s="65" t="s">
        <v>216</v>
      </c>
      <c r="D17" s="63">
        <v>3</v>
      </c>
      <c r="E17" s="168"/>
      <c r="F17" s="169"/>
      <c r="G17" s="170"/>
    </row>
    <row r="18" spans="1:7" ht="18.95" customHeight="1">
      <c r="A18" s="166"/>
      <c r="B18" s="19">
        <v>4.1666666666666664E-2</v>
      </c>
      <c r="C18" s="65" t="s">
        <v>217</v>
      </c>
      <c r="D18" s="63">
        <v>3</v>
      </c>
      <c r="E18" s="168"/>
      <c r="F18" s="169"/>
      <c r="G18" s="170"/>
    </row>
    <row r="19" spans="1:7" ht="18.95" customHeight="1">
      <c r="A19" s="167"/>
      <c r="B19" s="19">
        <v>4.1666666666666664E-2</v>
      </c>
      <c r="C19" s="65" t="s">
        <v>218</v>
      </c>
      <c r="D19" s="63">
        <v>8</v>
      </c>
      <c r="E19" s="168"/>
      <c r="F19" s="169"/>
      <c r="G19" s="170"/>
    </row>
    <row r="20" spans="1:7" ht="20.100000000000001" customHeight="1">
      <c r="A20" s="180" t="s">
        <v>24</v>
      </c>
      <c r="B20" s="19">
        <v>0.27083333333333331</v>
      </c>
      <c r="C20" s="65" t="s">
        <v>214</v>
      </c>
      <c r="D20" s="63">
        <v>5</v>
      </c>
      <c r="E20" s="181"/>
      <c r="F20" s="181"/>
      <c r="G20" s="181"/>
    </row>
    <row r="21" spans="1:7" ht="21" customHeight="1">
      <c r="A21" s="180"/>
      <c r="B21" s="19">
        <v>0.27083333333333331</v>
      </c>
      <c r="C21" s="65" t="s">
        <v>219</v>
      </c>
      <c r="D21" s="63">
        <v>2</v>
      </c>
      <c r="E21" s="181"/>
      <c r="F21" s="181"/>
      <c r="G21" s="181"/>
    </row>
    <row r="22" spans="1:7" ht="18.95" customHeight="1">
      <c r="A22" s="180"/>
      <c r="B22" s="19">
        <v>0.29166666666666669</v>
      </c>
      <c r="C22" s="65" t="s">
        <v>220</v>
      </c>
      <c r="D22" s="63">
        <v>2</v>
      </c>
      <c r="E22" s="181"/>
      <c r="F22" s="181"/>
      <c r="G22" s="181"/>
    </row>
    <row r="23" spans="1:7" ht="18.95" customHeight="1">
      <c r="A23" s="180"/>
      <c r="B23" s="19">
        <v>0.29166666666666669</v>
      </c>
      <c r="C23" s="65" t="s">
        <v>221</v>
      </c>
      <c r="D23" s="63">
        <v>2</v>
      </c>
      <c r="E23" s="181"/>
      <c r="F23" s="181"/>
      <c r="G23" s="181"/>
    </row>
    <row r="24" spans="1:7" ht="21.95" customHeight="1">
      <c r="A24" s="180"/>
      <c r="B24" s="19">
        <v>0.29166666666666669</v>
      </c>
      <c r="C24" s="65" t="s">
        <v>222</v>
      </c>
      <c r="D24" s="63">
        <v>2</v>
      </c>
      <c r="E24" s="181"/>
      <c r="F24" s="181"/>
      <c r="G24" s="181"/>
    </row>
    <row r="25" spans="1:7" ht="26.1" customHeight="1">
      <c r="A25" s="158"/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202</v>
      </c>
      <c r="C26" s="183"/>
      <c r="D26" s="180" t="s">
        <v>27</v>
      </c>
      <c r="E26" s="249" t="s">
        <v>200</v>
      </c>
      <c r="F26" s="250"/>
      <c r="G26" s="251"/>
    </row>
    <row r="27" spans="1:7" ht="18" customHeight="1">
      <c r="A27" s="180"/>
      <c r="B27" s="184" t="s">
        <v>203</v>
      </c>
      <c r="C27" s="185"/>
      <c r="D27" s="180"/>
      <c r="E27" s="252"/>
      <c r="F27" s="253"/>
      <c r="G27" s="254"/>
    </row>
    <row r="28" spans="1:7" ht="18" customHeight="1">
      <c r="A28" s="180"/>
      <c r="B28" s="184"/>
      <c r="C28" s="185"/>
      <c r="D28" s="180"/>
      <c r="E28" s="252"/>
      <c r="F28" s="253"/>
      <c r="G28" s="254"/>
    </row>
    <row r="29" spans="1:7" ht="18" customHeight="1">
      <c r="A29" s="180"/>
      <c r="B29" s="184" t="s">
        <v>207</v>
      </c>
      <c r="C29" s="185"/>
      <c r="D29" s="180"/>
      <c r="E29" s="191" t="s">
        <v>201</v>
      </c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204</v>
      </c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/>
      <c r="C36" s="202"/>
      <c r="D36" s="203"/>
      <c r="E36" s="166"/>
      <c r="F36" s="191"/>
      <c r="G36" s="193"/>
    </row>
    <row r="37" spans="1:7" ht="20.100000000000001" customHeight="1">
      <c r="A37" s="166"/>
      <c r="B37" s="201" t="s">
        <v>205</v>
      </c>
      <c r="C37" s="202"/>
      <c r="D37" s="203"/>
      <c r="E37" s="166"/>
      <c r="F37" s="191"/>
      <c r="G37" s="193"/>
    </row>
    <row r="38" spans="1:7" ht="20.100000000000001" customHeight="1">
      <c r="A38" s="166"/>
      <c r="B38" s="201"/>
      <c r="C38" s="202"/>
      <c r="D38" s="203"/>
      <c r="E38" s="166"/>
      <c r="F38" s="191"/>
      <c r="G38" s="193"/>
    </row>
    <row r="39" spans="1:7" ht="20.100000000000001" customHeight="1">
      <c r="A39" s="166"/>
      <c r="B39" s="201"/>
      <c r="C39" s="202"/>
      <c r="D39" s="203"/>
      <c r="E39" s="166"/>
      <c r="F39" s="191"/>
      <c r="G39" s="193"/>
    </row>
    <row r="40" spans="1:7" ht="20.100000000000001" customHeight="1">
      <c r="A40" s="167"/>
      <c r="B40" s="198"/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2">
    <mergeCell ref="A46:G46"/>
    <mergeCell ref="A47:G47"/>
    <mergeCell ref="E26:G28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B27:C27"/>
    <mergeCell ref="B28:C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6" customWidth="1"/>
  </cols>
  <sheetData>
    <row r="1" spans="1:8" ht="36" customHeight="1">
      <c r="A1" s="154" t="s">
        <v>0</v>
      </c>
      <c r="B1" s="154"/>
      <c r="C1" s="154"/>
      <c r="D1" s="154"/>
      <c r="E1" s="154"/>
      <c r="F1" s="154"/>
      <c r="G1" s="154"/>
    </row>
    <row r="2" spans="1:8" ht="20.100000000000001" customHeight="1">
      <c r="A2" s="66" t="s">
        <v>1</v>
      </c>
      <c r="B2" s="155" t="s">
        <v>223</v>
      </c>
      <c r="C2" s="156"/>
      <c r="D2" s="1" t="s">
        <v>2</v>
      </c>
      <c r="E2" s="1"/>
      <c r="F2" s="2" t="s">
        <v>3</v>
      </c>
      <c r="G2" s="3"/>
    </row>
    <row r="3" spans="1:8" ht="24" customHeight="1">
      <c r="A3" s="157" t="s">
        <v>4</v>
      </c>
      <c r="B3" s="158"/>
      <c r="C3" s="159"/>
      <c r="D3" s="160" t="s">
        <v>5</v>
      </c>
      <c r="E3" s="66" t="s">
        <v>6</v>
      </c>
      <c r="F3" s="4" t="s">
        <v>7</v>
      </c>
      <c r="G3" s="66" t="s">
        <v>8</v>
      </c>
      <c r="H3" s="5"/>
    </row>
    <row r="4" spans="1:8" ht="21.75" customHeight="1">
      <c r="A4" s="66" t="s">
        <v>9</v>
      </c>
      <c r="B4" s="162">
        <v>687500</v>
      </c>
      <c r="C4" s="163"/>
      <c r="D4" s="161"/>
      <c r="E4" s="6" t="s">
        <v>87</v>
      </c>
      <c r="F4" s="7">
        <v>20</v>
      </c>
      <c r="G4" s="8">
        <v>0</v>
      </c>
    </row>
    <row r="5" spans="1:8" ht="23.1" customHeight="1">
      <c r="A5" s="66" t="s">
        <v>12</v>
      </c>
      <c r="B5" s="164">
        <f>B6-B4</f>
        <v>379950</v>
      </c>
      <c r="C5" s="165"/>
      <c r="D5" s="161"/>
      <c r="E5" s="6" t="s">
        <v>88</v>
      </c>
      <c r="F5" s="7">
        <v>20</v>
      </c>
      <c r="G5" s="8">
        <v>0</v>
      </c>
    </row>
    <row r="6" spans="1:8" ht="21.95" customHeight="1">
      <c r="A6" s="66" t="s">
        <v>13</v>
      </c>
      <c r="B6" s="164">
        <v>1067450</v>
      </c>
      <c r="C6" s="165"/>
      <c r="D6" s="161"/>
      <c r="E6" s="6" t="s">
        <v>89</v>
      </c>
      <c r="F6" s="7">
        <v>20</v>
      </c>
      <c r="G6" s="8">
        <v>0</v>
      </c>
    </row>
    <row r="7" spans="1:8" ht="20.25" customHeight="1">
      <c r="A7" s="36" t="s">
        <v>81</v>
      </c>
      <c r="B7" s="150">
        <f>'0908'!B7:C7+'0909'!B6:C6</f>
        <v>15939990</v>
      </c>
      <c r="C7" s="151"/>
      <c r="D7" s="37"/>
      <c r="E7" s="38"/>
      <c r="F7" s="39"/>
      <c r="G7" s="40"/>
    </row>
    <row r="8" spans="1:8" ht="25.5" customHeight="1">
      <c r="A8" s="66" t="s">
        <v>82</v>
      </c>
      <c r="B8" s="152">
        <v>70000000</v>
      </c>
      <c r="C8" s="153"/>
      <c r="D8" s="37"/>
      <c r="E8" s="41"/>
      <c r="F8" s="39"/>
      <c r="G8" s="42"/>
    </row>
    <row r="9" spans="1:8" ht="27.95" customHeight="1">
      <c r="A9" s="157" t="s">
        <v>14</v>
      </c>
      <c r="B9" s="158"/>
      <c r="C9" s="159"/>
      <c r="D9" s="9"/>
      <c r="E9" s="68"/>
      <c r="F9" s="68"/>
      <c r="G9" s="11"/>
    </row>
    <row r="10" spans="1:8" ht="17.100000000000001" customHeight="1">
      <c r="A10" s="171" t="s">
        <v>15</v>
      </c>
      <c r="B10" s="12" t="s">
        <v>16</v>
      </c>
      <c r="C10" s="12" t="s">
        <v>17</v>
      </c>
      <c r="D10" s="173" t="s">
        <v>18</v>
      </c>
      <c r="E10" s="12" t="s">
        <v>16</v>
      </c>
      <c r="F10" s="12" t="s">
        <v>17</v>
      </c>
      <c r="G10" s="13"/>
    </row>
    <row r="11" spans="1:8" ht="20.100000000000001" customHeight="1">
      <c r="A11" s="172"/>
      <c r="B11" s="14" t="s">
        <v>237</v>
      </c>
      <c r="C11" s="14">
        <v>4</v>
      </c>
      <c r="D11" s="174"/>
      <c r="E11" s="15"/>
      <c r="F11" s="67"/>
      <c r="G11" s="13"/>
    </row>
    <row r="12" spans="1:8" ht="18" customHeight="1">
      <c r="A12" s="172"/>
      <c r="B12" s="14" t="s">
        <v>211</v>
      </c>
      <c r="C12" s="14">
        <v>3</v>
      </c>
      <c r="D12" s="174"/>
      <c r="E12" s="15"/>
      <c r="F12" s="67"/>
      <c r="G12" s="13"/>
    </row>
    <row r="13" spans="1:8" ht="17.100000000000001" customHeight="1">
      <c r="A13" s="172"/>
      <c r="B13" s="16" t="s">
        <v>238</v>
      </c>
      <c r="C13" s="16">
        <v>4</v>
      </c>
      <c r="D13" s="174"/>
      <c r="E13" s="17"/>
      <c r="F13" s="18"/>
      <c r="G13" s="13"/>
    </row>
    <row r="14" spans="1:8" ht="27.95" customHeight="1">
      <c r="A14" s="157" t="s">
        <v>19</v>
      </c>
      <c r="B14" s="175"/>
      <c r="C14" s="175"/>
      <c r="D14" s="175"/>
      <c r="E14" s="175"/>
      <c r="F14" s="175"/>
      <c r="G14" s="176"/>
    </row>
    <row r="15" spans="1:8" ht="18.95" customHeight="1">
      <c r="A15" s="14"/>
      <c r="B15" s="12" t="s">
        <v>20</v>
      </c>
      <c r="C15" s="12" t="s">
        <v>21</v>
      </c>
      <c r="D15" s="12" t="s">
        <v>22</v>
      </c>
      <c r="E15" s="177" t="s">
        <v>23</v>
      </c>
      <c r="F15" s="178"/>
      <c r="G15" s="179"/>
    </row>
    <row r="16" spans="1:8" ht="18.95" customHeight="1">
      <c r="A16" s="166"/>
      <c r="B16" s="19">
        <v>0.5</v>
      </c>
      <c r="C16" s="67" t="s">
        <v>224</v>
      </c>
      <c r="D16" s="67" t="s">
        <v>226</v>
      </c>
      <c r="E16" s="168"/>
      <c r="F16" s="169"/>
      <c r="G16" s="170"/>
    </row>
    <row r="17" spans="1:7" ht="18.95" customHeight="1">
      <c r="A17" s="166"/>
      <c r="B17" s="19">
        <v>0.50694444444444442</v>
      </c>
      <c r="C17" s="67" t="s">
        <v>225</v>
      </c>
      <c r="D17" s="67">
        <v>4</v>
      </c>
      <c r="E17" s="168" t="s">
        <v>227</v>
      </c>
      <c r="F17" s="169"/>
      <c r="G17" s="170"/>
    </row>
    <row r="18" spans="1:7" ht="18.95" customHeight="1">
      <c r="A18" s="166"/>
      <c r="B18" s="19"/>
      <c r="C18" s="67"/>
      <c r="D18" s="67"/>
      <c r="E18" s="168"/>
      <c r="F18" s="169"/>
      <c r="G18" s="170"/>
    </row>
    <row r="19" spans="1:7" ht="18.95" customHeight="1">
      <c r="A19" s="167"/>
      <c r="B19" s="19"/>
      <c r="C19" s="67"/>
      <c r="D19" s="67"/>
      <c r="E19" s="168"/>
      <c r="F19" s="169"/>
      <c r="G19" s="170"/>
    </row>
    <row r="20" spans="1:7" ht="20.100000000000001" customHeight="1">
      <c r="A20" s="180" t="s">
        <v>24</v>
      </c>
      <c r="B20" s="19">
        <v>0.27083333333333331</v>
      </c>
      <c r="C20" s="67" t="s">
        <v>228</v>
      </c>
      <c r="D20" s="67">
        <v>3</v>
      </c>
      <c r="E20" s="181"/>
      <c r="F20" s="181"/>
      <c r="G20" s="181"/>
    </row>
    <row r="21" spans="1:7" ht="21" customHeight="1">
      <c r="A21" s="180"/>
      <c r="B21" s="19"/>
      <c r="C21" s="67"/>
      <c r="D21" s="67"/>
      <c r="E21" s="181"/>
      <c r="F21" s="181"/>
      <c r="G21" s="181"/>
    </row>
    <row r="22" spans="1:7" ht="18.95" customHeight="1">
      <c r="A22" s="180"/>
      <c r="B22" s="19"/>
      <c r="C22" s="67"/>
      <c r="D22" s="67"/>
      <c r="E22" s="181"/>
      <c r="F22" s="181"/>
      <c r="G22" s="181"/>
    </row>
    <row r="23" spans="1:7" ht="18.95" customHeight="1">
      <c r="A23" s="180"/>
      <c r="B23" s="67"/>
      <c r="C23" s="67"/>
      <c r="D23" s="67"/>
      <c r="E23" s="181"/>
      <c r="F23" s="181"/>
      <c r="G23" s="181"/>
    </row>
    <row r="24" spans="1:7" ht="21.95" customHeight="1">
      <c r="A24" s="180"/>
      <c r="B24" s="67"/>
      <c r="C24" s="67"/>
      <c r="D24" s="67"/>
      <c r="E24" s="181"/>
      <c r="F24" s="181"/>
      <c r="G24" s="181"/>
    </row>
    <row r="25" spans="1:7" ht="26.1" customHeight="1">
      <c r="A25" s="158" t="s">
        <v>25</v>
      </c>
      <c r="B25" s="158"/>
      <c r="C25" s="158"/>
      <c r="D25" s="158"/>
      <c r="E25" s="158"/>
      <c r="F25" s="158"/>
      <c r="G25" s="158"/>
    </row>
    <row r="26" spans="1:7" ht="18.95" customHeight="1">
      <c r="A26" s="180" t="s">
        <v>26</v>
      </c>
      <c r="B26" s="182" t="s">
        <v>235</v>
      </c>
      <c r="C26" s="183"/>
      <c r="D26" s="180" t="s">
        <v>27</v>
      </c>
      <c r="E26" s="188"/>
      <c r="F26" s="189"/>
      <c r="G26" s="190"/>
    </row>
    <row r="27" spans="1:7" ht="18" customHeight="1">
      <c r="A27" s="180"/>
      <c r="B27" s="184" t="s">
        <v>236</v>
      </c>
      <c r="C27" s="185"/>
      <c r="D27" s="180"/>
      <c r="E27" s="191"/>
      <c r="F27" s="192"/>
      <c r="G27" s="193"/>
    </row>
    <row r="28" spans="1:7" ht="18" customHeight="1">
      <c r="A28" s="180"/>
      <c r="B28" s="184"/>
      <c r="C28" s="185"/>
      <c r="D28" s="180"/>
      <c r="E28" s="191"/>
      <c r="F28" s="192"/>
      <c r="G28" s="193"/>
    </row>
    <row r="29" spans="1:7" ht="18" customHeight="1">
      <c r="A29" s="180"/>
      <c r="B29" s="184"/>
      <c r="C29" s="185"/>
      <c r="D29" s="180"/>
      <c r="E29" s="191"/>
      <c r="F29" s="192"/>
      <c r="G29" s="193"/>
    </row>
    <row r="30" spans="1:7" ht="18.95" customHeight="1">
      <c r="A30" s="180"/>
      <c r="B30" s="186"/>
      <c r="C30" s="187"/>
      <c r="D30" s="180"/>
      <c r="E30" s="194"/>
      <c r="F30" s="195"/>
      <c r="G30" s="196"/>
    </row>
    <row r="31" spans="1:7" ht="24" customHeight="1">
      <c r="A31" s="158" t="s">
        <v>28</v>
      </c>
      <c r="B31" s="175"/>
      <c r="C31" s="175"/>
      <c r="D31" s="175"/>
      <c r="E31" s="175"/>
      <c r="F31" s="175"/>
      <c r="G31" s="175"/>
    </row>
    <row r="32" spans="1:7" ht="20.100000000000001" customHeight="1">
      <c r="A32" s="197" t="s">
        <v>26</v>
      </c>
      <c r="B32" s="182" t="s">
        <v>11</v>
      </c>
      <c r="C32" s="183"/>
      <c r="D32" s="197" t="s">
        <v>27</v>
      </c>
      <c r="E32" s="188"/>
      <c r="F32" s="189"/>
      <c r="G32" s="190"/>
    </row>
    <row r="33" spans="1:7" ht="20.100000000000001" customHeight="1">
      <c r="A33" s="167"/>
      <c r="B33" s="198" t="s">
        <v>11</v>
      </c>
      <c r="C33" s="199"/>
      <c r="D33" s="167"/>
      <c r="E33" s="194"/>
      <c r="F33" s="195"/>
      <c r="G33" s="196"/>
    </row>
    <row r="34" spans="1:7" ht="27" customHeight="1">
      <c r="A34" s="158" t="s">
        <v>29</v>
      </c>
      <c r="B34" s="158"/>
      <c r="C34" s="158"/>
      <c r="D34" s="158"/>
      <c r="E34" s="158"/>
      <c r="F34" s="158"/>
      <c r="G34" s="158"/>
    </row>
    <row r="35" spans="1:7" ht="20.100000000000001" customHeight="1">
      <c r="A35" s="197" t="s">
        <v>26</v>
      </c>
      <c r="B35" s="182" t="s">
        <v>229</v>
      </c>
      <c r="C35" s="200"/>
      <c r="D35" s="183"/>
      <c r="E35" s="197" t="s">
        <v>27</v>
      </c>
      <c r="F35" s="188"/>
      <c r="G35" s="190"/>
    </row>
    <row r="36" spans="1:7" ht="20.100000000000001" customHeight="1">
      <c r="A36" s="166"/>
      <c r="B36" s="201" t="s">
        <v>230</v>
      </c>
      <c r="C36" s="202"/>
      <c r="D36" s="203"/>
      <c r="E36" s="166"/>
      <c r="F36" s="191"/>
      <c r="G36" s="193"/>
    </row>
    <row r="37" spans="1:7" ht="20.100000000000001" customHeight="1">
      <c r="A37" s="166"/>
      <c r="B37" s="201" t="s">
        <v>231</v>
      </c>
      <c r="C37" s="202"/>
      <c r="D37" s="203"/>
      <c r="E37" s="166"/>
      <c r="F37" s="191"/>
      <c r="G37" s="193"/>
    </row>
    <row r="38" spans="1:7" ht="20.100000000000001" customHeight="1">
      <c r="A38" s="166"/>
      <c r="B38" s="201" t="s">
        <v>232</v>
      </c>
      <c r="C38" s="202"/>
      <c r="D38" s="203"/>
      <c r="E38" s="166"/>
      <c r="F38" s="191"/>
      <c r="G38" s="193"/>
    </row>
    <row r="39" spans="1:7" ht="20.100000000000001" customHeight="1">
      <c r="A39" s="166"/>
      <c r="B39" s="201" t="s">
        <v>233</v>
      </c>
      <c r="C39" s="202"/>
      <c r="D39" s="203"/>
      <c r="E39" s="166"/>
      <c r="F39" s="191"/>
      <c r="G39" s="193"/>
    </row>
    <row r="40" spans="1:7" ht="20.100000000000001" customHeight="1">
      <c r="A40" s="167"/>
      <c r="B40" s="198" t="s">
        <v>234</v>
      </c>
      <c r="C40" s="204"/>
      <c r="D40" s="199"/>
      <c r="E40" s="167"/>
      <c r="F40" s="194"/>
      <c r="G40" s="196"/>
    </row>
    <row r="41" spans="1:7" ht="24" customHeight="1">
      <c r="A41" s="209" t="s">
        <v>30</v>
      </c>
      <c r="B41" s="210"/>
      <c r="C41" s="22" t="s">
        <v>31</v>
      </c>
      <c r="D41" s="23">
        <f>B43+E43</f>
        <v>0</v>
      </c>
      <c r="E41" s="24"/>
      <c r="F41" s="24"/>
      <c r="G41" s="24"/>
    </row>
    <row r="42" spans="1:7" ht="27" customHeight="1">
      <c r="A42" s="211" t="s">
        <v>26</v>
      </c>
      <c r="B42" s="25" t="s">
        <v>32</v>
      </c>
      <c r="C42" s="25" t="s">
        <v>33</v>
      </c>
      <c r="D42" s="214" t="s">
        <v>27</v>
      </c>
      <c r="E42" s="25" t="s">
        <v>32</v>
      </c>
      <c r="F42" s="217" t="s">
        <v>33</v>
      </c>
      <c r="G42" s="218"/>
    </row>
    <row r="43" spans="1:7" ht="15.95" customHeight="1">
      <c r="A43" s="212"/>
      <c r="B43" s="219"/>
      <c r="C43" s="219"/>
      <c r="D43" s="215"/>
      <c r="E43" s="219"/>
      <c r="F43" s="222"/>
      <c r="G43" s="223"/>
    </row>
    <row r="44" spans="1:7" ht="20.100000000000001" customHeight="1">
      <c r="A44" s="212"/>
      <c r="B44" s="220"/>
      <c r="C44" s="220"/>
      <c r="D44" s="215"/>
      <c r="E44" s="220"/>
      <c r="F44" s="224"/>
      <c r="G44" s="225"/>
    </row>
    <row r="45" spans="1:7" ht="18" customHeight="1">
      <c r="A45" s="213"/>
      <c r="B45" s="221"/>
      <c r="C45" s="221"/>
      <c r="D45" s="216"/>
      <c r="E45" s="221"/>
      <c r="F45" s="226"/>
      <c r="G45" s="227"/>
    </row>
    <row r="46" spans="1:7" ht="24" customHeight="1">
      <c r="A46" s="205" t="s">
        <v>34</v>
      </c>
      <c r="B46" s="205"/>
      <c r="C46" s="205"/>
      <c r="D46" s="205"/>
      <c r="E46" s="205"/>
      <c r="F46" s="205"/>
      <c r="G46" s="205"/>
    </row>
    <row r="47" spans="1:7" ht="54.95" customHeight="1">
      <c r="A47" s="206"/>
      <c r="B47" s="207"/>
      <c r="C47" s="207"/>
      <c r="D47" s="207"/>
      <c r="E47" s="207"/>
      <c r="F47" s="207"/>
      <c r="G47" s="20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30</vt:i4>
      </vt:variant>
    </vt:vector>
  </HeadingPairs>
  <TitlesOfParts>
    <vt:vector size="60" baseType="lpstr">
      <vt:lpstr>0901</vt:lpstr>
      <vt:lpstr>0902</vt:lpstr>
      <vt:lpstr>0903</vt:lpstr>
      <vt:lpstr>0904</vt:lpstr>
      <vt:lpstr>0905</vt:lpstr>
      <vt:lpstr>0906</vt:lpstr>
      <vt:lpstr>0907</vt:lpstr>
      <vt:lpstr>0908</vt:lpstr>
      <vt:lpstr>0909</vt:lpstr>
      <vt:lpstr>0910</vt:lpstr>
      <vt:lpstr>0911</vt:lpstr>
      <vt:lpstr>0912</vt:lpstr>
      <vt:lpstr>0913</vt:lpstr>
      <vt:lpstr>0914</vt:lpstr>
      <vt:lpstr>0915</vt:lpstr>
      <vt:lpstr>0916</vt:lpstr>
      <vt:lpstr>0917</vt:lpstr>
      <vt:lpstr>0918</vt:lpstr>
      <vt:lpstr>0920</vt:lpstr>
      <vt:lpstr>0921</vt:lpstr>
      <vt:lpstr>0922</vt:lpstr>
      <vt:lpstr>0923</vt:lpstr>
      <vt:lpstr>0924</vt:lpstr>
      <vt:lpstr>0925</vt:lpstr>
      <vt:lpstr>0926</vt:lpstr>
      <vt:lpstr>0927</vt:lpstr>
      <vt:lpstr>0928</vt:lpstr>
      <vt:lpstr>0929</vt:lpstr>
      <vt:lpstr>0930</vt:lpstr>
      <vt:lpstr>원본</vt:lpstr>
      <vt:lpstr>'0901'!Print_Area</vt:lpstr>
      <vt:lpstr>'0902'!Print_Area</vt:lpstr>
      <vt:lpstr>'0903'!Print_Area</vt:lpstr>
      <vt:lpstr>'0904'!Print_Area</vt:lpstr>
      <vt:lpstr>'0905'!Print_Area</vt:lpstr>
      <vt:lpstr>'0906'!Print_Area</vt:lpstr>
      <vt:lpstr>'0907'!Print_Area</vt:lpstr>
      <vt:lpstr>'0908'!Print_Area</vt:lpstr>
      <vt:lpstr>'0909'!Print_Area</vt:lpstr>
      <vt:lpstr>'0910'!Print_Area</vt:lpstr>
      <vt:lpstr>'0911'!Print_Area</vt:lpstr>
      <vt:lpstr>'0912'!Print_Area</vt:lpstr>
      <vt:lpstr>'0913'!Print_Area</vt:lpstr>
      <vt:lpstr>'0914'!Print_Area</vt:lpstr>
      <vt:lpstr>'0915'!Print_Area</vt:lpstr>
      <vt:lpstr>'0916'!Print_Area</vt:lpstr>
      <vt:lpstr>'0917'!Print_Area</vt:lpstr>
      <vt:lpstr>'0918'!Print_Area</vt:lpstr>
      <vt:lpstr>'0920'!Print_Area</vt:lpstr>
      <vt:lpstr>'0921'!Print_Area</vt:lpstr>
      <vt:lpstr>'0922'!Print_Area</vt:lpstr>
      <vt:lpstr>'0923'!Print_Area</vt:lpstr>
      <vt:lpstr>'0924'!Print_Area</vt:lpstr>
      <vt:lpstr>'0925'!Print_Area</vt:lpstr>
      <vt:lpstr>'0926'!Print_Area</vt:lpstr>
      <vt:lpstr>'0927'!Print_Area</vt:lpstr>
      <vt:lpstr>'0928'!Print_Area</vt:lpstr>
      <vt:lpstr>'0929'!Print_Area</vt:lpstr>
      <vt:lpstr>'0930'!Print_Area</vt:lpstr>
      <vt:lpstr>원본!Print_Area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2013-08-30T12:06:06Z</dcterms:created>
  <dcterms:modified xsi:type="dcterms:W3CDTF">2013-09-30T16:28:14Z</dcterms:modified>
</cp:coreProperties>
</file>