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375" windowWidth="27795" windowHeight="11820" firstSheet="9" activeTab="29"/>
  </bookViews>
  <sheets>
    <sheet name="1201" sheetId="1" r:id="rId1"/>
    <sheet name="1202" sheetId="2" r:id="rId2"/>
    <sheet name="1203" sheetId="3" r:id="rId3"/>
    <sheet name="1204" sheetId="4" r:id="rId4"/>
    <sheet name="1205" sheetId="5" r:id="rId5"/>
    <sheet name="1206" sheetId="6" r:id="rId6"/>
    <sheet name="1207" sheetId="7" r:id="rId7"/>
    <sheet name="1208" sheetId="9" r:id="rId8"/>
    <sheet name="1209" sheetId="10" r:id="rId9"/>
    <sheet name="1210" sheetId="11" r:id="rId10"/>
    <sheet name="1211" sheetId="12" r:id="rId11"/>
    <sheet name="1212" sheetId="13" r:id="rId12"/>
    <sheet name="1213" sheetId="14" r:id="rId13"/>
    <sheet name="1214" sheetId="15" r:id="rId14"/>
    <sheet name="1215" sheetId="16" r:id="rId15"/>
    <sheet name="1216" sheetId="17" r:id="rId16"/>
    <sheet name="1217" sheetId="18" r:id="rId17"/>
    <sheet name="1218" sheetId="19" r:id="rId18"/>
    <sheet name="1219" sheetId="20" r:id="rId19"/>
    <sheet name="1220" sheetId="21" r:id="rId20"/>
    <sheet name="1221" sheetId="22" r:id="rId21"/>
    <sheet name="1222" sheetId="23" r:id="rId22"/>
    <sheet name="1223" sheetId="24" r:id="rId23"/>
    <sheet name="1224" sheetId="25" r:id="rId24"/>
    <sheet name="1225" sheetId="26" r:id="rId25"/>
    <sheet name="1226" sheetId="27" r:id="rId26"/>
    <sheet name="1227" sheetId="28" r:id="rId27"/>
    <sheet name="1228" sheetId="29" r:id="rId28"/>
    <sheet name="1229" sheetId="30" r:id="rId29"/>
    <sheet name="1230" sheetId="31" r:id="rId30"/>
  </sheets>
  <calcPr calcId="125725"/>
</workbook>
</file>

<file path=xl/calcChain.xml><?xml version="1.0" encoding="utf-8"?>
<calcChain xmlns="http://schemas.openxmlformats.org/spreadsheetml/2006/main">
  <c r="B7" i="31"/>
  <c r="B5"/>
  <c r="D53"/>
  <c r="B5" i="30"/>
  <c r="B7"/>
  <c r="D61"/>
  <c r="B7" i="29"/>
  <c r="B7" i="27"/>
  <c r="B5" i="29"/>
  <c r="D64"/>
  <c r="B5" i="28"/>
  <c r="D49"/>
  <c r="B5" i="27"/>
  <c r="D61"/>
  <c r="B5" i="26"/>
  <c r="B5" i="25"/>
  <c r="B7"/>
  <c r="B7" i="26" s="1"/>
  <c r="B5" i="24"/>
  <c r="B7"/>
  <c r="D56" i="26"/>
  <c r="D72" i="25"/>
  <c r="D55" i="24"/>
  <c r="B7" i="23"/>
  <c r="B5"/>
  <c r="D53"/>
  <c r="B5" i="22"/>
  <c r="B5" i="21"/>
  <c r="B7"/>
  <c r="B7" i="22" s="1"/>
  <c r="D56"/>
  <c r="D54" i="21"/>
  <c r="B7" i="20"/>
  <c r="B6"/>
  <c r="B5" s="1"/>
  <c r="D54"/>
  <c r="B5" i="19"/>
  <c r="B7"/>
  <c r="D54"/>
  <c r="B5" i="18"/>
  <c r="B7"/>
  <c r="D54"/>
  <c r="B5" i="17"/>
  <c r="B7"/>
  <c r="D54"/>
  <c r="B5" i="16"/>
  <c r="B7"/>
  <c r="D52"/>
  <c r="B5" i="15"/>
  <c r="B7"/>
  <c r="D52"/>
  <c r="B7" i="14"/>
  <c r="D55"/>
  <c r="B5"/>
  <c r="B5" i="13"/>
  <c r="B7"/>
  <c r="D51"/>
  <c r="B5" i="12"/>
  <c r="B7"/>
  <c r="D50"/>
  <c r="B5" i="11"/>
  <c r="B7"/>
  <c r="B7" i="10"/>
  <c r="D50" i="11"/>
  <c r="B5" i="10"/>
  <c r="D50"/>
  <c r="B5" i="9"/>
  <c r="B7"/>
  <c r="D50"/>
  <c r="B5" i="7"/>
  <c r="B7"/>
  <c r="D63"/>
  <c r="B5" i="6"/>
  <c r="B7"/>
  <c r="D55"/>
  <c r="B5" i="5"/>
  <c r="B7"/>
  <c r="B7" i="4"/>
  <c r="B7" i="3"/>
  <c r="B7" i="2"/>
  <c r="D55" i="5"/>
  <c r="B5" i="4"/>
  <c r="B7" i="28" l="1"/>
  <c r="D55" i="4"/>
  <c r="B5" i="3"/>
  <c r="D54"/>
  <c r="B5" i="2"/>
  <c r="D54"/>
  <c r="B5" i="1"/>
  <c r="D54" l="1"/>
</calcChain>
</file>

<file path=xl/sharedStrings.xml><?xml version="1.0" encoding="utf-8"?>
<sst xmlns="http://schemas.openxmlformats.org/spreadsheetml/2006/main" count="3015" uniqueCount="1064">
  <si>
    <t xml:space="preserve"> (        꼴라                )   Daily Report 데일리리포트   </t>
    <phoneticPr fontId="5" type="noConversion"/>
  </si>
  <si>
    <t>작성일자</t>
  </si>
  <si>
    <t xml:space="preserve">작성자 </t>
  </si>
  <si>
    <t>대표</t>
  </si>
  <si>
    <t xml:space="preserve">  일일매출내용</t>
  </si>
  <si>
    <t xml:space="preserve"> </t>
  </si>
  <si>
    <t xml:space="preserve">주간 추천메뉴  </t>
  </si>
  <si>
    <t>주간목표수량</t>
    <phoneticPr fontId="5" type="noConversion"/>
  </si>
  <si>
    <t>일일판매수량(누적)</t>
    <phoneticPr fontId="5" type="noConversion"/>
  </si>
  <si>
    <t>런치</t>
  </si>
  <si>
    <t>시져샐러드</t>
    <phoneticPr fontId="4" type="noConversion"/>
  </si>
  <si>
    <t>디너</t>
  </si>
  <si>
    <t>깔라마리</t>
    <phoneticPr fontId="4" type="noConversion"/>
  </si>
  <si>
    <t>총매출</t>
  </si>
  <si>
    <t>루마코니</t>
    <phoneticPr fontId="4" type="noConversion"/>
  </si>
  <si>
    <t>누적매출</t>
    <phoneticPr fontId="4" type="noConversion"/>
  </si>
  <si>
    <t>목표매출</t>
    <phoneticPr fontId="4" type="noConversion"/>
  </si>
  <si>
    <t xml:space="preserve">  메뉴별 제품 구성비율 (Best &amp; Worst) </t>
  </si>
  <si>
    <t>Best</t>
    <phoneticPr fontId="4" type="noConversion"/>
  </si>
  <si>
    <t>메뉴</t>
    <phoneticPr fontId="5" type="noConversion"/>
  </si>
  <si>
    <t>판매수량</t>
    <phoneticPr fontId="5" type="noConversion"/>
  </si>
  <si>
    <t xml:space="preserve">Worst </t>
  </si>
  <si>
    <t xml:space="preserve">  예약상황 </t>
    <phoneticPr fontId="4" type="noConversion"/>
  </si>
  <si>
    <t>시간</t>
    <phoneticPr fontId="4" type="noConversion"/>
  </si>
  <si>
    <t>예약자</t>
    <phoneticPr fontId="4" type="noConversion"/>
  </si>
  <si>
    <t>인원</t>
    <phoneticPr fontId="4" type="noConversion"/>
  </si>
  <si>
    <t>오전</t>
    <phoneticPr fontId="4" type="noConversion"/>
  </si>
  <si>
    <t xml:space="preserve">오후 </t>
  </si>
  <si>
    <t xml:space="preserve">  보고 및 특이사항 / 건의사항  </t>
  </si>
  <si>
    <t>kitchen</t>
  </si>
  <si>
    <t>Hall</t>
  </si>
  <si>
    <t xml:space="preserve">  기물파손율 </t>
  </si>
  <si>
    <t xml:space="preserve">. </t>
    <phoneticPr fontId="4" type="noConversion"/>
  </si>
  <si>
    <t xml:space="preserve">  전도금 사용내역</t>
    <phoneticPr fontId="5" type="noConversion"/>
  </si>
  <si>
    <t>총금액</t>
    <phoneticPr fontId="5" type="noConversion"/>
  </si>
  <si>
    <t xml:space="preserve">금액 </t>
  </si>
  <si>
    <t xml:space="preserve">사용내역 </t>
  </si>
  <si>
    <t xml:space="preserve">  건의사항</t>
  </si>
  <si>
    <t>2013. 12.01</t>
    <phoneticPr fontId="5" type="noConversion"/>
  </si>
  <si>
    <t>1, 2F 냉장고 대청소 실시</t>
    <phoneticPr fontId="4" type="noConversion"/>
  </si>
  <si>
    <t>2F 바닥 대청소 실시</t>
    <phoneticPr fontId="4" type="noConversion"/>
  </si>
  <si>
    <t>캐이터링 아란치니 생산( 80EA )</t>
    <phoneticPr fontId="4" type="noConversion"/>
  </si>
  <si>
    <t>12시</t>
    <phoneticPr fontId="4" type="noConversion"/>
  </si>
  <si>
    <t>1시</t>
    <phoneticPr fontId="4" type="noConversion"/>
  </si>
  <si>
    <t>1시30분</t>
    <phoneticPr fontId="4" type="noConversion"/>
  </si>
  <si>
    <t>박수희 님</t>
    <phoneticPr fontId="4" type="noConversion"/>
  </si>
  <si>
    <t>정마리아 님</t>
    <phoneticPr fontId="4" type="noConversion"/>
  </si>
  <si>
    <t>박성현 님</t>
    <phoneticPr fontId="4" type="noConversion"/>
  </si>
  <si>
    <t>6시</t>
    <phoneticPr fontId="4" type="noConversion"/>
  </si>
  <si>
    <t>5시40분</t>
    <phoneticPr fontId="4" type="noConversion"/>
  </si>
  <si>
    <t>홍성철 님</t>
    <phoneticPr fontId="4" type="noConversion"/>
  </si>
  <si>
    <t>최현조 님</t>
    <phoneticPr fontId="4" type="noConversion"/>
  </si>
  <si>
    <t>0(0)</t>
    <phoneticPr fontId="4" type="noConversion"/>
  </si>
  <si>
    <t>런치A세트</t>
    <phoneticPr fontId="4" type="noConversion"/>
  </si>
  <si>
    <t>새우칠리피자</t>
    <phoneticPr fontId="4" type="noConversion"/>
  </si>
  <si>
    <t>아라비아따</t>
    <phoneticPr fontId="4" type="noConversion"/>
  </si>
  <si>
    <t>- 청결유지를 위하여 주전자 삶기를 실시하였습니다. 지속적으로</t>
    <phoneticPr fontId="4" type="noConversion"/>
  </si>
  <si>
    <t xml:space="preserve"> 유지하기 위해서 매주 일요일 시행하고 있습니다.</t>
    <phoneticPr fontId="4" type="noConversion"/>
  </si>
  <si>
    <t>- 12월 예약장부를 검토 하였습니다. 직원들의 능숙한 안내와 원활한 영업을 위해 단체 예약에 대해 한 번 더 숙지하는 시간을 갖었습니다.</t>
    <phoneticPr fontId="4" type="noConversion"/>
  </si>
  <si>
    <t>12월3일 캐이터링 준비 완료</t>
    <phoneticPr fontId="4" type="noConversion"/>
  </si>
  <si>
    <t>버섯 스프링롤</t>
    <phoneticPr fontId="4" type="noConversion"/>
  </si>
  <si>
    <t>아란치니</t>
    <phoneticPr fontId="4" type="noConversion"/>
  </si>
  <si>
    <t xml:space="preserve">치킨 강정 </t>
    <phoneticPr fontId="4" type="noConversion"/>
  </si>
  <si>
    <t>연어 샌드위치</t>
    <phoneticPr fontId="4" type="noConversion"/>
  </si>
  <si>
    <t>임유리 사원 세트 샐러드 플레이팅 재교육 \</t>
    <phoneticPr fontId="4" type="noConversion"/>
  </si>
  <si>
    <t>및 실습 실시</t>
    <phoneticPr fontId="4" type="noConversion"/>
  </si>
  <si>
    <t xml:space="preserve">석연준 사원 시져샐러드 레시피재교육 및 </t>
    <phoneticPr fontId="4" type="noConversion"/>
  </si>
  <si>
    <t>살습 실시</t>
    <phoneticPr fontId="4" type="noConversion"/>
  </si>
  <si>
    <t>김초연 사원 데미그라스 미장 교육 실시</t>
    <phoneticPr fontId="4" type="noConversion"/>
  </si>
  <si>
    <t>2(2)</t>
    <phoneticPr fontId="4" type="noConversion"/>
  </si>
  <si>
    <t>디너B세트</t>
    <phoneticPr fontId="4" type="noConversion"/>
  </si>
  <si>
    <t>런치A세트</t>
    <phoneticPr fontId="4" type="noConversion"/>
  </si>
  <si>
    <t>시져샐러드</t>
    <phoneticPr fontId="4" type="noConversion"/>
  </si>
  <si>
    <t>정준님</t>
    <phoneticPr fontId="4" type="noConversion"/>
  </si>
  <si>
    <t>최보윤님</t>
    <phoneticPr fontId="4" type="noConversion"/>
  </si>
  <si>
    <t>이민정님</t>
    <phoneticPr fontId="4" type="noConversion"/>
  </si>
  <si>
    <t>임수정님</t>
    <phoneticPr fontId="4" type="noConversion"/>
  </si>
  <si>
    <t>한정권님</t>
    <phoneticPr fontId="4" type="noConversion"/>
  </si>
  <si>
    <t>2013. 12.02</t>
    <phoneticPr fontId="5" type="noConversion"/>
  </si>
  <si>
    <t>- 전체미팅을 실시하였습니다.</t>
    <phoneticPr fontId="4" type="noConversion"/>
  </si>
  <si>
    <t xml:space="preserve"> -&gt;고객착석 후 메뉴북을 제공하면서 탄산수&amp;음료 여부를 묻기</t>
    <phoneticPr fontId="4" type="noConversion"/>
  </si>
  <si>
    <t>-&gt; 주문을 하지 않을 경우 물을 제공 -&gt; 식사 후 디저트 메뉴북</t>
    <phoneticPr fontId="4" type="noConversion"/>
  </si>
  <si>
    <t>제공 -&gt;주문이 없을시 2분후 음료주문 여부 멘트 후 제공 및 정리</t>
    <phoneticPr fontId="4" type="noConversion"/>
  </si>
  <si>
    <t xml:space="preserve">- 홀과 주방이 함께 미팅 할 수 있는 자리를 매주 월,수,금 </t>
    <phoneticPr fontId="4" type="noConversion"/>
  </si>
  <si>
    <t xml:space="preserve"> PM 5:00로 정하였습니다. </t>
    <phoneticPr fontId="4" type="noConversion"/>
  </si>
  <si>
    <t>- 손님 맞이에 대한 교육을 다시 점검하고 숙지하였습니다.</t>
    <phoneticPr fontId="4" type="noConversion"/>
  </si>
  <si>
    <t>박민호 사원의 커피 머신 마감 재교육 실시</t>
    <phoneticPr fontId="4" type="noConversion"/>
  </si>
  <si>
    <t>2013. 12.03</t>
    <phoneticPr fontId="5" type="noConversion"/>
  </si>
  <si>
    <t>12시30분</t>
    <phoneticPr fontId="4" type="noConversion"/>
  </si>
  <si>
    <t>11시</t>
    <phoneticPr fontId="4" type="noConversion"/>
  </si>
  <si>
    <t>이민경 님</t>
    <phoneticPr fontId="4" type="noConversion"/>
  </si>
  <si>
    <t>박가영 님</t>
    <phoneticPr fontId="4" type="noConversion"/>
  </si>
  <si>
    <t>7시</t>
    <phoneticPr fontId="4" type="noConversion"/>
  </si>
  <si>
    <t>6시30분</t>
    <phoneticPr fontId="4" type="noConversion"/>
  </si>
  <si>
    <t>8시30분</t>
    <phoneticPr fontId="4" type="noConversion"/>
  </si>
  <si>
    <t xml:space="preserve">6시 </t>
    <phoneticPr fontId="4" type="noConversion"/>
  </si>
  <si>
    <t>석재민 님</t>
    <phoneticPr fontId="4" type="noConversion"/>
  </si>
  <si>
    <t>이인비 님</t>
    <phoneticPr fontId="4" type="noConversion"/>
  </si>
  <si>
    <t>김성수 사장님</t>
    <phoneticPr fontId="4" type="noConversion"/>
  </si>
  <si>
    <t>이솔민 님</t>
    <phoneticPr fontId="4" type="noConversion"/>
  </si>
  <si>
    <t>정마리아님</t>
    <phoneticPr fontId="4" type="noConversion"/>
  </si>
  <si>
    <t>이현 님</t>
    <phoneticPr fontId="4" type="noConversion"/>
  </si>
  <si>
    <t>55,000원 쉐어 메뉴</t>
    <phoneticPr fontId="4" type="noConversion"/>
  </si>
  <si>
    <t>캐이터링 실시</t>
    <phoneticPr fontId="4" type="noConversion"/>
  </si>
  <si>
    <t>1. 미니크로와상 연어샌드위치</t>
    <phoneticPr fontId="4" type="noConversion"/>
  </si>
  <si>
    <t>2. 닭다리살 강정</t>
    <phoneticPr fontId="4" type="noConversion"/>
  </si>
  <si>
    <t>3. 버섯 스피링롤</t>
    <phoneticPr fontId="4" type="noConversion"/>
  </si>
  <si>
    <t xml:space="preserve">4. 아란치니 </t>
    <phoneticPr fontId="4" type="noConversion"/>
  </si>
  <si>
    <t>5. 카프레제</t>
    <phoneticPr fontId="4" type="noConversion"/>
  </si>
  <si>
    <t>석연준 사원 D/B 비프 타르타르 레시피</t>
    <phoneticPr fontId="4" type="noConversion"/>
  </si>
  <si>
    <t xml:space="preserve">교육 및 미장 실시 </t>
    <phoneticPr fontId="4" type="noConversion"/>
  </si>
  <si>
    <t>강지원 사원 메인 타이밍 교육 실시</t>
    <phoneticPr fontId="4" type="noConversion"/>
  </si>
  <si>
    <t>임유리 사원 데미그라스 교육 실시</t>
    <phoneticPr fontId="4" type="noConversion"/>
  </si>
  <si>
    <t>2(4)</t>
    <phoneticPr fontId="4" type="noConversion"/>
  </si>
  <si>
    <t>봉골레</t>
    <phoneticPr fontId="4" type="noConversion"/>
  </si>
  <si>
    <t xml:space="preserve"> -갤러리 스클로 캐터링 진행</t>
    <phoneticPr fontId="4" type="noConversion"/>
  </si>
  <si>
    <t xml:space="preserve"> 약 100인분에 해당하는 음식으로 진행하였으며 플레이트당 가격</t>
    <phoneticPr fontId="4" type="noConversion"/>
  </si>
  <si>
    <t xml:space="preserve"> 으로 진행되었습니다. 총 5가지 음식 \2,400,000 으로 진행되었습니다.</t>
    <phoneticPr fontId="4" type="noConversion"/>
  </si>
  <si>
    <t>D/B Set Menu, 단골손님 회사 송년모임</t>
    <phoneticPr fontId="4" type="noConversion"/>
  </si>
  <si>
    <t>불가리코리아</t>
    <phoneticPr fontId="4" type="noConversion"/>
  </si>
  <si>
    <t xml:space="preserve"> -로레알 12월16,18,19일 3일간 런치 20명 L/T \55,000 예약 확정되었습니다.</t>
    <phoneticPr fontId="4" type="noConversion"/>
  </si>
  <si>
    <t xml:space="preserve"> - 겨울을 대비하여 1층 출입구에 문풍지를 설치하였습니다.</t>
    <phoneticPr fontId="4" type="noConversion"/>
  </si>
  <si>
    <t>2013. 12.04</t>
    <phoneticPr fontId="5" type="noConversion"/>
  </si>
  <si>
    <t>염지현 사원 첫 출근 실시</t>
    <phoneticPr fontId="4" type="noConversion"/>
  </si>
  <si>
    <t>신동식 주임 일본 출장 메뉴 시연</t>
    <phoneticPr fontId="4" type="noConversion"/>
  </si>
  <si>
    <t>코코넛 밀크 드레싱 연어 자몽 샐러드</t>
    <phoneticPr fontId="4" type="noConversion"/>
  </si>
  <si>
    <t>소시지 감자 바질 페스토 파스타</t>
    <phoneticPr fontId="4" type="noConversion"/>
  </si>
  <si>
    <t>염지현 사원 기물 위치 파악 및 정리 실시</t>
    <phoneticPr fontId="4" type="noConversion"/>
  </si>
  <si>
    <t>염지현 사원 식재료 위치 파악 및 정리 실시</t>
    <phoneticPr fontId="4" type="noConversion"/>
  </si>
  <si>
    <t>이진희 님</t>
    <phoneticPr fontId="4" type="noConversion"/>
  </si>
  <si>
    <t>6시40분</t>
    <phoneticPr fontId="4" type="noConversion"/>
  </si>
  <si>
    <t>7시30분</t>
    <phoneticPr fontId="4" type="noConversion"/>
  </si>
  <si>
    <t>유민영 님</t>
    <phoneticPr fontId="4" type="noConversion"/>
  </si>
  <si>
    <t>조연욱 님</t>
    <phoneticPr fontId="4" type="noConversion"/>
  </si>
  <si>
    <t>박진화 님</t>
    <phoneticPr fontId="4" type="noConversion"/>
  </si>
  <si>
    <t>이민정 님</t>
    <phoneticPr fontId="4" type="noConversion"/>
  </si>
  <si>
    <t>윤성곤 님</t>
    <phoneticPr fontId="4" type="noConversion"/>
  </si>
  <si>
    <t>0(4)</t>
    <phoneticPr fontId="4" type="noConversion"/>
  </si>
  <si>
    <t>1(1)</t>
    <phoneticPr fontId="4" type="noConversion"/>
  </si>
  <si>
    <t>디너A세트</t>
    <phoneticPr fontId="4" type="noConversion"/>
  </si>
  <si>
    <t>마켓샐러드</t>
    <phoneticPr fontId="4" type="noConversion"/>
  </si>
  <si>
    <t>루꼴라피자</t>
    <phoneticPr fontId="4" type="noConversion"/>
  </si>
  <si>
    <t>- 화장실 체크리스트를 통한 체크를 실시하였습니다.</t>
    <phoneticPr fontId="4" type="noConversion"/>
  </si>
  <si>
    <t xml:space="preserve">  하루에 3번 9:00, 14:00, 19:00 기준으로 체크하며 이외에도 수시로 점검하여 위생 청결</t>
    <phoneticPr fontId="4" type="noConversion"/>
  </si>
  <si>
    <t xml:space="preserve"> 유지하겠습니다.</t>
    <phoneticPr fontId="4" type="noConversion"/>
  </si>
  <si>
    <t>- 내일 예약사항</t>
    <phoneticPr fontId="4" type="noConversion"/>
  </si>
  <si>
    <t xml:space="preserve"> 정신분석연구소 8인 L/T set</t>
    <phoneticPr fontId="4" type="noConversion"/>
  </si>
  <si>
    <t xml:space="preserve"> 방지희님 10인 단품이용</t>
    <phoneticPr fontId="4" type="noConversion"/>
  </si>
  <si>
    <t xml:space="preserve"> 박용원님(세브란스병원원장님) 8인 D/A set</t>
    <phoneticPr fontId="4" type="noConversion"/>
  </si>
  <si>
    <t>염지현 사원 우오바 미장 준비 교육 실시</t>
    <phoneticPr fontId="4" type="noConversion"/>
  </si>
  <si>
    <t>염지현 사원 식전빵 교육 실시</t>
    <phoneticPr fontId="4" type="noConversion"/>
  </si>
  <si>
    <t>석연준 사원 세트샐러드 교육 실시</t>
    <phoneticPr fontId="4" type="noConversion"/>
  </si>
  <si>
    <t>. 2F 바닥 대청소 실시</t>
    <phoneticPr fontId="4" type="noConversion"/>
  </si>
  <si>
    <t>1. 제주산 방어까르파치오</t>
    <phoneticPr fontId="4" type="noConversion"/>
  </si>
  <si>
    <t>2. 가지 파이</t>
    <phoneticPr fontId="4" type="noConversion"/>
  </si>
  <si>
    <t>3. 무화과 프로슈토 리코타 샐러드</t>
    <phoneticPr fontId="4" type="noConversion"/>
  </si>
  <si>
    <t xml:space="preserve">4. 매생이 굴 파스타 </t>
    <phoneticPr fontId="4" type="noConversion"/>
  </si>
  <si>
    <t>5. 안심 스테이크 or 까르토치오</t>
    <phoneticPr fontId="4" type="noConversion"/>
  </si>
  <si>
    <t>6. 파나코타</t>
    <phoneticPr fontId="4" type="noConversion"/>
  </si>
  <si>
    <t>정신분석연구소</t>
    <phoneticPr fontId="4" type="noConversion"/>
  </si>
  <si>
    <t>2013. 12.05</t>
    <phoneticPr fontId="5" type="noConversion"/>
  </si>
  <si>
    <t>임수영님</t>
    <phoneticPr fontId="4" type="noConversion"/>
  </si>
  <si>
    <t>위드블로거</t>
    <phoneticPr fontId="4" type="noConversion"/>
  </si>
  <si>
    <t>이상일님</t>
    <phoneticPr fontId="4" type="noConversion"/>
  </si>
  <si>
    <t>박용원님</t>
    <phoneticPr fontId="4" type="noConversion"/>
  </si>
  <si>
    <t>방지희님</t>
    <phoneticPr fontId="4" type="noConversion"/>
  </si>
  <si>
    <t>이지홍님</t>
    <phoneticPr fontId="4" type="noConversion"/>
  </si>
  <si>
    <t>김준형님</t>
    <phoneticPr fontId="4" type="noConversion"/>
  </si>
  <si>
    <t>D/B이용</t>
    <phoneticPr fontId="4" type="noConversion"/>
  </si>
  <si>
    <t>D/B</t>
    <phoneticPr fontId="4" type="noConversion"/>
  </si>
  <si>
    <t>L/T</t>
    <phoneticPr fontId="4" type="noConversion"/>
  </si>
  <si>
    <t>새우크림파스타</t>
    <phoneticPr fontId="4" type="noConversion"/>
  </si>
  <si>
    <t>-내일 예약 사항</t>
    <phoneticPr fontId="4" type="noConversion"/>
  </si>
  <si>
    <t>최성인님 13인 단품이용</t>
    <phoneticPr fontId="4" type="noConversion"/>
  </si>
  <si>
    <t>영춘방님 12인 D/A set</t>
    <phoneticPr fontId="4" type="noConversion"/>
  </si>
  <si>
    <t>. 2F 트랜치 대청소 실시</t>
    <phoneticPr fontId="4" type="noConversion"/>
  </si>
  <si>
    <t>. 1F 바닥 대청소 실시</t>
    <phoneticPr fontId="4" type="noConversion"/>
  </si>
  <si>
    <t>. D/A 그라브락스 플레이팅 변경</t>
    <phoneticPr fontId="4" type="noConversion"/>
  </si>
  <si>
    <t xml:space="preserve">. 강지원 사원 메인 템포 점검 및 운영 </t>
    <phoneticPr fontId="4" type="noConversion"/>
  </si>
  <si>
    <t xml:space="preserve">포지션 교육 </t>
    <phoneticPr fontId="4" type="noConversion"/>
  </si>
  <si>
    <t>. 석연준 사원 시져 샐러드 재교육 실시</t>
    <phoneticPr fontId="4" type="noConversion"/>
  </si>
  <si>
    <t>2013. 12.06</t>
    <phoneticPr fontId="5" type="noConversion"/>
  </si>
  <si>
    <t>10+1</t>
    <phoneticPr fontId="4" type="noConversion"/>
  </si>
  <si>
    <t>2(3)</t>
    <phoneticPr fontId="4" type="noConversion"/>
  </si>
  <si>
    <t>2(6)</t>
    <phoneticPr fontId="4" type="noConversion"/>
  </si>
  <si>
    <t>D/A</t>
    <phoneticPr fontId="4" type="noConversion"/>
  </si>
  <si>
    <t>버섯샐러드</t>
    <phoneticPr fontId="4" type="noConversion"/>
  </si>
  <si>
    <t>Pollo</t>
    <phoneticPr fontId="4" type="noConversion"/>
  </si>
  <si>
    <t>김선영님</t>
    <phoneticPr fontId="4" type="noConversion"/>
  </si>
  <si>
    <t>4+1</t>
    <phoneticPr fontId="4" type="noConversion"/>
  </si>
  <si>
    <t>영춘방모임</t>
    <phoneticPr fontId="4" type="noConversion"/>
  </si>
  <si>
    <t>최성인님</t>
    <phoneticPr fontId="4" type="noConversion"/>
  </si>
  <si>
    <t>김슬기님</t>
    <phoneticPr fontId="4" type="noConversion"/>
  </si>
  <si>
    <t>오장민님</t>
    <phoneticPr fontId="4" type="noConversion"/>
  </si>
  <si>
    <t>위드블로거</t>
    <phoneticPr fontId="4" type="noConversion"/>
  </si>
  <si>
    <t>신지원님</t>
    <phoneticPr fontId="4" type="noConversion"/>
  </si>
  <si>
    <t>혜리님</t>
    <phoneticPr fontId="4" type="noConversion"/>
  </si>
  <si>
    <t>박인혜님</t>
    <phoneticPr fontId="4" type="noConversion"/>
  </si>
  <si>
    <t>김규연님</t>
    <phoneticPr fontId="4" type="noConversion"/>
  </si>
  <si>
    <t>-호주 직수입와인 확실한 재고관리를 위해 체크리스트를 만들었습니다.</t>
    <phoneticPr fontId="4" type="noConversion"/>
  </si>
  <si>
    <t/>
  </si>
  <si>
    <t>-내일 예약현황</t>
    <phoneticPr fontId="4" type="noConversion"/>
  </si>
  <si>
    <t xml:space="preserve"> -어정님(이화여대 동기모임) 11인 12시</t>
    <phoneticPr fontId="4" type="noConversion"/>
  </si>
  <si>
    <t xml:space="preserve"> -배상찬님 16~17 인 D/A set 이용</t>
    <phoneticPr fontId="4" type="noConversion"/>
  </si>
  <si>
    <t>11시30분</t>
    <phoneticPr fontId="4" type="noConversion"/>
  </si>
  <si>
    <t>13시10분</t>
    <phoneticPr fontId="4" type="noConversion"/>
  </si>
  <si>
    <t xml:space="preserve">11시 </t>
    <phoneticPr fontId="4" type="noConversion"/>
  </si>
  <si>
    <t>3시</t>
    <phoneticPr fontId="4" type="noConversion"/>
  </si>
  <si>
    <t>5시30분</t>
    <phoneticPr fontId="4" type="noConversion"/>
  </si>
  <si>
    <t>이정 님</t>
    <phoneticPr fontId="4" type="noConversion"/>
  </si>
  <si>
    <t>헌윤미 님</t>
    <phoneticPr fontId="4" type="noConversion"/>
  </si>
  <si>
    <t>유재하 님</t>
    <phoneticPr fontId="4" type="noConversion"/>
  </si>
  <si>
    <t>이상훈 님</t>
    <phoneticPr fontId="4" type="noConversion"/>
  </si>
  <si>
    <t>나호익 님</t>
    <phoneticPr fontId="4" type="noConversion"/>
  </si>
  <si>
    <t>이유나 님</t>
    <phoneticPr fontId="4" type="noConversion"/>
  </si>
  <si>
    <t>윤기보 님</t>
    <phoneticPr fontId="4" type="noConversion"/>
  </si>
  <si>
    <t>임고은 님</t>
    <phoneticPr fontId="4" type="noConversion"/>
  </si>
  <si>
    <t>이화여자 대학교</t>
    <phoneticPr fontId="4" type="noConversion"/>
  </si>
  <si>
    <t>6시15분</t>
    <phoneticPr fontId="4" type="noConversion"/>
  </si>
  <si>
    <t>5시10분</t>
    <phoneticPr fontId="4" type="noConversion"/>
  </si>
  <si>
    <t>배상찬 님</t>
    <phoneticPr fontId="4" type="noConversion"/>
  </si>
  <si>
    <t>건국대</t>
    <phoneticPr fontId="4" type="noConversion"/>
  </si>
  <si>
    <t>경영학과</t>
    <phoneticPr fontId="4" type="noConversion"/>
  </si>
  <si>
    <t>이관순 님</t>
    <phoneticPr fontId="4" type="noConversion"/>
  </si>
  <si>
    <t>김나원 님</t>
    <phoneticPr fontId="4" type="noConversion"/>
  </si>
  <si>
    <t>김은애 님</t>
    <phoneticPr fontId="4" type="noConversion"/>
  </si>
  <si>
    <t>조한민 님</t>
    <phoneticPr fontId="4" type="noConversion"/>
  </si>
  <si>
    <t>홍성진 님</t>
    <phoneticPr fontId="4" type="noConversion"/>
  </si>
  <si>
    <t>송연순 님</t>
    <phoneticPr fontId="4" type="noConversion"/>
  </si>
  <si>
    <t>신준희 님</t>
    <phoneticPr fontId="4" type="noConversion"/>
  </si>
  <si>
    <t>김지연 님</t>
    <phoneticPr fontId="4" type="noConversion"/>
  </si>
  <si>
    <t>4+2</t>
    <phoneticPr fontId="4" type="noConversion"/>
  </si>
  <si>
    <t xml:space="preserve">D/Aset </t>
    <phoneticPr fontId="4" type="noConversion"/>
  </si>
  <si>
    <t>. 염지현 사원 우오빵 개수 교육 실시</t>
    <phoneticPr fontId="4" type="noConversion"/>
  </si>
  <si>
    <t>. 석연준 사원 연어 그라브락스 플레이팅</t>
    <phoneticPr fontId="4" type="noConversion"/>
  </si>
  <si>
    <t>및 가니쉬 교육 및 실시</t>
    <phoneticPr fontId="4" type="noConversion"/>
  </si>
  <si>
    <t>. 임유리 사원 피자 크기 재교육 실시</t>
    <phoneticPr fontId="4" type="noConversion"/>
  </si>
  <si>
    <t>. 신동식 주임 노량진 시장 방문</t>
    <phoneticPr fontId="4" type="noConversion"/>
  </si>
  <si>
    <t>. 2F주방 컨벤션 오븐 대청소 실시</t>
    <phoneticPr fontId="4" type="noConversion"/>
  </si>
  <si>
    <t xml:space="preserve">  -해피아워시간부터 손님의 방문이 계속 이어졌으며 4층과 2층 모임외에도 일반손님의</t>
    <phoneticPr fontId="4" type="noConversion"/>
  </si>
  <si>
    <t xml:space="preserve">  방문이 많았습니다. (1,2,4층 만석)</t>
    <phoneticPr fontId="4" type="noConversion"/>
  </si>
  <si>
    <t xml:space="preserve"> -임진환 대리 , 황주식 사원 내곡동 화훼 시장 방문 : 포인세티아 구입</t>
    <phoneticPr fontId="4" type="noConversion"/>
  </si>
  <si>
    <t>D/A</t>
    <phoneticPr fontId="4" type="noConversion"/>
  </si>
  <si>
    <t>날치알파스타</t>
    <phoneticPr fontId="4" type="noConversion"/>
  </si>
  <si>
    <t>꽃게파스타</t>
    <phoneticPr fontId="4" type="noConversion"/>
  </si>
  <si>
    <t>3(4)</t>
    <phoneticPr fontId="4" type="noConversion"/>
  </si>
  <si>
    <t>2(8)</t>
    <phoneticPr fontId="4" type="noConversion"/>
  </si>
  <si>
    <t xml:space="preserve"> </t>
    <phoneticPr fontId="4" type="noConversion"/>
  </si>
  <si>
    <t>2013. 12. 8</t>
    <phoneticPr fontId="5" type="noConversion"/>
  </si>
  <si>
    <t xml:space="preserve"> </t>
    <phoneticPr fontId="4" type="noConversion"/>
  </si>
  <si>
    <t>2시</t>
    <phoneticPr fontId="4" type="noConversion"/>
  </si>
  <si>
    <t xml:space="preserve">  </t>
    <phoneticPr fontId="4" type="noConversion"/>
  </si>
  <si>
    <t>장준수님</t>
    <phoneticPr fontId="4" type="noConversion"/>
  </si>
  <si>
    <t>백지영님</t>
    <phoneticPr fontId="4" type="noConversion"/>
  </si>
  <si>
    <t>최인지님</t>
    <phoneticPr fontId="4" type="noConversion"/>
  </si>
  <si>
    <t>박가희님</t>
    <phoneticPr fontId="4" type="noConversion"/>
  </si>
  <si>
    <t>남공현님</t>
    <phoneticPr fontId="4" type="noConversion"/>
  </si>
  <si>
    <t>나카무라상</t>
    <phoneticPr fontId="4" type="noConversion"/>
  </si>
  <si>
    <t>. 2F주방 핫파트 서랍 냉장고 청소 실</t>
    <phoneticPr fontId="4" type="noConversion"/>
  </si>
  <si>
    <t xml:space="preserve">시 </t>
    <phoneticPr fontId="4" type="noConversion"/>
  </si>
  <si>
    <t>. 염지현 사원 메뉴 뜻 교육 실시</t>
    <phoneticPr fontId="4" type="noConversion"/>
  </si>
  <si>
    <t>. 김초연사원 안심 손질 방법 교육 및 실습</t>
    <phoneticPr fontId="4" type="noConversion"/>
  </si>
  <si>
    <t xml:space="preserve"> 실시</t>
    <phoneticPr fontId="4" type="noConversion"/>
  </si>
  <si>
    <t>. 임유리 사원 알리오올리오 만드는 방법</t>
    <phoneticPr fontId="4" type="noConversion"/>
  </si>
  <si>
    <t>교육 및 실습 실시</t>
    <phoneticPr fontId="4" type="noConversion"/>
  </si>
  <si>
    <t>. 강지원 사원 크리스마스 메뉴 시연</t>
    <phoneticPr fontId="4" type="noConversion"/>
  </si>
  <si>
    <t>준비 실시</t>
    <phoneticPr fontId="4" type="noConversion"/>
  </si>
  <si>
    <t>1(9)</t>
    <phoneticPr fontId="4" type="noConversion"/>
  </si>
  <si>
    <t>1(2)</t>
    <phoneticPr fontId="4" type="noConversion"/>
  </si>
  <si>
    <t>해산물 우오바</t>
    <phoneticPr fontId="4" type="noConversion"/>
  </si>
  <si>
    <t>만조 찹스테이크</t>
    <phoneticPr fontId="4" type="noConversion"/>
  </si>
  <si>
    <t>공주 밤피자</t>
    <phoneticPr fontId="4" type="noConversion"/>
  </si>
  <si>
    <t xml:space="preserve"> - 황주식사원 홍차카푸치노 교육실시</t>
    <phoneticPr fontId="4" type="noConversion"/>
  </si>
  <si>
    <t xml:space="preserve"> :신메뉴인 홍차카푸치노 레시피의 재교육이 실시되었습니다.</t>
    <phoneticPr fontId="4" type="noConversion"/>
  </si>
  <si>
    <t xml:space="preserve">  홍차카푸치노의 HOT&amp;ICE 모두 시연하였으며, </t>
    <phoneticPr fontId="4" type="noConversion"/>
  </si>
  <si>
    <t xml:space="preserve">  정확한 레시피를 숙지할수 있도록 교육하였습니다.</t>
    <phoneticPr fontId="4" type="noConversion"/>
  </si>
  <si>
    <t xml:space="preserve"> - 포인세티아화분작업 실시</t>
    <phoneticPr fontId="4" type="noConversion"/>
  </si>
  <si>
    <t xml:space="preserve"> : 화분을 모두 정리 분배하여, 매장 곳곳에 배치 하였습니다. </t>
    <phoneticPr fontId="4" type="noConversion"/>
  </si>
  <si>
    <t xml:space="preserve"> - </t>
    <phoneticPr fontId="4" type="noConversion"/>
  </si>
  <si>
    <t>13시</t>
    <phoneticPr fontId="4" type="noConversion"/>
  </si>
  <si>
    <t>나인회</t>
    <phoneticPr fontId="4" type="noConversion"/>
  </si>
  <si>
    <t>김영옥 님</t>
    <phoneticPr fontId="4" type="noConversion"/>
  </si>
  <si>
    <t>김태희 님</t>
    <phoneticPr fontId="4" type="noConversion"/>
  </si>
  <si>
    <t>정윤민 님</t>
    <phoneticPr fontId="4" type="noConversion"/>
  </si>
  <si>
    <t>김영리 님</t>
    <phoneticPr fontId="4" type="noConversion"/>
  </si>
  <si>
    <t>7시40분</t>
    <phoneticPr fontId="4" type="noConversion"/>
  </si>
  <si>
    <t>단행위원모임</t>
    <phoneticPr fontId="4" type="noConversion"/>
  </si>
  <si>
    <t>안중산 님</t>
    <phoneticPr fontId="4" type="noConversion"/>
  </si>
  <si>
    <t>강현선 님</t>
    <phoneticPr fontId="4" type="noConversion"/>
  </si>
  <si>
    <t>이영범 님</t>
    <phoneticPr fontId="4" type="noConversion"/>
  </si>
  <si>
    <t>로다미 님</t>
    <phoneticPr fontId="4" type="noConversion"/>
  </si>
  <si>
    <t>김연희 님</t>
    <phoneticPr fontId="4" type="noConversion"/>
  </si>
  <si>
    <t>D/B set</t>
    <phoneticPr fontId="4" type="noConversion"/>
  </si>
  <si>
    <t>D/A set</t>
    <phoneticPr fontId="4" type="noConversion"/>
  </si>
  <si>
    <t>크리스마스 시연 실시(주현철대리)</t>
    <phoneticPr fontId="4" type="noConversion"/>
  </si>
  <si>
    <t>비프타르타르</t>
    <phoneticPr fontId="4" type="noConversion"/>
  </si>
  <si>
    <t>참치 까르파치오</t>
    <phoneticPr fontId="4" type="noConversion"/>
  </si>
  <si>
    <t>시금치 리코타 라비올리</t>
    <phoneticPr fontId="4" type="noConversion"/>
  </si>
  <si>
    <t>비트샐러드</t>
    <phoneticPr fontId="4" type="noConversion"/>
  </si>
  <si>
    <t xml:space="preserve">안심스테이크 </t>
    <phoneticPr fontId="4" type="noConversion"/>
  </si>
  <si>
    <t>치킨구이</t>
    <phoneticPr fontId="4" type="noConversion"/>
  </si>
  <si>
    <t>. 염지현 사원 샐러드 야채 정리 방법</t>
    <phoneticPr fontId="4" type="noConversion"/>
  </si>
  <si>
    <t>교육 실시</t>
    <phoneticPr fontId="4" type="noConversion"/>
  </si>
  <si>
    <t>. 임유리 사원 딸기 샐러드 교육 실시</t>
    <phoneticPr fontId="4" type="noConversion"/>
  </si>
  <si>
    <t>. 석연준 사원 무화과 샐러드 재교육 실시</t>
    <phoneticPr fontId="4" type="noConversion"/>
  </si>
  <si>
    <t>. 강지원 사원 메인가니쉬 교육 및 실습실시</t>
    <phoneticPr fontId="4" type="noConversion"/>
  </si>
  <si>
    <t>권혜영 님</t>
    <phoneticPr fontId="4" type="noConversion"/>
  </si>
  <si>
    <t>이 원 님</t>
    <phoneticPr fontId="4" type="noConversion"/>
  </si>
  <si>
    <t>홍합탕</t>
    <phoneticPr fontId="4" type="noConversion"/>
  </si>
  <si>
    <t>버섯리조또</t>
    <phoneticPr fontId="4" type="noConversion"/>
  </si>
  <si>
    <t>L/A</t>
    <phoneticPr fontId="4" type="noConversion"/>
  </si>
  <si>
    <t xml:space="preserve"> - 사무실 대청소를 실시하였습니다.</t>
    <phoneticPr fontId="4" type="noConversion"/>
  </si>
  <si>
    <t xml:space="preserve"> - 내일예약사항</t>
    <phoneticPr fontId="4" type="noConversion"/>
  </si>
  <si>
    <t xml:space="preserve"> : 이대가정대모임 13인, Verona</t>
    <phoneticPr fontId="4" type="noConversion"/>
  </si>
  <si>
    <t xml:space="preserve">   로렌스빌모임(조경원님), 18인 D/Aset</t>
    <phoneticPr fontId="4" type="noConversion"/>
  </si>
  <si>
    <t>2013. 12. 10</t>
    <phoneticPr fontId="5" type="noConversion"/>
  </si>
  <si>
    <t>2013. 12. 9</t>
    <phoneticPr fontId="5" type="noConversion"/>
  </si>
  <si>
    <t>이대가정대모임</t>
    <phoneticPr fontId="4" type="noConversion"/>
  </si>
  <si>
    <t>주미원님</t>
    <phoneticPr fontId="4" type="noConversion"/>
  </si>
  <si>
    <t>강민경님</t>
    <phoneticPr fontId="4" type="noConversion"/>
  </si>
  <si>
    <t>Verona</t>
    <phoneticPr fontId="4" type="noConversion"/>
  </si>
  <si>
    <t>김세권님</t>
    <phoneticPr fontId="4" type="noConversion"/>
  </si>
  <si>
    <t>로렌스빌모임</t>
    <phoneticPr fontId="4" type="noConversion"/>
  </si>
  <si>
    <t>Roma, D/A, 석화 서비스</t>
    <phoneticPr fontId="4" type="noConversion"/>
  </si>
  <si>
    <t>김형태님</t>
    <phoneticPr fontId="4" type="noConversion"/>
  </si>
  <si>
    <t>최은정님</t>
    <phoneticPr fontId="4" type="noConversion"/>
  </si>
  <si>
    <t>.강지원,김초연,염지현사원 휴무</t>
    <phoneticPr fontId="4" type="noConversion"/>
  </si>
  <si>
    <t>. 석연준 사원 딸기 샐러드 교육 실시</t>
    <phoneticPr fontId="4" type="noConversion"/>
  </si>
  <si>
    <t>. 임유리 사원 1층 근무</t>
    <phoneticPr fontId="4" type="noConversion"/>
  </si>
  <si>
    <t>. 임유리 사원 오이 피클 재교육 실시</t>
    <phoneticPr fontId="4" type="noConversion"/>
  </si>
  <si>
    <t xml:space="preserve"> </t>
    <phoneticPr fontId="4" type="noConversion"/>
  </si>
  <si>
    <t>.ssg푸드마켓 시장조사 실시(임대리)</t>
    <phoneticPr fontId="4" type="noConversion"/>
  </si>
  <si>
    <t xml:space="preserve">D/A set </t>
    <phoneticPr fontId="4" type="noConversion"/>
  </si>
  <si>
    <t xml:space="preserve">L/A set </t>
    <phoneticPr fontId="4" type="noConversion"/>
  </si>
  <si>
    <t>해산물우오바</t>
    <phoneticPr fontId="4" type="noConversion"/>
  </si>
  <si>
    <t xml:space="preserve"> : 이두영사원, 이민혜사원</t>
    <phoneticPr fontId="4" type="noConversion"/>
  </si>
  <si>
    <t xml:space="preserve"> - 사무실 대청소를 실시하였습니다.</t>
  </si>
  <si>
    <t xml:space="preserve"> - 내일예약사항</t>
  </si>
  <si>
    <t xml:space="preserve"> : 이대가정대모임 13인, Verona</t>
  </si>
  <si>
    <t xml:space="preserve">   로렌스빌모임(조경원님), 18인 D/Aset</t>
  </si>
  <si>
    <t xml:space="preserve"> - 아영&amp; 대유와인에서 주최하는 와인시음회에 다녀왔습니다.</t>
    <phoneticPr fontId="4" type="noConversion"/>
  </si>
  <si>
    <t xml:space="preserve"> - 오늘 런치영업시 A set의 판매율이 높았습니다. (15ea)</t>
    <phoneticPr fontId="4" type="noConversion"/>
  </si>
  <si>
    <t xml:space="preserve">   :  특히 까르토치오의 플레이팅과, 음식맛의 만족도가 높았습니다.</t>
    <phoneticPr fontId="4" type="noConversion"/>
  </si>
  <si>
    <t xml:space="preserve"> - 홀 미팅을 실시하였습니다. 주간 예약사항 검토를하였습니다.</t>
    <phoneticPr fontId="4" type="noConversion"/>
  </si>
  <si>
    <t xml:space="preserve">   또한 매장청결에 신경쓰고, 서로서로 돕자는 의견이 나왔습니다.</t>
    <phoneticPr fontId="4" type="noConversion"/>
  </si>
  <si>
    <t xml:space="preserve">석연준 사원 그라브락스 레시피 재교육 및 </t>
    <phoneticPr fontId="4" type="noConversion"/>
  </si>
  <si>
    <t>실습 실시</t>
    <phoneticPr fontId="4" type="noConversion"/>
  </si>
  <si>
    <t>염지현 사원 메인가니쉬 교육 및 실습 실시</t>
    <phoneticPr fontId="4" type="noConversion"/>
  </si>
  <si>
    <t>강지원 사원 디아볼라 레시피 교육 실시</t>
    <phoneticPr fontId="4" type="noConversion"/>
  </si>
  <si>
    <t>김초연 사원 고추튀김 재교육 실시</t>
    <phoneticPr fontId="4" type="noConversion"/>
  </si>
  <si>
    <t>진은주 님</t>
    <phoneticPr fontId="4" type="noConversion"/>
  </si>
  <si>
    <t>55,000원메뉴</t>
    <phoneticPr fontId="4" type="noConversion"/>
  </si>
  <si>
    <t xml:space="preserve">. 안티 셀렉션 </t>
    <phoneticPr fontId="4" type="noConversion"/>
  </si>
  <si>
    <t xml:space="preserve">1. 카프레제 </t>
    <phoneticPr fontId="4" type="noConversion"/>
  </si>
  <si>
    <t xml:space="preserve">2. 석화 그라틴 </t>
    <phoneticPr fontId="4" type="noConversion"/>
  </si>
  <si>
    <t xml:space="preserve">3. 광어 루꼴라 말이 </t>
    <phoneticPr fontId="4" type="noConversion"/>
  </si>
  <si>
    <t>4. 고추튀김'</t>
    <phoneticPr fontId="4" type="noConversion"/>
  </si>
  <si>
    <t>2013. 12. 11</t>
    <phoneticPr fontId="5" type="noConversion"/>
  </si>
  <si>
    <t>11 시</t>
    <phoneticPr fontId="4" type="noConversion"/>
  </si>
  <si>
    <t>12시</t>
    <phoneticPr fontId="4" type="noConversion"/>
  </si>
  <si>
    <t>녹우회</t>
    <phoneticPr fontId="4" type="noConversion"/>
  </si>
  <si>
    <t>스킨푸드</t>
    <phoneticPr fontId="4" type="noConversion"/>
  </si>
  <si>
    <t>L/B set 이용</t>
    <phoneticPr fontId="4" type="noConversion"/>
  </si>
  <si>
    <t>L/B set</t>
    <phoneticPr fontId="4" type="noConversion"/>
  </si>
  <si>
    <t>꽃게로제파스타</t>
    <phoneticPr fontId="4" type="noConversion"/>
  </si>
  <si>
    <t>해산물우오바</t>
    <phoneticPr fontId="4" type="noConversion"/>
  </si>
  <si>
    <t xml:space="preserve"> - 호주 직수입와인시음</t>
  </si>
  <si>
    <t xml:space="preserve"> : 호주 직수입와인 4가지를 시음하였습니다. </t>
  </si>
  <si>
    <t xml:space="preserve">  매장 전직원이 모두 참석하여, 테이스팅을 실시하였습니다.</t>
  </si>
  <si>
    <t xml:space="preserve"> - 호주직수입 와인 판매 실시</t>
    <phoneticPr fontId="4" type="noConversion"/>
  </si>
  <si>
    <t xml:space="preserve">  :  오늘부터 호주 직수입와인판매를 실시하였습니다. 
     새로운 직수입에 대해 손님들의 관심도가 높으셨습니다. </t>
    <phoneticPr fontId="4" type="noConversion"/>
  </si>
  <si>
    <t xml:space="preserve"> - 와인선물셋트 판매 P.O.P 설치</t>
    <phoneticPr fontId="4" type="noConversion"/>
  </si>
  <si>
    <t xml:space="preserve"> : 꼴라메르까토로쏘와 꼴라메르까토 "C" 로 기획된 P.O.P를 테이블마다</t>
    <phoneticPr fontId="4" type="noConversion"/>
  </si>
  <si>
    <t xml:space="preserve">   각각 설치하여, 홍보하였습니다.</t>
    <phoneticPr fontId="4" type="noConversion"/>
  </si>
  <si>
    <t xml:space="preserve"> </t>
    <phoneticPr fontId="4" type="noConversion"/>
  </si>
  <si>
    <t xml:space="preserve"> </t>
    <phoneticPr fontId="4" type="noConversion"/>
  </si>
  <si>
    <t>2013. 12. 12</t>
    <phoneticPr fontId="5" type="noConversion"/>
  </si>
  <si>
    <t>. 노량진 시장 조사 실시 (신주임)</t>
    <phoneticPr fontId="4" type="noConversion"/>
  </si>
  <si>
    <t>. 임유리, 염지현사원 1.2층 유동적으</t>
    <phoneticPr fontId="4" type="noConversion"/>
  </si>
  <si>
    <t>로 근무 실시</t>
    <phoneticPr fontId="4" type="noConversion"/>
  </si>
  <si>
    <t>강지원 사원 메인 가니쉬 교육 및 실습 실시</t>
    <phoneticPr fontId="4" type="noConversion"/>
  </si>
  <si>
    <t>염지현 사원 파스타 삶는 방법 교육 및 실습</t>
    <phoneticPr fontId="4" type="noConversion"/>
  </si>
  <si>
    <t xml:space="preserve">실시 </t>
    <phoneticPr fontId="4" type="noConversion"/>
  </si>
  <si>
    <t>임유리 사원 세트파스타 실습 실시</t>
    <phoneticPr fontId="4" type="noConversion"/>
  </si>
  <si>
    <t>대표님</t>
    <phoneticPr fontId="4" type="noConversion"/>
  </si>
  <si>
    <t>이지은님</t>
    <phoneticPr fontId="4" type="noConversion"/>
  </si>
  <si>
    <t>서지연님</t>
    <phoneticPr fontId="4" type="noConversion"/>
  </si>
  <si>
    <t>6시45분</t>
    <phoneticPr fontId="4" type="noConversion"/>
  </si>
  <si>
    <t>8시</t>
    <phoneticPr fontId="4" type="noConversion"/>
  </si>
  <si>
    <t>록시땅</t>
    <phoneticPr fontId="4" type="noConversion"/>
  </si>
  <si>
    <t>김태근님</t>
    <phoneticPr fontId="4" type="noConversion"/>
  </si>
  <si>
    <t>김승수님</t>
    <phoneticPr fontId="4" type="noConversion"/>
  </si>
  <si>
    <t>이동건변호사님</t>
    <phoneticPr fontId="4" type="noConversion"/>
  </si>
  <si>
    <t>홍아름님</t>
    <phoneticPr fontId="4" type="noConversion"/>
  </si>
  <si>
    <t>강민경님</t>
    <phoneticPr fontId="4" type="noConversion"/>
  </si>
  <si>
    <t>김광희님</t>
    <phoneticPr fontId="4" type="noConversion"/>
  </si>
  <si>
    <t>Roma, D/A 15ea, D/B 4ea, 세아산업</t>
    <phoneticPr fontId="4" type="noConversion"/>
  </si>
  <si>
    <t xml:space="preserve">1F, D/A, 치츠 플레이터 </t>
    <phoneticPr fontId="4" type="noConversion"/>
  </si>
  <si>
    <t>L/B set 이용(30명 결제)</t>
    <phoneticPr fontId="4" type="noConversion"/>
  </si>
  <si>
    <t>전혜미님</t>
    <phoneticPr fontId="4" type="noConversion"/>
  </si>
  <si>
    <t>D/A</t>
    <phoneticPr fontId="4" type="noConversion"/>
  </si>
  <si>
    <t>L/B</t>
    <phoneticPr fontId="4" type="noConversion"/>
  </si>
  <si>
    <t>1.오늘영업사항</t>
    <phoneticPr fontId="4" type="noConversion"/>
  </si>
  <si>
    <t xml:space="preserve">런치 - 스킨푸드 : 어제보다 빠른식사제공으로 더 만족하였으며 내일도 29명 </t>
    <phoneticPr fontId="4" type="noConversion"/>
  </si>
  <si>
    <t xml:space="preserve">                  동일한 내용으로 식사진행됩니다.</t>
    <phoneticPr fontId="4" type="noConversion"/>
  </si>
  <si>
    <t>디너 - 세아산업 : 디너세트이용</t>
    <phoneticPr fontId="4" type="noConversion"/>
  </si>
  <si>
    <t xml:space="preserve">       록시땅 : 디너세트 이용</t>
    <phoneticPr fontId="4" type="noConversion"/>
  </si>
  <si>
    <t>식사와 함께 와인 모두 이용하여 메출에 도움되었습니다.</t>
    <phoneticPr fontId="4" type="noConversion"/>
  </si>
  <si>
    <t xml:space="preserve"> (직수입 : 바르베라14, 호주5, 그 외 7병 총26병 판매되었습니다.)</t>
    <phoneticPr fontId="4" type="noConversion"/>
  </si>
  <si>
    <t>2.내일예약사항</t>
    <phoneticPr fontId="4" type="noConversion"/>
  </si>
  <si>
    <t>런치 - 스킨푸드와 디너 - SK서진우사장님 4층 예약있습니다.</t>
    <phoneticPr fontId="4" type="noConversion"/>
  </si>
  <si>
    <t>2013. 12. 13</t>
    <phoneticPr fontId="5" type="noConversion"/>
  </si>
  <si>
    <t>1.내일예약사항</t>
    <phoneticPr fontId="4" type="noConversion"/>
  </si>
  <si>
    <t>런치 : 박혜연 님(14) 12:00 L/T</t>
    <phoneticPr fontId="4" type="noConversion"/>
  </si>
  <si>
    <t xml:space="preserve">       사장님 (4) 10:30 브런치느낌의 식사 제공</t>
    <phoneticPr fontId="4" type="noConversion"/>
  </si>
  <si>
    <t>디너 : 윤민혜 님(20) 6:00 D/A</t>
    <phoneticPr fontId="4" type="noConversion"/>
  </si>
  <si>
    <t xml:space="preserve">       황현배 님(8) 7:00 Verona</t>
    <phoneticPr fontId="4" type="noConversion"/>
  </si>
  <si>
    <t xml:space="preserve">       외 2~4분의 일반손님예약으로 만석입니다.</t>
    <phoneticPr fontId="4" type="noConversion"/>
  </si>
  <si>
    <t>우오바</t>
    <phoneticPr fontId="4" type="noConversion"/>
  </si>
  <si>
    <t>. 메츄리알을 올린 비프타르타르</t>
    <phoneticPr fontId="4" type="noConversion"/>
  </si>
  <si>
    <t>.  가지파이</t>
    <phoneticPr fontId="4" type="noConversion"/>
  </si>
  <si>
    <t xml:space="preserve">.  시즌 샐러드 </t>
    <phoneticPr fontId="4" type="noConversion"/>
  </si>
  <si>
    <t xml:space="preserve">.  숏파스타 아라비아타 </t>
    <phoneticPr fontId="4" type="noConversion"/>
  </si>
  <si>
    <t>.  안심 or 생선 찜</t>
    <phoneticPr fontId="4" type="noConversion"/>
  </si>
  <si>
    <t xml:space="preserve">.  스페셜 디저트 디저트 </t>
    <phoneticPr fontId="4" type="noConversion"/>
  </si>
  <si>
    <t xml:space="preserve">. 염지현 사원 우오바 바게트 컷팅 방법 교육 </t>
    <phoneticPr fontId="4" type="noConversion"/>
  </si>
  <si>
    <t>. 강지원 사원 파스타 메뉴 재교육 실시</t>
    <phoneticPr fontId="4" type="noConversion"/>
  </si>
  <si>
    <t xml:space="preserve">. 김초연 사원 디저트 일정화 작업 미팅 </t>
    <phoneticPr fontId="4" type="noConversion"/>
  </si>
  <si>
    <t>스킨푸드</t>
    <phoneticPr fontId="4" type="noConversion"/>
  </si>
  <si>
    <t>박시영 님</t>
    <phoneticPr fontId="4" type="noConversion"/>
  </si>
  <si>
    <t>이선주 님</t>
    <phoneticPr fontId="4" type="noConversion"/>
  </si>
  <si>
    <t>오정은 님</t>
    <phoneticPr fontId="4" type="noConversion"/>
  </si>
  <si>
    <t>카인드반 님</t>
    <phoneticPr fontId="4" type="noConversion"/>
  </si>
  <si>
    <t xml:space="preserve">7시 </t>
    <phoneticPr fontId="4" type="noConversion"/>
  </si>
  <si>
    <t xml:space="preserve">8시 </t>
    <phoneticPr fontId="4" type="noConversion"/>
  </si>
  <si>
    <t>고수하님</t>
    <phoneticPr fontId="4" type="noConversion"/>
  </si>
  <si>
    <t>송재연 님</t>
    <phoneticPr fontId="4" type="noConversion"/>
  </si>
  <si>
    <t>서진우 사장님</t>
    <phoneticPr fontId="4" type="noConversion"/>
  </si>
  <si>
    <t>박승규 님</t>
    <phoneticPr fontId="4" type="noConversion"/>
  </si>
  <si>
    <t>조하영 님</t>
    <phoneticPr fontId="4" type="noConversion"/>
  </si>
  <si>
    <t>이수정 님</t>
    <phoneticPr fontId="4" type="noConversion"/>
  </si>
  <si>
    <t>김준연 님</t>
    <phoneticPr fontId="4" type="noConversion"/>
  </si>
  <si>
    <t>곽준 님</t>
    <phoneticPr fontId="4" type="noConversion"/>
  </si>
  <si>
    <t>이나영 님</t>
    <phoneticPr fontId="4" type="noConversion"/>
  </si>
  <si>
    <t>최윤희 님</t>
    <phoneticPr fontId="4" type="noConversion"/>
  </si>
  <si>
    <t>지영 님</t>
    <phoneticPr fontId="4" type="noConversion"/>
  </si>
  <si>
    <t>공가영 님</t>
    <phoneticPr fontId="4" type="noConversion"/>
  </si>
  <si>
    <t>. 강지원 사원 안심 손질방법 재교육 실시</t>
    <phoneticPr fontId="4" type="noConversion"/>
  </si>
  <si>
    <t>사장님 브런치 메뉴</t>
    <phoneticPr fontId="4" type="noConversion"/>
  </si>
  <si>
    <t>. 석연준 연어그라브락스 만드는 방법 교육</t>
    <phoneticPr fontId="4" type="noConversion"/>
  </si>
  <si>
    <t>2013. 12. 14</t>
    <phoneticPr fontId="5" type="noConversion"/>
  </si>
  <si>
    <t>1, 모듬과일 샐러드</t>
    <phoneticPr fontId="4" type="noConversion"/>
  </si>
  <si>
    <t xml:space="preserve">2.  고구마 , 감자튀김 </t>
    <phoneticPr fontId="4" type="noConversion"/>
  </si>
  <si>
    <t>3. 두부 , 페타치즈 두부튀김또디아말이</t>
    <phoneticPr fontId="4" type="noConversion"/>
  </si>
  <si>
    <t xml:space="preserve">4. 에그베네딕트 , 모듬소세지 </t>
    <phoneticPr fontId="4" type="noConversion"/>
  </si>
  <si>
    <t>스크렘블 에그</t>
    <phoneticPr fontId="4" type="noConversion"/>
  </si>
  <si>
    <t>5.  콥샐러드</t>
    <phoneticPr fontId="4" type="noConversion"/>
  </si>
  <si>
    <t>10시30분</t>
    <phoneticPr fontId="4" type="noConversion"/>
  </si>
  <si>
    <t>사장님</t>
    <phoneticPr fontId="4" type="noConversion"/>
  </si>
  <si>
    <t>브런치 코스</t>
    <phoneticPr fontId="4" type="noConversion"/>
  </si>
  <si>
    <t>12시</t>
    <phoneticPr fontId="4" type="noConversion"/>
  </si>
  <si>
    <t>박혜연님</t>
    <phoneticPr fontId="4" type="noConversion"/>
  </si>
  <si>
    <t>브라이덜 샤워, L/T, Roma</t>
    <phoneticPr fontId="4" type="noConversion"/>
  </si>
  <si>
    <t>1시</t>
    <phoneticPr fontId="4" type="noConversion"/>
  </si>
  <si>
    <t>2시</t>
    <phoneticPr fontId="4" type="noConversion"/>
  </si>
  <si>
    <t>손소리님</t>
    <phoneticPr fontId="4" type="noConversion"/>
  </si>
  <si>
    <t>박민희님</t>
    <phoneticPr fontId="4" type="noConversion"/>
  </si>
  <si>
    <t>이원석님</t>
    <phoneticPr fontId="4" type="noConversion"/>
  </si>
  <si>
    <t>노형승님</t>
    <phoneticPr fontId="4" type="noConversion"/>
  </si>
  <si>
    <t>장원석님</t>
    <phoneticPr fontId="4" type="noConversion"/>
  </si>
  <si>
    <t>6시</t>
    <phoneticPr fontId="4" type="noConversion"/>
  </si>
  <si>
    <t>윤민헤님</t>
    <phoneticPr fontId="4" type="noConversion"/>
  </si>
  <si>
    <t>Roma, D/A, 빔프로젝트 설치</t>
    <phoneticPr fontId="4" type="noConversion"/>
  </si>
  <si>
    <t>5시</t>
    <phoneticPr fontId="4" type="noConversion"/>
  </si>
  <si>
    <t>최에진님</t>
    <phoneticPr fontId="4" type="noConversion"/>
  </si>
  <si>
    <t>Share 메뉴 구성, 안티셀렉션(고추튀김,석화그라틴,비프타르타르,연어그라브락스)</t>
    <phoneticPr fontId="4" type="noConversion"/>
  </si>
  <si>
    <t>정인권님</t>
    <phoneticPr fontId="4" type="noConversion"/>
  </si>
  <si>
    <t>나유미님</t>
    <phoneticPr fontId="4" type="noConversion"/>
  </si>
  <si>
    <t>장수진님</t>
    <phoneticPr fontId="4" type="noConversion"/>
  </si>
  <si>
    <t>이희정님</t>
    <phoneticPr fontId="4" type="noConversion"/>
  </si>
  <si>
    <t>6시30분</t>
    <phoneticPr fontId="4" type="noConversion"/>
  </si>
  <si>
    <t>김종욱님</t>
    <phoneticPr fontId="4" type="noConversion"/>
  </si>
  <si>
    <t>7시</t>
    <phoneticPr fontId="4" type="noConversion"/>
  </si>
  <si>
    <t>황현배님</t>
    <phoneticPr fontId="4" type="noConversion"/>
  </si>
  <si>
    <t>9시</t>
    <phoneticPr fontId="4" type="noConversion"/>
  </si>
  <si>
    <t>이슬기님</t>
    <phoneticPr fontId="4" type="noConversion"/>
  </si>
  <si>
    <t>무화과 접시 대 1ea</t>
    <phoneticPr fontId="4" type="noConversion"/>
  </si>
  <si>
    <t>무화과 접시 소 1ea</t>
    <phoneticPr fontId="4" type="noConversion"/>
  </si>
  <si>
    <t xml:space="preserve"> </t>
    <phoneticPr fontId="4" type="noConversion"/>
  </si>
  <si>
    <t>D/A</t>
    <phoneticPr fontId="4" type="noConversion"/>
  </si>
  <si>
    <t>날치알파스타</t>
    <phoneticPr fontId="4" type="noConversion"/>
  </si>
  <si>
    <t>*오늘영업사항</t>
    <phoneticPr fontId="4" type="noConversion"/>
  </si>
  <si>
    <t>런치1:00부터 3:00까지 손님의 방문이 계속이어졌으며 디너영업도 만석으로 진행</t>
    <phoneticPr fontId="4" type="noConversion"/>
  </si>
  <si>
    <t xml:space="preserve">되었습니다. </t>
    <phoneticPr fontId="4" type="noConversion"/>
  </si>
  <si>
    <t>에피타이져,샐러드,파스타,메인, 피자 골고루 판매되었으며</t>
    <phoneticPr fontId="4" type="noConversion"/>
  </si>
  <si>
    <t>와인과 음료매출도 32% 달성하였습니다.</t>
    <phoneticPr fontId="4" type="noConversion"/>
  </si>
  <si>
    <t>직수입와인만 25병 판매, 커피에서는 홍차카푸치노 5잔 판매하였습니다.</t>
    <phoneticPr fontId="4" type="noConversion"/>
  </si>
  <si>
    <t>.염지현사원 파프리카 손질방법 교육</t>
    <phoneticPr fontId="4" type="noConversion"/>
  </si>
  <si>
    <t xml:space="preserve">.석연준사원 샐러드 토핑 식자재 손질 방법 </t>
    <phoneticPr fontId="4" type="noConversion"/>
  </si>
  <si>
    <t>교육</t>
    <phoneticPr fontId="4" type="noConversion"/>
  </si>
  <si>
    <t>D/T 메뉴</t>
    <phoneticPr fontId="4" type="noConversion"/>
  </si>
  <si>
    <t>1.광어루꼴라말이</t>
    <phoneticPr fontId="4" type="noConversion"/>
  </si>
  <si>
    <t>2. 가지 그라틴</t>
    <phoneticPr fontId="4" type="noConversion"/>
  </si>
  <si>
    <t>3. 비프타르타르</t>
    <phoneticPr fontId="4" type="noConversion"/>
  </si>
  <si>
    <t>4. 마켓샐러드</t>
    <phoneticPr fontId="4" type="noConversion"/>
  </si>
  <si>
    <t>5. 매생이 석화 크림 파스타</t>
    <phoneticPr fontId="4" type="noConversion"/>
  </si>
  <si>
    <t>6. 안심 or 생선찜</t>
    <phoneticPr fontId="4" type="noConversion"/>
  </si>
  <si>
    <t>7.스폐셜 디저트</t>
    <phoneticPr fontId="4" type="noConversion"/>
  </si>
  <si>
    <t>2013. 12. 15</t>
    <phoneticPr fontId="5" type="noConversion"/>
  </si>
  <si>
    <t>11시30분</t>
    <phoneticPr fontId="4" type="noConversion"/>
  </si>
  <si>
    <t>윤희정님</t>
    <phoneticPr fontId="4" type="noConversion"/>
  </si>
  <si>
    <t>9+4</t>
    <phoneticPr fontId="4" type="noConversion"/>
  </si>
  <si>
    <t>Roma, L/T 9ea + 어린이 4명 단품</t>
    <phoneticPr fontId="4" type="noConversion"/>
  </si>
  <si>
    <t>김연희님</t>
    <phoneticPr fontId="4" type="noConversion"/>
  </si>
  <si>
    <t>조태향님</t>
    <phoneticPr fontId="4" type="noConversion"/>
  </si>
  <si>
    <t>나지연님</t>
    <phoneticPr fontId="4" type="noConversion"/>
  </si>
  <si>
    <t>일삼회</t>
    <phoneticPr fontId="4" type="noConversion"/>
  </si>
  <si>
    <t>박연봉님, 대표님 지인, D/T</t>
    <phoneticPr fontId="4" type="noConversion"/>
  </si>
  <si>
    <t>이원석님</t>
    <phoneticPr fontId="4" type="noConversion"/>
  </si>
  <si>
    <t>박요한님</t>
    <phoneticPr fontId="4" type="noConversion"/>
  </si>
  <si>
    <t>김명선님</t>
    <phoneticPr fontId="4" type="noConversion"/>
  </si>
  <si>
    <t>5시30분</t>
    <phoneticPr fontId="4" type="noConversion"/>
  </si>
  <si>
    <t>이현정님</t>
    <phoneticPr fontId="4" type="noConversion"/>
  </si>
  <si>
    <t>6시20분</t>
    <phoneticPr fontId="4" type="noConversion"/>
  </si>
  <si>
    <t>이승호님</t>
    <phoneticPr fontId="4" type="noConversion"/>
  </si>
  <si>
    <t>김홍경님</t>
    <phoneticPr fontId="4" type="noConversion"/>
  </si>
  <si>
    <t>3층 직원</t>
    <phoneticPr fontId="4" type="noConversion"/>
  </si>
  <si>
    <t>고나연님</t>
    <phoneticPr fontId="4" type="noConversion"/>
  </si>
  <si>
    <t>마르게리따피자</t>
    <phoneticPr fontId="4" type="noConversion"/>
  </si>
  <si>
    <t>메르까토샐러드</t>
    <phoneticPr fontId="4" type="noConversion"/>
  </si>
  <si>
    <t xml:space="preserve"> - 런치와 디너의 텀없이 영업이 진행되었습니다.</t>
    <phoneticPr fontId="4" type="noConversion"/>
  </si>
  <si>
    <t xml:space="preserve">   해피아워 시간에도 손님의 방문이 계속 이어졌습니다.</t>
    <phoneticPr fontId="4" type="noConversion"/>
  </si>
  <si>
    <t xml:space="preserve"> - 내일예약사항</t>
    <phoneticPr fontId="4" type="noConversion"/>
  </si>
  <si>
    <t xml:space="preserve"> : 로레알 20인 (L/T set)</t>
    <phoneticPr fontId="4" type="noConversion"/>
  </si>
  <si>
    <t xml:space="preserve">   허지현님 10인 , 단품이용</t>
    <phoneticPr fontId="4" type="noConversion"/>
  </si>
  <si>
    <t>2013. 12. 16</t>
    <phoneticPr fontId="5" type="noConversion"/>
  </si>
  <si>
    <t xml:space="preserve"> </t>
    <phoneticPr fontId="4" type="noConversion"/>
  </si>
  <si>
    <t>가리비 전복구이</t>
    <phoneticPr fontId="4" type="noConversion"/>
  </si>
  <si>
    <t>검정콩 샐러드</t>
    <phoneticPr fontId="4" type="noConversion"/>
  </si>
  <si>
    <t>당근 스프</t>
    <phoneticPr fontId="4" type="noConversion"/>
  </si>
  <si>
    <t>까르보나라</t>
    <phoneticPr fontId="4" type="noConversion"/>
  </si>
  <si>
    <t>등심 or 광어 스테이크</t>
    <phoneticPr fontId="4" type="noConversion"/>
  </si>
  <si>
    <t>스페셜 디저트</t>
    <phoneticPr fontId="4" type="noConversion"/>
  </si>
  <si>
    <t>11시</t>
    <phoneticPr fontId="4" type="noConversion"/>
  </si>
  <si>
    <t>모발에 도움이 되는 식자재로 구성</t>
    <phoneticPr fontId="4" type="noConversion"/>
  </si>
  <si>
    <t>김정숙님</t>
    <phoneticPr fontId="4" type="noConversion"/>
  </si>
  <si>
    <t>12시30분</t>
    <phoneticPr fontId="4" type="noConversion"/>
  </si>
  <si>
    <t>신원희님</t>
    <phoneticPr fontId="4" type="noConversion"/>
  </si>
  <si>
    <t>김창일님</t>
    <phoneticPr fontId="4" type="noConversion"/>
  </si>
  <si>
    <t>서동환님</t>
    <phoneticPr fontId="4" type="noConversion"/>
  </si>
  <si>
    <t>오찬식님</t>
    <phoneticPr fontId="4" type="noConversion"/>
  </si>
  <si>
    <t>하예영님</t>
    <phoneticPr fontId="4" type="noConversion"/>
  </si>
  <si>
    <t>허덕수님</t>
    <phoneticPr fontId="4" type="noConversion"/>
  </si>
  <si>
    <t>한동권님</t>
    <phoneticPr fontId="4" type="noConversion"/>
  </si>
  <si>
    <t>Roma, D/A</t>
    <phoneticPr fontId="4" type="noConversion"/>
  </si>
  <si>
    <t>김종화님</t>
    <phoneticPr fontId="4" type="noConversion"/>
  </si>
  <si>
    <t>허은별님</t>
    <phoneticPr fontId="4" type="noConversion"/>
  </si>
  <si>
    <t>김세리님</t>
    <phoneticPr fontId="4" type="noConversion"/>
  </si>
  <si>
    <t>김성광님</t>
    <phoneticPr fontId="4" type="noConversion"/>
  </si>
  <si>
    <t>8시</t>
    <phoneticPr fontId="4" type="noConversion"/>
  </si>
  <si>
    <t>허지현님</t>
    <phoneticPr fontId="4" type="noConversion"/>
  </si>
  <si>
    <t>.김초연사원 제빵 발주 관련 하여 교육</t>
    <phoneticPr fontId="4" type="noConversion"/>
  </si>
  <si>
    <t xml:space="preserve">.임유리사원 파스타 마늘 쿠킹 방법에 대해 </t>
    <phoneticPr fontId="4" type="noConversion"/>
  </si>
  <si>
    <t>.석연준사원 샐러드파트 예상 발주량 교육</t>
    <phoneticPr fontId="4" type="noConversion"/>
  </si>
  <si>
    <t>brpr</t>
    <phoneticPr fontId="4" type="noConversion"/>
  </si>
  <si>
    <t>Roma, 헤어브랜드, 모발에 좋은 음식으로 구성, L/T</t>
    <phoneticPr fontId="4" type="noConversion"/>
  </si>
  <si>
    <t>brpr L/T 메뉴</t>
    <phoneticPr fontId="4" type="noConversion"/>
  </si>
  <si>
    <t xml:space="preserve"> 1.오늘영업사항</t>
    <phoneticPr fontId="4" type="noConversion"/>
  </si>
  <si>
    <t xml:space="preserve"> 런치타임 brpr 모발에 좋은 음식으로 구성하여 제공하였으며 수,목 2일간 동일한</t>
    <phoneticPr fontId="4" type="noConversion"/>
  </si>
  <si>
    <t>내용으로 진행됩니다. 빠른진행을 위하여 가리비전복구이와 검정콩샐러드를 한접시</t>
    <phoneticPr fontId="4" type="noConversion"/>
  </si>
  <si>
    <t>에 담아 제공하기로 하였습니다.</t>
    <phoneticPr fontId="4" type="noConversion"/>
  </si>
  <si>
    <t>디너타임시 2인손님들의 방문이 많았으며 최근 방문이 잦은 한동권 님 4층으로</t>
    <phoneticPr fontId="4" type="noConversion"/>
  </si>
  <si>
    <t>송년모임식사하였습니다.</t>
    <phoneticPr fontId="4" type="noConversion"/>
  </si>
  <si>
    <t>2.내일영업사항</t>
    <phoneticPr fontId="4" type="noConversion"/>
  </si>
  <si>
    <t xml:space="preserve"> -겐조(22명)5:00, 1인\55,000 4인 share 메뉴로 이용</t>
    <phoneticPr fontId="4" type="noConversion"/>
  </si>
  <si>
    <t xml:space="preserve"> -세브란스병원(박원장님) -작년과 동일하게 D/A세트와 와인 이용하기로 하였으며</t>
    <phoneticPr fontId="4" type="noConversion"/>
  </si>
  <si>
    <t xml:space="preserve">  2층홀에서 진행됩니다. 그 외에 1층에도 10인,3인,2인 등의 예약으로 만석입니다,</t>
    <phoneticPr fontId="4" type="noConversion"/>
  </si>
  <si>
    <t>양파피자</t>
    <phoneticPr fontId="4" type="noConversion"/>
  </si>
  <si>
    <t>2013. 12. 17</t>
    <phoneticPr fontId="5" type="noConversion"/>
  </si>
  <si>
    <t>.크리스마스 메뉴 시연</t>
    <phoneticPr fontId="4" type="noConversion"/>
  </si>
  <si>
    <t>.임유리사원 감자 메쉬 교육 및 실습 실시</t>
    <phoneticPr fontId="4" type="noConversion"/>
  </si>
  <si>
    <t>겐조 모듬 에피</t>
    <phoneticPr fontId="4" type="noConversion"/>
  </si>
  <si>
    <t>깔라마리 튀김</t>
    <phoneticPr fontId="4" type="noConversion"/>
  </si>
  <si>
    <t>연어 그라브락스</t>
    <phoneticPr fontId="4" type="noConversion"/>
  </si>
  <si>
    <t>안티 폴로</t>
    <phoneticPr fontId="4" type="noConversion"/>
  </si>
  <si>
    <t>미니 가지 파이</t>
    <phoneticPr fontId="4" type="noConversion"/>
  </si>
  <si>
    <t>북클럽</t>
    <phoneticPr fontId="4" type="noConversion"/>
  </si>
  <si>
    <t>Roma, 크리스마스 메뉴 (L/T)</t>
    <phoneticPr fontId="4" type="noConversion"/>
  </si>
  <si>
    <t>심복희님</t>
    <phoneticPr fontId="4" type="noConversion"/>
  </si>
  <si>
    <t>원정미님</t>
    <phoneticPr fontId="4" type="noConversion"/>
  </si>
  <si>
    <t>김혜연님</t>
    <phoneticPr fontId="4" type="noConversion"/>
  </si>
  <si>
    <t>겐조</t>
    <phoneticPr fontId="4" type="noConversion"/>
  </si>
  <si>
    <t>Roma, 유예슬님, 모듬에피,시져샐러드,새우피자, 파스타, 리소또, 메인 순으로 진행</t>
    <phoneticPr fontId="4" type="noConversion"/>
  </si>
  <si>
    <t>유원희님</t>
    <phoneticPr fontId="4" type="noConversion"/>
  </si>
  <si>
    <t>순천향대병원</t>
    <phoneticPr fontId="4" type="noConversion"/>
  </si>
  <si>
    <t>2F, 순천향대병원, 세브란스 산부인과 모임, D/A</t>
    <phoneticPr fontId="4" type="noConversion"/>
  </si>
  <si>
    <t>이은영님</t>
    <phoneticPr fontId="4" type="noConversion"/>
  </si>
  <si>
    <t>김예리님</t>
    <phoneticPr fontId="4" type="noConversion"/>
  </si>
  <si>
    <t>Verona, 단품 예정</t>
    <phoneticPr fontId="4" type="noConversion"/>
  </si>
  <si>
    <t>최예진님</t>
    <phoneticPr fontId="4" type="noConversion"/>
  </si>
  <si>
    <t>*내일예약사항</t>
    <phoneticPr fontId="4" type="noConversion"/>
  </si>
  <si>
    <t xml:space="preserve"> -암웨이(13)5:30, Verona</t>
    <phoneticPr fontId="4" type="noConversion"/>
  </si>
  <si>
    <t xml:space="preserve"> 그외 1층 일반손님의 예약으로 디너만석입니다.</t>
    <phoneticPr fontId="4" type="noConversion"/>
  </si>
  <si>
    <t xml:space="preserve"> -Brpr(20)11;00, 모발에 좋은 음식, Roma</t>
    <phoneticPr fontId="4" type="noConversion"/>
  </si>
  <si>
    <t xml:space="preserve"> -삼성자산운영(20)6:00, Roma, D/A</t>
    <phoneticPr fontId="4" type="noConversion"/>
  </si>
  <si>
    <t xml:space="preserve"> -니와카코리아(40)8:00, 2F Hall, D/A</t>
    <phoneticPr fontId="4" type="noConversion"/>
  </si>
  <si>
    <t>D/A</t>
    <phoneticPr fontId="4" type="noConversion"/>
  </si>
  <si>
    <t>봉골레</t>
    <phoneticPr fontId="4" type="noConversion"/>
  </si>
  <si>
    <t>등심스테이크</t>
    <phoneticPr fontId="4" type="noConversion"/>
  </si>
  <si>
    <t>2013. 12. 18</t>
    <phoneticPr fontId="5" type="noConversion"/>
  </si>
  <si>
    <t>11시</t>
    <phoneticPr fontId="4" type="noConversion"/>
  </si>
  <si>
    <t>Brpr</t>
    <phoneticPr fontId="4" type="noConversion"/>
  </si>
  <si>
    <t>Roma, L/T(모발에 좋은 음식으로 구성)</t>
    <phoneticPr fontId="4" type="noConversion"/>
  </si>
  <si>
    <t>최귀숙님</t>
    <phoneticPr fontId="4" type="noConversion"/>
  </si>
  <si>
    <t>배혜정님</t>
    <phoneticPr fontId="4" type="noConversion"/>
  </si>
  <si>
    <t>정종욱님</t>
    <phoneticPr fontId="4" type="noConversion"/>
  </si>
  <si>
    <t>L/T(무겁지 않은 음식으로 구성)</t>
    <phoneticPr fontId="4" type="noConversion"/>
  </si>
  <si>
    <t>정윤실님</t>
    <phoneticPr fontId="4" type="noConversion"/>
  </si>
  <si>
    <t>Verona, 단품예정</t>
    <phoneticPr fontId="4" type="noConversion"/>
  </si>
  <si>
    <t>이상엽님</t>
    <phoneticPr fontId="4" type="noConversion"/>
  </si>
  <si>
    <t>Roma, 삼성 SRA 자산운용</t>
    <phoneticPr fontId="4" type="noConversion"/>
  </si>
  <si>
    <t>니와카코리아</t>
    <phoneticPr fontId="4" type="noConversion"/>
  </si>
  <si>
    <t>2F, D/A</t>
    <phoneticPr fontId="4" type="noConversion"/>
  </si>
  <si>
    <t>정재호님</t>
    <phoneticPr fontId="4" type="noConversion"/>
  </si>
  <si>
    <t>박종훈님</t>
    <phoneticPr fontId="4" type="noConversion"/>
  </si>
  <si>
    <t>8시15분</t>
    <phoneticPr fontId="4" type="noConversion"/>
  </si>
  <si>
    <t>김재엽님</t>
    <phoneticPr fontId="4" type="noConversion"/>
  </si>
  <si>
    <t>Brpr L/T은 지난번 메뉴와 동일</t>
    <phoneticPr fontId="4" type="noConversion"/>
  </si>
  <si>
    <t>최귀숙님 L/T 메뉴</t>
    <phoneticPr fontId="4" type="noConversion"/>
  </si>
  <si>
    <t>마리네이드한 랍스타와 부라타치즈</t>
    <phoneticPr fontId="4" type="noConversion"/>
  </si>
  <si>
    <t>메추리알을 올린 비프 타르타르</t>
    <phoneticPr fontId="4" type="noConversion"/>
  </si>
  <si>
    <t>참치까르파치오 마켓 샐러드</t>
    <phoneticPr fontId="4" type="noConversion"/>
  </si>
  <si>
    <t>매생이 꽃게 크림 파스타</t>
    <phoneticPr fontId="4" type="noConversion"/>
  </si>
  <si>
    <t>안심 or 생선찜</t>
    <phoneticPr fontId="4" type="noConversion"/>
  </si>
  <si>
    <t>스폐셜 디저트</t>
    <phoneticPr fontId="4" type="noConversion"/>
  </si>
  <si>
    <t>.강지원,염지현사원 1F,2F 탄력적으로 근무</t>
    <phoneticPr fontId="4" type="noConversion"/>
  </si>
  <si>
    <t>.석연준사원 이탈리안 드래싱 생산</t>
    <phoneticPr fontId="4" type="noConversion"/>
  </si>
  <si>
    <t>.임유리사원 연어 그라브락스 생산</t>
    <phoneticPr fontId="4" type="noConversion"/>
  </si>
  <si>
    <t>SA</t>
    <phoneticPr fontId="4" type="noConversion"/>
  </si>
  <si>
    <t>박형근 님(테이크투)</t>
    <phoneticPr fontId="4" type="noConversion"/>
  </si>
  <si>
    <t>1인 55,000 4인 Share Menu, 와인17병 이용</t>
    <phoneticPr fontId="4" type="noConversion"/>
  </si>
  <si>
    <t>김동수 회장님</t>
    <phoneticPr fontId="4" type="noConversion"/>
  </si>
  <si>
    <t>D/A, 유대인동반식사로 인하여 육류음식 생선으로 대체해서 제공</t>
    <phoneticPr fontId="4" type="noConversion"/>
  </si>
  <si>
    <t>윤미정 님</t>
    <phoneticPr fontId="4" type="noConversion"/>
  </si>
  <si>
    <t>최근단골손님, 단품이용</t>
    <phoneticPr fontId="4" type="noConversion"/>
  </si>
  <si>
    <t>-불가리코리아 9인 Roma D/B 이용 예정</t>
    <phoneticPr fontId="4" type="noConversion"/>
  </si>
  <si>
    <t>-파수닷컴 15인 1F Hall D/A 이용 예정</t>
    <phoneticPr fontId="4" type="noConversion"/>
  </si>
  <si>
    <t>-박현아님 verona 12인 단품 이용 예정</t>
    <phoneticPr fontId="4" type="noConversion"/>
  </si>
  <si>
    <t>등 저녁예약도 만석입니다.</t>
    <phoneticPr fontId="4" type="noConversion"/>
  </si>
  <si>
    <t>2013. 12. 19</t>
    <phoneticPr fontId="5" type="noConversion"/>
  </si>
  <si>
    <t>2013. 12. 20</t>
    <phoneticPr fontId="5" type="noConversion"/>
  </si>
  <si>
    <t>12시40분</t>
    <phoneticPr fontId="4" type="noConversion"/>
  </si>
  <si>
    <t>이지윤님</t>
    <phoneticPr fontId="4" type="noConversion"/>
  </si>
  <si>
    <t xml:space="preserve">12시 </t>
    <phoneticPr fontId="4" type="noConversion"/>
  </si>
  <si>
    <t>김혜진님</t>
    <phoneticPr fontId="4" type="noConversion"/>
  </si>
  <si>
    <t>추유미님</t>
    <phoneticPr fontId="4" type="noConversion"/>
  </si>
  <si>
    <t>이은적님</t>
    <phoneticPr fontId="4" type="noConversion"/>
  </si>
  <si>
    <t>화수닷컴</t>
    <phoneticPr fontId="4" type="noConversion"/>
  </si>
  <si>
    <t>D/A, 송년모임</t>
    <phoneticPr fontId="4" type="noConversion"/>
  </si>
  <si>
    <t>박현아님</t>
    <phoneticPr fontId="4" type="noConversion"/>
  </si>
  <si>
    <t>Verona, D/A, 후레쉬 석화 서비스</t>
    <phoneticPr fontId="4" type="noConversion"/>
  </si>
  <si>
    <t>이정애님</t>
    <phoneticPr fontId="4" type="noConversion"/>
  </si>
  <si>
    <t>김은경님</t>
    <phoneticPr fontId="4" type="noConversion"/>
  </si>
  <si>
    <t>김혜정님</t>
    <phoneticPr fontId="4" type="noConversion"/>
  </si>
  <si>
    <t>박미영님</t>
    <phoneticPr fontId="4" type="noConversion"/>
  </si>
  <si>
    <t>이동우님</t>
    <phoneticPr fontId="4" type="noConversion"/>
  </si>
  <si>
    <t>불가리 코리아 D/T 메뉴</t>
    <phoneticPr fontId="4" type="noConversion"/>
  </si>
  <si>
    <t>Roma, D/T</t>
    <phoneticPr fontId="4" type="noConversion"/>
  </si>
  <si>
    <t>메추리알을 올린 비프타르타르</t>
    <phoneticPr fontId="4" type="noConversion"/>
  </si>
  <si>
    <t>광어 루꼴라 말이</t>
    <phoneticPr fontId="4" type="noConversion"/>
  </si>
  <si>
    <t>가지파이</t>
    <phoneticPr fontId="4" type="noConversion"/>
  </si>
  <si>
    <t>매생이 석화 크림 딸리아딸레</t>
    <phoneticPr fontId="4" type="noConversion"/>
  </si>
  <si>
    <t>안심 or 양갈비</t>
    <phoneticPr fontId="4" type="noConversion"/>
  </si>
  <si>
    <t>고백자(소) 1ea</t>
    <phoneticPr fontId="4" type="noConversion"/>
  </si>
  <si>
    <t>.염지현사원 샐러드 파트 마감 교육 실시(강지원)</t>
    <phoneticPr fontId="4" type="noConversion"/>
  </si>
  <si>
    <t>.임유리사원 크리스마스 메뉴 식자재 발주</t>
    <phoneticPr fontId="4" type="noConversion"/>
  </si>
  <si>
    <t>.김초연사원 리코타 시금치 라비올리 생산 시작</t>
    <phoneticPr fontId="4" type="noConversion"/>
  </si>
  <si>
    <t>2013. 12. 21</t>
    <phoneticPr fontId="5" type="noConversion"/>
  </si>
  <si>
    <t>박경한님</t>
    <phoneticPr fontId="4" type="noConversion"/>
  </si>
  <si>
    <t>9+1</t>
    <phoneticPr fontId="4" type="noConversion"/>
  </si>
  <si>
    <t>주진님</t>
    <phoneticPr fontId="4" type="noConversion"/>
  </si>
  <si>
    <t>박이정님</t>
    <phoneticPr fontId="4" type="noConversion"/>
  </si>
  <si>
    <t>김수연님</t>
    <phoneticPr fontId="4" type="noConversion"/>
  </si>
  <si>
    <t>이송희님</t>
    <phoneticPr fontId="4" type="noConversion"/>
  </si>
  <si>
    <t>전일열님</t>
    <phoneticPr fontId="4" type="noConversion"/>
  </si>
  <si>
    <t>이경진님</t>
    <phoneticPr fontId="4" type="noConversion"/>
  </si>
  <si>
    <t>김상희님</t>
    <phoneticPr fontId="4" type="noConversion"/>
  </si>
  <si>
    <t>유장한님</t>
    <phoneticPr fontId="4" type="noConversion"/>
  </si>
  <si>
    <t>유주현님</t>
    <phoneticPr fontId="4" type="noConversion"/>
  </si>
  <si>
    <t>이소라님</t>
    <phoneticPr fontId="4" type="noConversion"/>
  </si>
  <si>
    <t>신지영님</t>
    <phoneticPr fontId="4" type="noConversion"/>
  </si>
  <si>
    <t>홍성철대표님</t>
    <phoneticPr fontId="4" type="noConversion"/>
  </si>
  <si>
    <t>김희선님</t>
    <phoneticPr fontId="4" type="noConversion"/>
  </si>
  <si>
    <t>우형준님</t>
    <phoneticPr fontId="4" type="noConversion"/>
  </si>
  <si>
    <t>서이사님</t>
    <phoneticPr fontId="4" type="noConversion"/>
  </si>
  <si>
    <t>민선경님</t>
    <phoneticPr fontId="4" type="noConversion"/>
  </si>
  <si>
    <t>전판재님</t>
    <phoneticPr fontId="4" type="noConversion"/>
  </si>
  <si>
    <t>김도연님</t>
    <phoneticPr fontId="4" type="noConversion"/>
  </si>
  <si>
    <t xml:space="preserve">서이사님 안티셀렉션 </t>
    <phoneticPr fontId="4" type="noConversion"/>
  </si>
  <si>
    <t>.광어 루꼴라 말이</t>
    <phoneticPr fontId="4" type="noConversion"/>
  </si>
  <si>
    <t>. 미니 가지파이</t>
    <phoneticPr fontId="4" type="noConversion"/>
  </si>
  <si>
    <t>. 고추튀김</t>
    <phoneticPr fontId="4" type="noConversion"/>
  </si>
  <si>
    <t>. 비프 타르타르</t>
    <phoneticPr fontId="4" type="noConversion"/>
  </si>
  <si>
    <t>.염지현사원 라비올리 교육 및 실습 실시</t>
    <phoneticPr fontId="4" type="noConversion"/>
  </si>
  <si>
    <t>.석연준사원 이탈리안 드래싱 및 믹스 야채 생산</t>
    <phoneticPr fontId="4" type="noConversion"/>
  </si>
  <si>
    <t>.강지원사원 안심, 등심 손질 실시</t>
    <phoneticPr fontId="4" type="noConversion"/>
  </si>
  <si>
    <t>.김초연사원 1F 피자 냉장고 정리 실시</t>
    <phoneticPr fontId="4" type="noConversion"/>
  </si>
  <si>
    <t>D/A Set</t>
    <phoneticPr fontId="4" type="noConversion"/>
  </si>
  <si>
    <t>꽃게전복파스타</t>
    <phoneticPr fontId="4" type="noConversion"/>
  </si>
  <si>
    <t>마켓샐러드</t>
    <phoneticPr fontId="4" type="noConversion"/>
  </si>
  <si>
    <t>해산물우오바</t>
    <phoneticPr fontId="4" type="noConversion"/>
  </si>
  <si>
    <t>봉골레</t>
    <phoneticPr fontId="4" type="noConversion"/>
  </si>
  <si>
    <t>감베리피자</t>
    <phoneticPr fontId="4" type="noConversion"/>
  </si>
  <si>
    <t xml:space="preserve"> - 와인선물포장작업을 실시 하였습니다.</t>
  </si>
  <si>
    <t xml:space="preserve"> : 본사선물세트 230ea</t>
  </si>
  <si>
    <t>Roma, Share menu로 구성</t>
    <phoneticPr fontId="4" type="noConversion"/>
  </si>
  <si>
    <t>verona</t>
    <phoneticPr fontId="4" type="noConversion"/>
  </si>
  <si>
    <t xml:space="preserve"> - 당일 스페셜로 판매된 굴 매생이크림파스타의 반응이 좋았습니다.</t>
    <phoneticPr fontId="4" type="noConversion"/>
  </si>
  <si>
    <t xml:space="preserve"> : 시즌파스타의 반응도가 높아짐에 따라, 당일 스페셜로 판매되었던</t>
    <phoneticPr fontId="4" type="noConversion"/>
  </si>
  <si>
    <t xml:space="preserve">   굴 매생이 크림파스타의 반응이 매우 좋았습니다.</t>
    <phoneticPr fontId="4" type="noConversion"/>
  </si>
  <si>
    <t xml:space="preserve">   시즌의 한정성과, 신선함에 가장 만족도가 높았으며, 이에 따라 다른 시즌메뉴</t>
    <phoneticPr fontId="4" type="noConversion"/>
  </si>
  <si>
    <t xml:space="preserve">   의 관심도가 높아져 좋은 반응을 보일것 같습니다.</t>
    <phoneticPr fontId="4" type="noConversion"/>
  </si>
  <si>
    <t>2013. 12. 22</t>
    <phoneticPr fontId="5" type="noConversion"/>
  </si>
  <si>
    <t>김남희님</t>
    <phoneticPr fontId="4" type="noConversion"/>
  </si>
  <si>
    <t>김도은님</t>
    <phoneticPr fontId="4" type="noConversion"/>
  </si>
  <si>
    <t>이자음님</t>
    <phoneticPr fontId="4" type="noConversion"/>
  </si>
  <si>
    <t>안정민님</t>
    <phoneticPr fontId="4" type="noConversion"/>
  </si>
  <si>
    <t>진형남님</t>
    <phoneticPr fontId="4" type="noConversion"/>
  </si>
  <si>
    <t>3시15분</t>
    <phoneticPr fontId="4" type="noConversion"/>
  </si>
  <si>
    <t>송세나님</t>
    <phoneticPr fontId="4" type="noConversion"/>
  </si>
  <si>
    <t>차손님</t>
    <phoneticPr fontId="4" type="noConversion"/>
  </si>
  <si>
    <t>권선희님</t>
    <phoneticPr fontId="4" type="noConversion"/>
  </si>
  <si>
    <t>정은주님</t>
    <phoneticPr fontId="4" type="noConversion"/>
  </si>
  <si>
    <t>김진우님</t>
    <phoneticPr fontId="4" type="noConversion"/>
  </si>
  <si>
    <t>이서영님</t>
    <phoneticPr fontId="4" type="noConversion"/>
  </si>
  <si>
    <t>김현석님</t>
    <phoneticPr fontId="4" type="noConversion"/>
  </si>
  <si>
    <t>최호준님</t>
    <phoneticPr fontId="4" type="noConversion"/>
  </si>
  <si>
    <t>윤대이님</t>
    <phoneticPr fontId="4" type="noConversion"/>
  </si>
  <si>
    <t>이선주님</t>
    <phoneticPr fontId="4" type="noConversion"/>
  </si>
  <si>
    <t>고백자(소) 1ea</t>
    <phoneticPr fontId="4" type="noConversion"/>
  </si>
  <si>
    <t>.임유리,염지현사원은 라비올리 작업 실시</t>
    <phoneticPr fontId="4" type="noConversion"/>
  </si>
  <si>
    <t>.석연준사원은 크리스마스 샐러드 준비 실시</t>
    <phoneticPr fontId="4" type="noConversion"/>
  </si>
  <si>
    <t>마르게리따</t>
    <phoneticPr fontId="4" type="noConversion"/>
  </si>
  <si>
    <t>날치알크림파스타</t>
    <phoneticPr fontId="4" type="noConversion"/>
  </si>
  <si>
    <t xml:space="preserve"> - 크리스마스 예약문의가 꾸준히 들어오고 있습니다.</t>
    <phoneticPr fontId="4" type="noConversion"/>
  </si>
  <si>
    <t xml:space="preserve">  : 24일 디너 만석.</t>
    <phoneticPr fontId="4" type="noConversion"/>
  </si>
  <si>
    <t xml:space="preserve"> - 내일 예약사항</t>
    <phoneticPr fontId="4" type="noConversion"/>
  </si>
  <si>
    <t xml:space="preserve"> : 에스티로더 37人 L/B set 2F</t>
    <phoneticPr fontId="4" type="noConversion"/>
  </si>
  <si>
    <t xml:space="preserve">   김지연님 8人 D/B set roma</t>
    <phoneticPr fontId="4" type="noConversion"/>
  </si>
  <si>
    <t xml:space="preserve">   김준규님 10人 share manu . Roma</t>
    <phoneticPr fontId="4" type="noConversion"/>
  </si>
  <si>
    <t>2013. 12. 23</t>
    <phoneticPr fontId="5" type="noConversion"/>
  </si>
  <si>
    <t xml:space="preserve"> 토마토접시 1ea</t>
    <phoneticPr fontId="4" type="noConversion"/>
  </si>
  <si>
    <t>.임유리, 김초연사원은 라비올리 및 애플파이 생산</t>
    <phoneticPr fontId="4" type="noConversion"/>
  </si>
  <si>
    <t>.강지원사원 치즈바스켓 생산(200ea)</t>
    <phoneticPr fontId="4" type="noConversion"/>
  </si>
  <si>
    <t>.석연준사원 가지파이 생산 시작</t>
    <phoneticPr fontId="4" type="noConversion"/>
  </si>
  <si>
    <t>김지연님</t>
    <phoneticPr fontId="4" type="noConversion"/>
  </si>
  <si>
    <t>마케팅지음넵, Roma, D/B</t>
    <phoneticPr fontId="4" type="noConversion"/>
  </si>
  <si>
    <t>김지연님 D/B 메뉴</t>
    <phoneticPr fontId="4" type="noConversion"/>
  </si>
  <si>
    <t>가지파이</t>
    <phoneticPr fontId="4" type="noConversion"/>
  </si>
  <si>
    <t>엄태현님</t>
    <phoneticPr fontId="4" type="noConversion"/>
  </si>
  <si>
    <t>권민정님</t>
    <phoneticPr fontId="4" type="noConversion"/>
  </si>
  <si>
    <t>허민정님</t>
    <phoneticPr fontId="4" type="noConversion"/>
  </si>
  <si>
    <t>12시15분</t>
    <phoneticPr fontId="4" type="noConversion"/>
  </si>
  <si>
    <t>김다인님</t>
    <phoneticPr fontId="4" type="noConversion"/>
  </si>
  <si>
    <t>부진수님</t>
    <phoneticPr fontId="4" type="noConversion"/>
  </si>
  <si>
    <t>이지민님</t>
    <phoneticPr fontId="4" type="noConversion"/>
  </si>
  <si>
    <t>최지윤님</t>
    <phoneticPr fontId="4" type="noConversion"/>
  </si>
  <si>
    <t>정동준님</t>
    <phoneticPr fontId="4" type="noConversion"/>
  </si>
  <si>
    <t>안소정님</t>
    <phoneticPr fontId="4" type="noConversion"/>
  </si>
  <si>
    <t>김준규님</t>
    <phoneticPr fontId="4" type="noConversion"/>
  </si>
  <si>
    <t>Roma, 4인 Share memu</t>
    <phoneticPr fontId="4" type="noConversion"/>
  </si>
  <si>
    <t>Verona, 송년모임</t>
    <phoneticPr fontId="4" type="noConversion"/>
  </si>
  <si>
    <t>구지연님</t>
    <phoneticPr fontId="4" type="noConversion"/>
  </si>
  <si>
    <t>차승진님</t>
    <phoneticPr fontId="4" type="noConversion"/>
  </si>
  <si>
    <t>홍승연님</t>
    <phoneticPr fontId="4" type="noConversion"/>
  </si>
  <si>
    <t>남영삼님</t>
    <phoneticPr fontId="4" type="noConversion"/>
  </si>
  <si>
    <t>김은아님</t>
    <phoneticPr fontId="4" type="noConversion"/>
  </si>
  <si>
    <t>이청하님</t>
    <phoneticPr fontId="4" type="noConversion"/>
  </si>
  <si>
    <t>김소연님</t>
    <phoneticPr fontId="4" type="noConversion"/>
  </si>
  <si>
    <t>2F, 에스터로더, L/B</t>
    <phoneticPr fontId="4" type="noConversion"/>
  </si>
  <si>
    <t xml:space="preserve">L/B set </t>
    <phoneticPr fontId="4" type="noConversion"/>
  </si>
  <si>
    <t>봉골레파스타</t>
    <phoneticPr fontId="4" type="noConversion"/>
  </si>
  <si>
    <t>해산물우오바</t>
    <phoneticPr fontId="4" type="noConversion"/>
  </si>
  <si>
    <t>- 본사 와인 선물셋트 230 박스를 보냈습니다.</t>
    <phoneticPr fontId="4" type="noConversion"/>
  </si>
  <si>
    <t>- 내일 예약사항</t>
    <phoneticPr fontId="4" type="noConversion"/>
  </si>
  <si>
    <t xml:space="preserve"> - 크리스 마스 set 메뉴로 진행되며 1층, 2층, 4층 만석입니다.</t>
    <phoneticPr fontId="4" type="noConversion"/>
  </si>
  <si>
    <t>2013. 12. 24</t>
    <phoneticPr fontId="5" type="noConversion"/>
  </si>
  <si>
    <t>2013. 12. 25</t>
    <phoneticPr fontId="5" type="noConversion"/>
  </si>
  <si>
    <t>12시</t>
    <phoneticPr fontId="4" type="noConversion"/>
  </si>
  <si>
    <t>12시10분</t>
    <phoneticPr fontId="4" type="noConversion"/>
  </si>
  <si>
    <t>치현수님</t>
    <phoneticPr fontId="4" type="noConversion"/>
  </si>
  <si>
    <t>양세웅님</t>
    <phoneticPr fontId="4" type="noConversion"/>
  </si>
  <si>
    <t>한유님</t>
    <phoneticPr fontId="4" type="noConversion"/>
  </si>
  <si>
    <t xml:space="preserve"> </t>
    <phoneticPr fontId="4" type="noConversion"/>
  </si>
  <si>
    <t>이은영님</t>
    <phoneticPr fontId="4" type="noConversion"/>
  </si>
  <si>
    <t>신준희님</t>
    <phoneticPr fontId="4" type="noConversion"/>
  </si>
  <si>
    <t>신재성님</t>
    <phoneticPr fontId="4" type="noConversion"/>
  </si>
  <si>
    <t>박보연님</t>
    <phoneticPr fontId="4" type="noConversion"/>
  </si>
  <si>
    <t>임세원님</t>
    <phoneticPr fontId="4" type="noConversion"/>
  </si>
  <si>
    <t>서애덕이사님</t>
    <phoneticPr fontId="4" type="noConversion"/>
  </si>
  <si>
    <t>서동성님</t>
    <phoneticPr fontId="4" type="noConversion"/>
  </si>
  <si>
    <t>박일균님</t>
    <phoneticPr fontId="4" type="noConversion"/>
  </si>
  <si>
    <t>김주환님</t>
    <phoneticPr fontId="4" type="noConversion"/>
  </si>
  <si>
    <t>임은아님</t>
    <phoneticPr fontId="4" type="noConversion"/>
  </si>
  <si>
    <t>이명주님</t>
    <phoneticPr fontId="4" type="noConversion"/>
  </si>
  <si>
    <t>김창억님</t>
    <phoneticPr fontId="4" type="noConversion"/>
  </si>
  <si>
    <t>오신영님</t>
    <phoneticPr fontId="4" type="noConversion"/>
  </si>
  <si>
    <t>신승권님</t>
    <phoneticPr fontId="4" type="noConversion"/>
  </si>
  <si>
    <t>송보희님</t>
    <phoneticPr fontId="4" type="noConversion"/>
  </si>
  <si>
    <t>김진영님</t>
    <phoneticPr fontId="4" type="noConversion"/>
  </si>
  <si>
    <t>황성일님</t>
    <phoneticPr fontId="4" type="noConversion"/>
  </si>
  <si>
    <t>와인 가져오실 예정</t>
    <phoneticPr fontId="4" type="noConversion"/>
  </si>
  <si>
    <t>본사 경리과 직원, 어머니 생신</t>
    <phoneticPr fontId="4" type="noConversion"/>
  </si>
  <si>
    <t>초등학교 동창 모임</t>
    <phoneticPr fontId="4" type="noConversion"/>
  </si>
  <si>
    <t>가족모임</t>
    <phoneticPr fontId="4" type="noConversion"/>
  </si>
  <si>
    <t>2+2</t>
    <phoneticPr fontId="4" type="noConversion"/>
  </si>
  <si>
    <t>참치 타르타르 샐러드</t>
    <phoneticPr fontId="4" type="noConversion"/>
  </si>
  <si>
    <t>라구소스로 속을 채운 가지 파이</t>
    <phoneticPr fontId="4" type="noConversion"/>
  </si>
  <si>
    <t>알리오 올리오 파스타</t>
    <phoneticPr fontId="4" type="noConversion"/>
  </si>
  <si>
    <t>등심 or 바삭한 치킨</t>
    <phoneticPr fontId="4" type="noConversion"/>
  </si>
  <si>
    <t>크리스마스 점심 세트 메뉴</t>
    <phoneticPr fontId="4" type="noConversion"/>
  </si>
  <si>
    <t>크리스마스 저녁 세트 메뉴</t>
    <phoneticPr fontId="4" type="noConversion"/>
  </si>
  <si>
    <t>비트 샐러드</t>
    <phoneticPr fontId="4" type="noConversion"/>
  </si>
  <si>
    <t xml:space="preserve">시금치 라비올리 </t>
    <phoneticPr fontId="4" type="noConversion"/>
  </si>
  <si>
    <t>안심 or 생선 까르토치오</t>
    <phoneticPr fontId="4" type="noConversion"/>
  </si>
  <si>
    <t>초코 타르트</t>
    <phoneticPr fontId="4" type="noConversion"/>
  </si>
  <si>
    <t>애플파이</t>
    <phoneticPr fontId="4" type="noConversion"/>
  </si>
  <si>
    <t xml:space="preserve">2F 신동식주임 메인, 강지원사원 파스타, </t>
    <phoneticPr fontId="4" type="noConversion"/>
  </si>
  <si>
    <t xml:space="preserve">   임진환대리, 석연준사원 에피타이져</t>
    <phoneticPr fontId="4" type="noConversion"/>
  </si>
  <si>
    <t xml:space="preserve">   염지현사원 식전빵 및 디쉬</t>
    <phoneticPr fontId="4" type="noConversion"/>
  </si>
  <si>
    <t xml:space="preserve">1F 김초연, 임유리사원이 디저트 </t>
    <phoneticPr fontId="4" type="noConversion"/>
  </si>
  <si>
    <t>파트 별로 진행 실시</t>
    <phoneticPr fontId="4" type="noConversion"/>
  </si>
  <si>
    <t xml:space="preserve">크리스 마스 이브와 동일하게 진행 </t>
    <phoneticPr fontId="4" type="noConversion"/>
  </si>
  <si>
    <t>되었습니다.</t>
    <phoneticPr fontId="4" type="noConversion"/>
  </si>
  <si>
    <t>1F 임유리사원 디저트</t>
    <phoneticPr fontId="4" type="noConversion"/>
  </si>
  <si>
    <t>2F 신동식주임 메인, 강지원사원 파스타</t>
    <phoneticPr fontId="4" type="noConversion"/>
  </si>
  <si>
    <t xml:space="preserve">   임진환대리, 석연준사원 에피타이저</t>
    <phoneticPr fontId="4" type="noConversion"/>
  </si>
  <si>
    <t xml:space="preserve">   염지현사원 1F,2F 서포터 </t>
    <phoneticPr fontId="4" type="noConversion"/>
  </si>
  <si>
    <t>파트 별로 진행 하였습니다.</t>
    <phoneticPr fontId="4" type="noConversion"/>
  </si>
  <si>
    <t>변정일님</t>
    <phoneticPr fontId="4" type="noConversion"/>
  </si>
  <si>
    <t>박해윤님</t>
    <phoneticPr fontId="4" type="noConversion"/>
  </si>
  <si>
    <t>김홍대님</t>
    <phoneticPr fontId="4" type="noConversion"/>
  </si>
  <si>
    <t>서성원님</t>
    <phoneticPr fontId="4" type="noConversion"/>
  </si>
  <si>
    <t>구성범님</t>
    <phoneticPr fontId="4" type="noConversion"/>
  </si>
  <si>
    <t>박동규님</t>
    <phoneticPr fontId="4" type="noConversion"/>
  </si>
  <si>
    <t>1시20분</t>
    <phoneticPr fontId="4" type="noConversion"/>
  </si>
  <si>
    <t>김성수님</t>
    <phoneticPr fontId="4" type="noConversion"/>
  </si>
  <si>
    <t>이승현님</t>
    <phoneticPr fontId="4" type="noConversion"/>
  </si>
  <si>
    <t>2+1</t>
    <phoneticPr fontId="4" type="noConversion"/>
  </si>
  <si>
    <t>오종선님</t>
    <phoneticPr fontId="4" type="noConversion"/>
  </si>
  <si>
    <t>정신분석원장님</t>
    <phoneticPr fontId="4" type="noConversion"/>
  </si>
  <si>
    <t>원장님 가족식사, 윤순림님</t>
    <phoneticPr fontId="4" type="noConversion"/>
  </si>
  <si>
    <t>김동원님</t>
    <phoneticPr fontId="4" type="noConversion"/>
  </si>
  <si>
    <t>김우현님</t>
    <phoneticPr fontId="4" type="noConversion"/>
  </si>
  <si>
    <t>6+2</t>
    <phoneticPr fontId="4" type="noConversion"/>
  </si>
  <si>
    <t>오중수님</t>
    <phoneticPr fontId="4" type="noConversion"/>
  </si>
  <si>
    <t>최현범님</t>
    <phoneticPr fontId="4" type="noConversion"/>
  </si>
  <si>
    <t>김한솔님</t>
    <phoneticPr fontId="4" type="noConversion"/>
  </si>
  <si>
    <t>김종훈님</t>
    <phoneticPr fontId="4" type="noConversion"/>
  </si>
  <si>
    <t>초금희님</t>
    <phoneticPr fontId="4" type="noConversion"/>
  </si>
  <si>
    <t>한진덕님</t>
    <phoneticPr fontId="4" type="noConversion"/>
  </si>
  <si>
    <t>이문열님</t>
    <phoneticPr fontId="4" type="noConversion"/>
  </si>
  <si>
    <t>이재홍님</t>
    <phoneticPr fontId="4" type="noConversion"/>
  </si>
  <si>
    <t>프로포즈이벤트 하셨던손님</t>
    <phoneticPr fontId="4" type="noConversion"/>
  </si>
  <si>
    <t>크리스마스런치</t>
    <phoneticPr fontId="4" type="noConversion"/>
  </si>
  <si>
    <t>크리스마스디너</t>
    <phoneticPr fontId="4" type="noConversion"/>
  </si>
  <si>
    <t>0(2)</t>
    <phoneticPr fontId="4" type="noConversion"/>
  </si>
  <si>
    <t xml:space="preserve"> - 디너 영업이 1,2,4층 모두 만석으로 진행되었습니다.</t>
    <phoneticPr fontId="4" type="noConversion"/>
  </si>
  <si>
    <t>kitchen</t>
    <phoneticPr fontId="4" type="noConversion"/>
  </si>
  <si>
    <t xml:space="preserve"> - 당일 런치 디너 모두, 크리스마스메뉴만 판매하였으며, 내일도 동일하게
진행하여 영업을 할 계획입니다.</t>
    <phoneticPr fontId="4" type="noConversion"/>
  </si>
  <si>
    <t xml:space="preserve"> - 단골손님의 방문이 이어졌습니다.</t>
    <phoneticPr fontId="4" type="noConversion"/>
  </si>
  <si>
    <t xml:space="preserve"> - 내일 본사 부서장 모임이 있습니다.</t>
    <phoneticPr fontId="4" type="noConversion"/>
  </si>
  <si>
    <t xml:space="preserve"> :  Verona - 박동규님 </t>
    <phoneticPr fontId="4" type="noConversion"/>
  </si>
  <si>
    <t xml:space="preserve">    Roma - 정신분석연구소 원장님 </t>
    <phoneticPr fontId="4" type="noConversion"/>
  </si>
  <si>
    <t xml:space="preserve">    2F - 한진덕님</t>
    <phoneticPr fontId="4" type="noConversion"/>
  </si>
  <si>
    <t xml:space="preserve">    verona - 초금회 모임</t>
    <phoneticPr fontId="4" type="noConversion"/>
  </si>
  <si>
    <t>2013. 12. 26</t>
    <phoneticPr fontId="5" type="noConversion"/>
  </si>
  <si>
    <t xml:space="preserve">석연준 사원 노량진 시장 방문 </t>
    <phoneticPr fontId="4" type="noConversion"/>
  </si>
  <si>
    <t>( 연어 , 꽃게 사입 )</t>
    <phoneticPr fontId="4" type="noConversion"/>
  </si>
  <si>
    <t>석연준 사원 셋트 샐러드 재교육 실시</t>
    <phoneticPr fontId="4" type="noConversion"/>
  </si>
  <si>
    <t>임유리 사원 연어그라브락스 작업 실시</t>
    <phoneticPr fontId="4" type="noConversion"/>
  </si>
  <si>
    <t>강지원 사원 라비올리 재교육 실시</t>
    <phoneticPr fontId="4" type="noConversion"/>
  </si>
  <si>
    <t xml:space="preserve"> - 부서장모임 와인세트포장.</t>
    <phoneticPr fontId="4" type="noConversion"/>
  </si>
  <si>
    <t xml:space="preserve">  : D/F "C"쉬라 &amp; D/F 샤도네이 15Box</t>
    <phoneticPr fontId="4" type="noConversion"/>
  </si>
  <si>
    <t>부서장모임</t>
    <phoneticPr fontId="4" type="noConversion"/>
  </si>
  <si>
    <t xml:space="preserve"> 1F 식사</t>
    <phoneticPr fontId="4" type="noConversion"/>
  </si>
  <si>
    <t>박시영님</t>
    <phoneticPr fontId="4" type="noConversion"/>
  </si>
  <si>
    <t>방경혜님</t>
    <phoneticPr fontId="4" type="noConversion"/>
  </si>
  <si>
    <t>정문현님</t>
    <phoneticPr fontId="4" type="noConversion"/>
  </si>
  <si>
    <t>이원재님</t>
    <phoneticPr fontId="4" type="noConversion"/>
  </si>
  <si>
    <t>D/A SET ROMA</t>
    <phoneticPr fontId="4" type="noConversion"/>
  </si>
  <si>
    <t>변준석님</t>
    <phoneticPr fontId="4" type="noConversion"/>
  </si>
  <si>
    <t>VERONA</t>
    <phoneticPr fontId="4" type="noConversion"/>
  </si>
  <si>
    <t>임창일님</t>
    <phoneticPr fontId="4" type="noConversion"/>
  </si>
  <si>
    <t>양현식님</t>
    <phoneticPr fontId="4" type="noConversion"/>
  </si>
  <si>
    <t>" 생일 "</t>
    <phoneticPr fontId="4" type="noConversion"/>
  </si>
  <si>
    <t>주은현님</t>
    <phoneticPr fontId="4" type="noConversion"/>
  </si>
  <si>
    <t>변영재님</t>
    <phoneticPr fontId="4" type="noConversion"/>
  </si>
  <si>
    <t>6;00</t>
    <phoneticPr fontId="4" type="noConversion"/>
  </si>
  <si>
    <t>엄아랑님</t>
    <phoneticPr fontId="4" type="noConversion"/>
  </si>
  <si>
    <t>"꽃게파스타 선주문"</t>
    <phoneticPr fontId="4" type="noConversion"/>
  </si>
  <si>
    <t>김세정님</t>
    <phoneticPr fontId="4" type="noConversion"/>
  </si>
  <si>
    <t>서윤진님</t>
    <phoneticPr fontId="4" type="noConversion"/>
  </si>
  <si>
    <t>임채린님</t>
    <phoneticPr fontId="4" type="noConversion"/>
  </si>
  <si>
    <t>김예은님</t>
    <phoneticPr fontId="4" type="noConversion"/>
  </si>
  <si>
    <t>전상언님</t>
    <phoneticPr fontId="4" type="noConversion"/>
  </si>
  <si>
    <t>서혜정님</t>
    <phoneticPr fontId="4" type="noConversion"/>
  </si>
  <si>
    <t>손성엽님</t>
    <phoneticPr fontId="4" type="noConversion"/>
  </si>
  <si>
    <t xml:space="preserve"> - 디너영업이 활성화 되어 모두 만석으로 영업되었습니다.</t>
    <phoneticPr fontId="4" type="noConversion"/>
  </si>
  <si>
    <t xml:space="preserve"> - 꼴라메르까토 바자회 내용 교육 실시.</t>
    <phoneticPr fontId="4" type="noConversion"/>
  </si>
  <si>
    <t xml:space="preserve">   </t>
    <phoneticPr fontId="4" type="noConversion"/>
  </si>
  <si>
    <t xml:space="preserve">   진행내용에 대하여 교육하였습니다. </t>
    <phoneticPr fontId="4" type="noConversion"/>
  </si>
  <si>
    <t xml:space="preserve"> : 오는 27일,28일 열리는 바자회의 </t>
    <phoneticPr fontId="4" type="noConversion"/>
  </si>
  <si>
    <t>2013. 12. 27</t>
    <phoneticPr fontId="5" type="noConversion"/>
  </si>
  <si>
    <t>임리라님</t>
    <phoneticPr fontId="4" type="noConversion"/>
  </si>
  <si>
    <t>이정민님</t>
    <phoneticPr fontId="4" type="noConversion"/>
  </si>
  <si>
    <t>이여진님</t>
    <phoneticPr fontId="4" type="noConversion"/>
  </si>
  <si>
    <t>Roma, BM, L/B</t>
    <phoneticPr fontId="4" type="noConversion"/>
  </si>
  <si>
    <t>6시30분</t>
    <phoneticPr fontId="4" type="noConversion"/>
  </si>
  <si>
    <t>정보연님</t>
    <phoneticPr fontId="4" type="noConversion"/>
  </si>
  <si>
    <t>한희정님</t>
    <phoneticPr fontId="4" type="noConversion"/>
  </si>
  <si>
    <t>이필양교수님</t>
    <phoneticPr fontId="4" type="noConversion"/>
  </si>
  <si>
    <t>길남희님</t>
    <phoneticPr fontId="4" type="noConversion"/>
  </si>
  <si>
    <t>오수진님</t>
    <phoneticPr fontId="4" type="noConversion"/>
  </si>
  <si>
    <t>이필양교수님 D/T 메뉴</t>
    <phoneticPr fontId="4" type="noConversion"/>
  </si>
  <si>
    <t>메추리알을 올린 비프 타르타르</t>
    <phoneticPr fontId="4" type="noConversion"/>
  </si>
  <si>
    <t>볼로네제로 속을 채운 가지 파이</t>
    <phoneticPr fontId="4" type="noConversion"/>
  </si>
  <si>
    <t>호두드래싱과 모듬 콩 샐러드</t>
    <phoneticPr fontId="4" type="noConversion"/>
  </si>
  <si>
    <t>매생이 굴크림 파스타</t>
    <phoneticPr fontId="4" type="noConversion"/>
  </si>
  <si>
    <t>안심 or 광어 스테이크</t>
    <phoneticPr fontId="4" type="noConversion"/>
  </si>
  <si>
    <t>스폐셜 디저트</t>
    <phoneticPr fontId="4" type="noConversion"/>
  </si>
  <si>
    <t>염지현사원 메뉴별 그릇 사용 교육</t>
    <phoneticPr fontId="4" type="noConversion"/>
  </si>
  <si>
    <t>임유리사원 호두 드래싱 생산</t>
    <phoneticPr fontId="4" type="noConversion"/>
  </si>
  <si>
    <t>김초연사원 스폐셜 디저트(사과파이) 생산</t>
    <phoneticPr fontId="4" type="noConversion"/>
  </si>
  <si>
    <t>2F, 와이즈키즈 송년회, D/A</t>
    <phoneticPr fontId="4" type="noConversion"/>
  </si>
  <si>
    <t>Roma, D/B</t>
    <phoneticPr fontId="4" type="noConversion"/>
  </si>
  <si>
    <t xml:space="preserve"> -12월28-29일 지하 1층에서 꼴라바자회가 진행됩니다. </t>
    <phoneticPr fontId="4" type="noConversion"/>
  </si>
  <si>
    <t xml:space="preserve">  바자회 이용고객은 10% 식사 할인됩니다.</t>
    <phoneticPr fontId="4" type="noConversion"/>
  </si>
  <si>
    <t xml:space="preserve"> -내일예약사항</t>
    <phoneticPr fontId="4" type="noConversion"/>
  </si>
  <si>
    <t xml:space="preserve"> &lt;Lunch&gt;</t>
    <phoneticPr fontId="4" type="noConversion"/>
  </si>
  <si>
    <t xml:space="preserve"> 정신분석연구소(8)1:00, Roma, L/T</t>
    <phoneticPr fontId="4" type="noConversion"/>
  </si>
  <si>
    <t xml:space="preserve"> 그 외 6인, 8인, 10인 등의 모임이 있습니다.</t>
    <phoneticPr fontId="4" type="noConversion"/>
  </si>
  <si>
    <t xml:space="preserve"> 디너에도 4층, 2층, 1층 모두 예약으로 만석입니다.</t>
    <phoneticPr fontId="4" type="noConversion"/>
  </si>
  <si>
    <t>2013. 12. 28</t>
    <phoneticPr fontId="5" type="noConversion"/>
  </si>
  <si>
    <t>2시30분</t>
    <phoneticPr fontId="4" type="noConversion"/>
  </si>
  <si>
    <t>아카시상</t>
    <phoneticPr fontId="4" type="noConversion"/>
  </si>
  <si>
    <t>오부연님</t>
    <phoneticPr fontId="4" type="noConversion"/>
  </si>
  <si>
    <t>전영운 님</t>
    <phoneticPr fontId="4" type="noConversion"/>
  </si>
  <si>
    <t>이혜진 님</t>
    <phoneticPr fontId="4" type="noConversion"/>
  </si>
  <si>
    <t>정신분석 연구소</t>
    <phoneticPr fontId="4" type="noConversion"/>
  </si>
  <si>
    <t>김윤미 님</t>
    <phoneticPr fontId="4" type="noConversion"/>
  </si>
  <si>
    <t>유정현 님</t>
    <phoneticPr fontId="4" type="noConversion"/>
  </si>
  <si>
    <t>송현빈 실장님</t>
    <phoneticPr fontId="4" type="noConversion"/>
  </si>
  <si>
    <t>장은희 님</t>
    <phoneticPr fontId="4" type="noConversion"/>
  </si>
  <si>
    <t>이진 님</t>
    <phoneticPr fontId="4" type="noConversion"/>
  </si>
  <si>
    <t>석연준 사원 비프까르파치오 재교육 실시</t>
    <phoneticPr fontId="4" type="noConversion"/>
  </si>
  <si>
    <t>강지원 사원 메인 재교육 및 실습 실시</t>
    <phoneticPr fontId="4" type="noConversion"/>
  </si>
  <si>
    <t>5시</t>
    <phoneticPr fontId="4" type="noConversion"/>
  </si>
  <si>
    <t>8시</t>
    <phoneticPr fontId="4" type="noConversion"/>
  </si>
  <si>
    <t>정이윤 님</t>
    <phoneticPr fontId="4" type="noConversion"/>
  </si>
  <si>
    <t>임명선님</t>
    <phoneticPr fontId="4" type="noConversion"/>
  </si>
  <si>
    <t>최윤영 님</t>
    <phoneticPr fontId="4" type="noConversion"/>
  </si>
  <si>
    <t>이연희 님</t>
    <phoneticPr fontId="4" type="noConversion"/>
  </si>
  <si>
    <t>노윤희 님</t>
    <phoneticPr fontId="4" type="noConversion"/>
  </si>
  <si>
    <t>김가희 님</t>
    <phoneticPr fontId="4" type="noConversion"/>
  </si>
  <si>
    <t>김준영 님</t>
    <phoneticPr fontId="4" type="noConversion"/>
  </si>
  <si>
    <t>조지현 님</t>
    <phoneticPr fontId="4" type="noConversion"/>
  </si>
  <si>
    <t>이민영 님</t>
    <phoneticPr fontId="4" type="noConversion"/>
  </si>
  <si>
    <t>방재호 님</t>
    <phoneticPr fontId="4" type="noConversion"/>
  </si>
  <si>
    <t>최윤영 님 Diner B Set Menu</t>
    <phoneticPr fontId="4" type="noConversion"/>
  </si>
  <si>
    <t>1. 제주산 방어 루꼴라 말이</t>
    <phoneticPr fontId="4" type="noConversion"/>
  </si>
  <si>
    <t>2.  레드와인에 절인 치킨 인볼티니</t>
    <phoneticPr fontId="4" type="noConversion"/>
  </si>
  <si>
    <t>3.  토마토 소스의 가지파이</t>
    <phoneticPr fontId="4" type="noConversion"/>
  </si>
  <si>
    <t>4.  신선한 제철 샐러드</t>
    <phoneticPr fontId="4" type="noConversion"/>
  </si>
  <si>
    <t>5. 리코타 치즈와 시금치로 체운 라비올리</t>
    <phoneticPr fontId="4" type="noConversion"/>
  </si>
  <si>
    <t>6. 한우 안심 스테이크 or 생선 찜요리</t>
    <phoneticPr fontId="4" type="noConversion"/>
  </si>
  <si>
    <t>7. 초코 타르트</t>
    <phoneticPr fontId="4" type="noConversion"/>
  </si>
  <si>
    <t>깔라마리</t>
    <phoneticPr fontId="4" type="noConversion"/>
  </si>
  <si>
    <t>해산물파스타</t>
    <phoneticPr fontId="4" type="noConversion"/>
  </si>
  <si>
    <t>홍합탕</t>
    <phoneticPr fontId="4" type="noConversion"/>
  </si>
  <si>
    <t xml:space="preserve"> - 지하 바자회 실시</t>
    <phoneticPr fontId="4" type="noConversion"/>
  </si>
  <si>
    <t xml:space="preserve"> : 꼴라메르까토 바자회가 실시되었습니다. 이용고객은 식사이용시 10% 할인을</t>
    <phoneticPr fontId="4" type="noConversion"/>
  </si>
  <si>
    <t xml:space="preserve">   적용하여드렸습니다.</t>
    <phoneticPr fontId="4" type="noConversion"/>
  </si>
  <si>
    <t xml:space="preserve"> </t>
    <phoneticPr fontId="4" type="noConversion"/>
  </si>
  <si>
    <t>2+2</t>
    <phoneticPr fontId="4" type="noConversion"/>
  </si>
  <si>
    <t>3+1</t>
    <phoneticPr fontId="4" type="noConversion"/>
  </si>
  <si>
    <t xml:space="preserve"> - 내일 예약사항</t>
    <phoneticPr fontId="4" type="noConversion"/>
  </si>
  <si>
    <t xml:space="preserve">      -&gt; 손님중 어머님은 당뇨병에 좋은 음식으로 제공.</t>
    <phoneticPr fontId="4" type="noConversion"/>
  </si>
  <si>
    <t xml:space="preserve"> :  - 이장원님 8인, D/B set Roma</t>
    <phoneticPr fontId="4" type="noConversion"/>
  </si>
  <si>
    <t xml:space="preserve">    - 한상훈님 6인, D/B set </t>
    <phoneticPr fontId="4" type="noConversion"/>
  </si>
  <si>
    <t>2013. 12. 29</t>
    <phoneticPr fontId="5" type="noConversion"/>
  </si>
  <si>
    <t>김선숙님</t>
    <phoneticPr fontId="4" type="noConversion"/>
  </si>
  <si>
    <t>김미나님</t>
    <phoneticPr fontId="4" type="noConversion"/>
  </si>
  <si>
    <t>김육찬님</t>
    <phoneticPr fontId="4" type="noConversion"/>
  </si>
  <si>
    <t>김봉윤님</t>
    <phoneticPr fontId="4" type="noConversion"/>
  </si>
  <si>
    <t>4+2</t>
    <phoneticPr fontId="4" type="noConversion"/>
  </si>
  <si>
    <t>오근영님</t>
    <phoneticPr fontId="4" type="noConversion"/>
  </si>
  <si>
    <t>한상훈님</t>
    <phoneticPr fontId="4" type="noConversion"/>
  </si>
  <si>
    <t>김누리님</t>
    <phoneticPr fontId="4" type="noConversion"/>
  </si>
  <si>
    <t>윤종원님</t>
    <phoneticPr fontId="4" type="noConversion"/>
  </si>
  <si>
    <t>정소이님</t>
    <phoneticPr fontId="4" type="noConversion"/>
  </si>
  <si>
    <t>이장원전무님</t>
    <phoneticPr fontId="4" type="noConversion"/>
  </si>
  <si>
    <t>전항진님</t>
    <phoneticPr fontId="4" type="noConversion"/>
  </si>
  <si>
    <t>최형석님</t>
    <phoneticPr fontId="4" type="noConversion"/>
  </si>
  <si>
    <t>조서연님</t>
    <phoneticPr fontId="4" type="noConversion"/>
  </si>
  <si>
    <t>Kono님</t>
    <phoneticPr fontId="4" type="noConversion"/>
  </si>
  <si>
    <t>8시</t>
    <phoneticPr fontId="4" type="noConversion"/>
  </si>
  <si>
    <t>최하영님</t>
    <phoneticPr fontId="4" type="noConversion"/>
  </si>
  <si>
    <t>Verona, D/B, 와인 가져오심</t>
    <phoneticPr fontId="4" type="noConversion"/>
  </si>
  <si>
    <t>Roma, D/B, 한분은 당뇨에 좋은 음식으로 구성</t>
    <phoneticPr fontId="4" type="noConversion"/>
  </si>
  <si>
    <t>석화찜 제공</t>
    <phoneticPr fontId="4" type="noConversion"/>
  </si>
  <si>
    <t>당뇨환자분 D/T메뉴</t>
    <phoneticPr fontId="4" type="noConversion"/>
  </si>
  <si>
    <t>연어 그라브락스</t>
    <phoneticPr fontId="4" type="noConversion"/>
  </si>
  <si>
    <t>토마토카프레제</t>
    <phoneticPr fontId="4" type="noConversion"/>
  </si>
  <si>
    <t>호두드레싱과 모듬콩 샐러드</t>
    <phoneticPr fontId="4" type="noConversion"/>
  </si>
  <si>
    <t>프렌치 어니언 스프</t>
    <phoneticPr fontId="4" type="noConversion"/>
  </si>
  <si>
    <t>알리오 현미 보리 풍기 리조또</t>
    <phoneticPr fontId="4" type="noConversion"/>
  </si>
  <si>
    <t>방어 찜 스테이크</t>
    <phoneticPr fontId="4" type="noConversion"/>
  </si>
  <si>
    <t>스폐셜 디저트</t>
    <phoneticPr fontId="4" type="noConversion"/>
  </si>
  <si>
    <t>한상훈님, 이장원님 D/T메뉴</t>
    <phoneticPr fontId="4" type="noConversion"/>
  </si>
  <si>
    <t>매생이굴 파스타</t>
    <phoneticPr fontId="4" type="noConversion"/>
  </si>
  <si>
    <t>안심 or 방어찜 스테이크</t>
    <phoneticPr fontId="4" type="noConversion"/>
  </si>
  <si>
    <t>석연준 사원 냉장고 정리 방법 교육 실시</t>
    <phoneticPr fontId="4" type="noConversion"/>
  </si>
  <si>
    <t>염지원 사원 그릇 세척이 이용 방법 교육 실시</t>
    <phoneticPr fontId="4" type="noConversion"/>
  </si>
  <si>
    <t xml:space="preserve"> 해산물우오바</t>
    <phoneticPr fontId="4" type="noConversion"/>
  </si>
  <si>
    <t>날치알크림파스타</t>
    <phoneticPr fontId="4" type="noConversion"/>
  </si>
  <si>
    <t>마르게리따</t>
    <phoneticPr fontId="4" type="noConversion"/>
  </si>
  <si>
    <t xml:space="preserve"> - 내일 예약사항</t>
    <phoneticPr fontId="4" type="noConversion"/>
  </si>
  <si>
    <t xml:space="preserve">  &lt;Lunch&gt;:본사오프라벨(18~20)4층에서 회의 후 식사진행</t>
    <phoneticPr fontId="4" type="noConversion"/>
  </si>
  <si>
    <t xml:space="preserve">  &lt;Dinner&gt;:외교부(12)7:00, 1층 1-1~1-8, 4인Share Menu로 진행예정</t>
    <phoneticPr fontId="4" type="noConversion"/>
  </si>
  <si>
    <t xml:space="preserve">           그 외 4층(10)7:00,D/B, 2층 룸 등 디너예약이 많습니다.</t>
    <phoneticPr fontId="4" type="noConversion"/>
  </si>
  <si>
    <t xml:space="preserve"> -12월31일 본사 종무식 캐터링 반포점과 함께 진행됩니다.</t>
    <phoneticPr fontId="4" type="noConversion"/>
  </si>
  <si>
    <t>2013. 12. 30</t>
    <phoneticPr fontId="5" type="noConversion"/>
  </si>
  <si>
    <t>10시</t>
    <phoneticPr fontId="4" type="noConversion"/>
  </si>
  <si>
    <t>강성조대리님</t>
    <phoneticPr fontId="4" type="noConversion"/>
  </si>
  <si>
    <t>Roma, 오프라벨, 미팅 후 식사</t>
    <phoneticPr fontId="4" type="noConversion"/>
  </si>
  <si>
    <t>서정희님</t>
    <phoneticPr fontId="4" type="noConversion"/>
  </si>
  <si>
    <t>곽준수님</t>
    <phoneticPr fontId="4" type="noConversion"/>
  </si>
  <si>
    <t>현대카드 소지</t>
    <phoneticPr fontId="4" type="noConversion"/>
  </si>
  <si>
    <t>신보라님</t>
    <phoneticPr fontId="4" type="noConversion"/>
  </si>
  <si>
    <t>이윤희님</t>
    <phoneticPr fontId="4" type="noConversion"/>
  </si>
  <si>
    <t>김아랑님</t>
    <phoneticPr fontId="4" type="noConversion"/>
  </si>
  <si>
    <t>엄소리님</t>
    <phoneticPr fontId="4" type="noConversion"/>
  </si>
  <si>
    <t>김유영님</t>
    <phoneticPr fontId="4" type="noConversion"/>
  </si>
  <si>
    <t>신지연님</t>
    <phoneticPr fontId="4" type="noConversion"/>
  </si>
  <si>
    <t>윤하늘님</t>
    <phoneticPr fontId="4" type="noConversion"/>
  </si>
  <si>
    <t>이상음님</t>
    <phoneticPr fontId="4" type="noConversion"/>
  </si>
  <si>
    <t>최효인님</t>
    <phoneticPr fontId="4" type="noConversion"/>
  </si>
  <si>
    <t>Roma, 외교부, 1인 55,000원 Share menu</t>
    <phoneticPr fontId="4" type="noConversion"/>
  </si>
  <si>
    <t>하지성님</t>
    <phoneticPr fontId="4" type="noConversion"/>
  </si>
  <si>
    <t>최다경님</t>
    <phoneticPr fontId="4" type="noConversion"/>
  </si>
  <si>
    <t>최효인님 안티셀렉션</t>
    <phoneticPr fontId="4" type="noConversion"/>
  </si>
  <si>
    <t>광어 까르파치오</t>
    <phoneticPr fontId="4" type="noConversion"/>
  </si>
  <si>
    <t>비프타르타르</t>
    <phoneticPr fontId="4" type="noConversion"/>
  </si>
  <si>
    <t>염지현사원 가지파이 쿠킹 방법 교육</t>
    <phoneticPr fontId="4" type="noConversion"/>
  </si>
  <si>
    <t>석연준사원 비프타르타르 만드는 방법 교육</t>
    <phoneticPr fontId="4" type="noConversion"/>
  </si>
  <si>
    <t xml:space="preserve">강지원사원 스폐셜까르니(디아볼라) 재교육 </t>
    <phoneticPr fontId="4" type="noConversion"/>
  </si>
  <si>
    <t>우오바</t>
    <phoneticPr fontId="4" type="noConversion"/>
  </si>
  <si>
    <t>꽃게파스타</t>
    <phoneticPr fontId="4" type="noConversion"/>
  </si>
  <si>
    <t>날치알크림파스타</t>
    <phoneticPr fontId="4" type="noConversion"/>
  </si>
  <si>
    <t xml:space="preserve"> - 내일 본사 종무식 케이터링이 있습니다.</t>
    <phoneticPr fontId="4" type="noConversion"/>
  </si>
  <si>
    <t xml:space="preserve">  : 반포와 함께 진행되며, 아침 9시 30분 출발예정입니다.</t>
    <phoneticPr fontId="4" type="noConversion"/>
  </si>
  <si>
    <t xml:space="preserve"> </t>
    <phoneticPr fontId="4" type="noConversion"/>
  </si>
  <si>
    <t>Verona, 서현덕이사님 지인, 송년모임</t>
    <phoneticPr fontId="4" type="noConversion"/>
  </si>
</sst>
</file>

<file path=xl/styles.xml><?xml version="1.0" encoding="utf-8"?>
<styleSheet xmlns="http://schemas.openxmlformats.org/spreadsheetml/2006/main">
  <numFmts count="5">
    <numFmt numFmtId="41" formatCode="_-* #,##0_-;\-* #,##0_-;_-* &quot;-&quot;_-;_-@_-"/>
    <numFmt numFmtId="176" formatCode="&quot;₩&quot;#,##0;[Red]&quot;₩&quot;#,##0"/>
    <numFmt numFmtId="177" formatCode="&quot;₩&quot;#,##0"/>
    <numFmt numFmtId="178" formatCode="&quot;₩&quot;#,##0.00"/>
    <numFmt numFmtId="179" formatCode="mm&quot;월&quot;\ dd&quot;일&quot;"/>
  </numFmts>
  <fonts count="15">
    <font>
      <sz val="12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2"/>
      <color theme="1"/>
      <name val="맑은 고딕"/>
      <family val="2"/>
      <charset val="129"/>
      <scheme val="minor"/>
    </font>
    <font>
      <b/>
      <sz val="15"/>
      <color theme="1"/>
      <name val="나눔고딕OTF"/>
      <charset val="129"/>
    </font>
    <font>
      <sz val="8"/>
      <name val="맑은 고딕"/>
      <family val="2"/>
      <charset val="129"/>
      <scheme val="minor"/>
    </font>
    <font>
      <sz val="8"/>
      <name val="맑은 고딕"/>
      <family val="2"/>
      <scheme val="minor"/>
    </font>
    <font>
      <b/>
      <sz val="12"/>
      <color theme="1"/>
      <name val="나눔고딕OTF"/>
      <charset val="129"/>
    </font>
    <font>
      <b/>
      <sz val="12"/>
      <color theme="1"/>
      <name val="나눔고딕OTF"/>
      <family val="3"/>
      <charset val="129"/>
    </font>
    <font>
      <sz val="12"/>
      <color theme="1"/>
      <name val="나눔고딕OTF"/>
      <charset val="129"/>
    </font>
    <font>
      <b/>
      <sz val="12"/>
      <color rgb="FF000000"/>
      <name val="나눔고딕OTF"/>
      <family val="3"/>
      <charset val="129"/>
    </font>
    <font>
      <b/>
      <sz val="12"/>
      <color theme="1"/>
      <name val="맑은 고딕"/>
      <family val="2"/>
      <charset val="129"/>
      <scheme val="minor"/>
    </font>
    <font>
      <b/>
      <sz val="12"/>
      <color rgb="FF000000"/>
      <name val="나눔고딕OTF"/>
      <charset val="129"/>
    </font>
    <font>
      <b/>
      <sz val="10"/>
      <color rgb="FF000000"/>
      <name val="나눔고딕OTF"/>
      <family val="3"/>
      <charset val="129"/>
    </font>
    <font>
      <b/>
      <sz val="12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ajor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auto="1"/>
      </bottom>
      <diagonal/>
    </border>
  </borders>
  <cellStyleXfs count="3">
    <xf numFmtId="0" fontId="0" fillId="0" borderId="0"/>
    <xf numFmtId="41" fontId="2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540">
    <xf numFmtId="0" fontId="0" fillId="0" borderId="0" xfId="0"/>
    <xf numFmtId="0" fontId="6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/>
    </xf>
    <xf numFmtId="0" fontId="7" fillId="2" borderId="2" xfId="0" applyFont="1" applyFill="1" applyBorder="1" applyAlignment="1">
      <alignment vertical="center"/>
    </xf>
    <xf numFmtId="0" fontId="6" fillId="2" borderId="2" xfId="0" applyFont="1" applyFill="1" applyBorder="1" applyAlignment="1">
      <alignment horizontal="left" vertical="center"/>
    </xf>
    <xf numFmtId="0" fontId="8" fillId="0" borderId="0" xfId="0" applyFont="1" applyBorder="1" applyAlignment="1">
      <alignment horizontal="center" vertical="center"/>
    </xf>
    <xf numFmtId="0" fontId="6" fillId="2" borderId="2" xfId="0" applyFont="1" applyFill="1" applyBorder="1" applyAlignment="1">
      <alignment horizontal="center" wrapText="1"/>
    </xf>
    <xf numFmtId="0" fontId="6" fillId="0" borderId="2" xfId="0" applyFont="1" applyBorder="1" applyAlignment="1">
      <alignment horizontal="center" wrapText="1"/>
    </xf>
    <xf numFmtId="0" fontId="6" fillId="0" borderId="2" xfId="0" applyFont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/>
    </xf>
    <xf numFmtId="0" fontId="6" fillId="0" borderId="8" xfId="0" applyFont="1" applyBorder="1" applyAlignment="1">
      <alignment vertical="center"/>
    </xf>
    <xf numFmtId="41" fontId="6" fillId="0" borderId="0" xfId="1" applyFont="1" applyFill="1" applyBorder="1" applyAlignment="1">
      <alignment horizontal="center" wrapText="1"/>
    </xf>
    <xf numFmtId="0" fontId="6" fillId="0" borderId="0" xfId="0" applyFont="1" applyFill="1" applyBorder="1" applyAlignment="1">
      <alignment horizontal="center" wrapText="1"/>
    </xf>
    <xf numFmtId="0" fontId="6" fillId="0" borderId="0" xfId="0" applyFont="1" applyFill="1" applyBorder="1" applyAlignment="1">
      <alignment vertical="center" wrapText="1"/>
    </xf>
    <xf numFmtId="177" fontId="6" fillId="0" borderId="0" xfId="0" applyNumberFormat="1" applyFont="1" applyFill="1" applyBorder="1" applyAlignment="1">
      <alignment horizontal="center" wrapText="1"/>
    </xf>
    <xf numFmtId="178" fontId="6" fillId="0" borderId="0" xfId="0" applyNumberFormat="1" applyFont="1" applyFill="1" applyBorder="1" applyAlignment="1">
      <alignment vertical="center" wrapText="1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/>
    <xf numFmtId="0" fontId="6" fillId="0" borderId="1" xfId="0" applyFont="1" applyBorder="1" applyAlignment="1">
      <alignment vertical="center"/>
    </xf>
    <xf numFmtId="0" fontId="6" fillId="2" borderId="2" xfId="0" applyFont="1" applyFill="1" applyBorder="1" applyAlignment="1">
      <alignment horizontal="center"/>
    </xf>
    <xf numFmtId="0" fontId="10" fillId="0" borderId="0" xfId="0" applyFont="1"/>
    <xf numFmtId="0" fontId="6" fillId="0" borderId="2" xfId="0" applyFont="1" applyBorder="1" applyAlignment="1">
      <alignment horizontal="center"/>
    </xf>
    <xf numFmtId="0" fontId="6" fillId="0" borderId="2" xfId="0" applyFont="1" applyBorder="1" applyAlignment="1"/>
    <xf numFmtId="0" fontId="6" fillId="0" borderId="6" xfId="0" applyFont="1" applyBorder="1" applyAlignment="1">
      <alignment horizontal="center"/>
    </xf>
    <xf numFmtId="0" fontId="6" fillId="0" borderId="6" xfId="0" applyFont="1" applyBorder="1" applyAlignment="1"/>
    <xf numFmtId="0" fontId="6" fillId="0" borderId="2" xfId="0" applyFont="1" applyBorder="1"/>
    <xf numFmtId="20" fontId="6" fillId="0" borderId="2" xfId="0" applyNumberFormat="1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179" fontId="6" fillId="0" borderId="2" xfId="0" applyNumberFormat="1" applyFont="1" applyBorder="1" applyAlignment="1">
      <alignment horizontal="center"/>
    </xf>
    <xf numFmtId="0" fontId="6" fillId="0" borderId="8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13" xfId="0" applyFont="1" applyBorder="1" applyAlignment="1">
      <alignment horizontal="left"/>
    </xf>
    <xf numFmtId="0" fontId="6" fillId="0" borderId="14" xfId="0" applyFont="1" applyBorder="1" applyAlignment="1"/>
    <xf numFmtId="0" fontId="6" fillId="0" borderId="15" xfId="0" applyFont="1" applyBorder="1" applyAlignment="1"/>
    <xf numFmtId="0" fontId="6" fillId="0" borderId="8" xfId="0" applyFont="1" applyBorder="1" applyAlignment="1"/>
    <xf numFmtId="0" fontId="6" fillId="0" borderId="0" xfId="0" applyFont="1" applyBorder="1" applyAlignment="1"/>
    <xf numFmtId="0" fontId="6" fillId="0" borderId="13" xfId="0" applyFont="1" applyBorder="1" applyAlignment="1"/>
    <xf numFmtId="0" fontId="11" fillId="2" borderId="4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left" vertical="center"/>
    </xf>
    <xf numFmtId="0" fontId="11" fillId="0" borderId="5" xfId="0" applyFont="1" applyBorder="1" applyAlignment="1">
      <alignment horizontal="left" vertical="center"/>
    </xf>
    <xf numFmtId="0" fontId="12" fillId="2" borderId="15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6" fillId="0" borderId="8" xfId="0" applyFont="1" applyBorder="1" applyAlignment="1">
      <alignment horizontal="left"/>
    </xf>
    <xf numFmtId="0" fontId="6" fillId="0" borderId="0" xfId="0" applyFont="1" applyBorder="1" applyAlignment="1"/>
    <xf numFmtId="0" fontId="6" fillId="0" borderId="13" xfId="0" applyFont="1" applyBorder="1" applyAlignment="1"/>
    <xf numFmtId="0" fontId="6" fillId="0" borderId="3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8" xfId="0" applyFont="1" applyBorder="1" applyAlignment="1"/>
    <xf numFmtId="0" fontId="6" fillId="0" borderId="8" xfId="0" applyFont="1" applyBorder="1" applyAlignment="1">
      <alignment horizontal="left"/>
    </xf>
    <xf numFmtId="0" fontId="6" fillId="0" borderId="8" xfId="0" applyFont="1" applyBorder="1" applyAlignment="1"/>
    <xf numFmtId="0" fontId="6" fillId="0" borderId="0" xfId="0" applyFont="1" applyBorder="1" applyAlignment="1"/>
    <xf numFmtId="0" fontId="6" fillId="0" borderId="13" xfId="0" applyFont="1" applyBorder="1" applyAlignment="1"/>
    <xf numFmtId="0" fontId="6" fillId="0" borderId="3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177" fontId="0" fillId="0" borderId="0" xfId="0" applyNumberFormat="1"/>
    <xf numFmtId="0" fontId="0" fillId="0" borderId="0" xfId="0"/>
    <xf numFmtId="0" fontId="6" fillId="0" borderId="8" xfId="0" applyFont="1" applyBorder="1" applyAlignment="1">
      <alignment wrapText="1"/>
    </xf>
    <xf numFmtId="0" fontId="6" fillId="0" borderId="0" xfId="0" applyFont="1" applyBorder="1" applyAlignment="1">
      <alignment wrapText="1"/>
    </xf>
    <xf numFmtId="0" fontId="6" fillId="0" borderId="13" xfId="0" applyFont="1" applyBorder="1" applyAlignment="1">
      <alignment wrapText="1"/>
    </xf>
    <xf numFmtId="0" fontId="0" fillId="0" borderId="0" xfId="0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8" xfId="0" applyFont="1" applyBorder="1" applyAlignment="1"/>
    <xf numFmtId="0" fontId="6" fillId="0" borderId="0" xfId="0" applyFont="1" applyBorder="1" applyAlignment="1"/>
    <xf numFmtId="0" fontId="6" fillId="0" borderId="13" xfId="0" applyFont="1" applyBorder="1" applyAlignment="1"/>
    <xf numFmtId="0" fontId="6" fillId="0" borderId="8" xfId="0" applyFont="1" applyBorder="1" applyAlignment="1">
      <alignment horizontal="left"/>
    </xf>
    <xf numFmtId="0" fontId="0" fillId="0" borderId="0" xfId="0"/>
    <xf numFmtId="0" fontId="0" fillId="0" borderId="13" xfId="0" applyBorder="1"/>
    <xf numFmtId="0" fontId="6" fillId="0" borderId="8" xfId="0" applyFont="1" applyBorder="1" applyAlignment="1">
      <alignment horizontal="left" wrapText="1"/>
    </xf>
    <xf numFmtId="0" fontId="6" fillId="0" borderId="0" xfId="0" applyFont="1" applyBorder="1" applyAlignment="1">
      <alignment horizontal="left" wrapText="1"/>
    </xf>
    <xf numFmtId="0" fontId="6" fillId="0" borderId="13" xfId="0" applyFont="1" applyBorder="1" applyAlignment="1">
      <alignment horizontal="left" wrapText="1"/>
    </xf>
    <xf numFmtId="0" fontId="6" fillId="0" borderId="8" xfId="0" applyFont="1" applyBorder="1" applyAlignment="1">
      <alignment horizontal="left"/>
    </xf>
    <xf numFmtId="0" fontId="6" fillId="0" borderId="8" xfId="0" applyFont="1" applyBorder="1" applyAlignment="1"/>
    <xf numFmtId="0" fontId="6" fillId="0" borderId="0" xfId="0" applyFont="1" applyBorder="1" applyAlignment="1"/>
    <xf numFmtId="0" fontId="6" fillId="0" borderId="13" xfId="0" applyFont="1" applyBorder="1" applyAlignment="1"/>
    <xf numFmtId="0" fontId="6" fillId="0" borderId="3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0" fillId="0" borderId="0" xfId="0"/>
    <xf numFmtId="0" fontId="0" fillId="0" borderId="13" xfId="0" applyBorder="1"/>
    <xf numFmtId="0" fontId="0" fillId="5" borderId="0" xfId="0" applyFill="1"/>
    <xf numFmtId="0" fontId="6" fillId="0" borderId="2" xfId="0" applyFont="1" applyBorder="1" applyAlignment="1">
      <alignment horizontal="center" vertical="center"/>
    </xf>
    <xf numFmtId="0" fontId="6" fillId="0" borderId="8" xfId="0" applyFont="1" applyBorder="1" applyAlignment="1">
      <alignment horizontal="left"/>
    </xf>
    <xf numFmtId="0" fontId="6" fillId="0" borderId="8" xfId="0" applyFont="1" applyBorder="1" applyAlignment="1"/>
    <xf numFmtId="0" fontId="6" fillId="0" borderId="0" xfId="0" applyFont="1" applyBorder="1" applyAlignment="1"/>
    <xf numFmtId="0" fontId="6" fillId="0" borderId="13" xfId="0" applyFont="1" applyBorder="1" applyAlignment="1"/>
    <xf numFmtId="0" fontId="6" fillId="0" borderId="3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0" fillId="0" borderId="0" xfId="0"/>
    <xf numFmtId="0" fontId="0" fillId="0" borderId="13" xfId="0" applyBorder="1"/>
    <xf numFmtId="0" fontId="6" fillId="0" borderId="8" xfId="0" applyFont="1" applyBorder="1" applyAlignment="1">
      <alignment horizontal="left"/>
    </xf>
    <xf numFmtId="0" fontId="6" fillId="0" borderId="8" xfId="0" applyFont="1" applyBorder="1" applyAlignment="1"/>
    <xf numFmtId="0" fontId="6" fillId="0" borderId="0" xfId="0" applyFont="1" applyBorder="1" applyAlignment="1"/>
    <xf numFmtId="0" fontId="6" fillId="0" borderId="13" xfId="0" applyFont="1" applyBorder="1" applyAlignment="1"/>
    <xf numFmtId="0" fontId="6" fillId="0" borderId="3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0" fillId="0" borderId="0" xfId="0"/>
    <xf numFmtId="0" fontId="0" fillId="0" borderId="13" xfId="0" applyBorder="1"/>
    <xf numFmtId="0" fontId="6" fillId="0" borderId="8" xfId="0" applyFont="1" applyBorder="1" applyAlignment="1">
      <alignment horizontal="left"/>
    </xf>
    <xf numFmtId="0" fontId="6" fillId="0" borderId="8" xfId="0" applyFont="1" applyBorder="1" applyAlignment="1"/>
    <xf numFmtId="0" fontId="6" fillId="0" borderId="3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0" fillId="0" borderId="0" xfId="0"/>
    <xf numFmtId="0" fontId="13" fillId="5" borderId="0" xfId="0" applyFont="1" applyFill="1"/>
    <xf numFmtId="0" fontId="6" fillId="0" borderId="8" xfId="0" applyFont="1" applyBorder="1" applyAlignment="1">
      <alignment horizontal="left"/>
    </xf>
    <xf numFmtId="0" fontId="6" fillId="0" borderId="8" xfId="0" applyFont="1" applyBorder="1" applyAlignment="1"/>
    <xf numFmtId="0" fontId="6" fillId="0" borderId="3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0" fillId="0" borderId="0" xfId="0"/>
    <xf numFmtId="0" fontId="6" fillId="0" borderId="8" xfId="0" applyFont="1" applyBorder="1" applyAlignment="1">
      <alignment horizontal="left"/>
    </xf>
    <xf numFmtId="0" fontId="6" fillId="0" borderId="8" xfId="0" applyFont="1" applyBorder="1" applyAlignment="1"/>
    <xf numFmtId="0" fontId="6" fillId="0" borderId="3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0" fillId="0" borderId="0" xfId="0"/>
    <xf numFmtId="0" fontId="0" fillId="0" borderId="0" xfId="0"/>
    <xf numFmtId="0" fontId="6" fillId="0" borderId="3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0" fillId="0" borderId="0" xfId="0"/>
    <xf numFmtId="0" fontId="6" fillId="0" borderId="8" xfId="0" applyFont="1" applyBorder="1" applyAlignment="1">
      <alignment horizontal="left"/>
    </xf>
    <xf numFmtId="0" fontId="6" fillId="0" borderId="8" xfId="0" applyFont="1" applyBorder="1" applyAlignment="1"/>
    <xf numFmtId="0" fontId="0" fillId="0" borderId="0" xfId="0"/>
    <xf numFmtId="0" fontId="6" fillId="0" borderId="3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8" xfId="0" applyFont="1" applyBorder="1" applyAlignment="1"/>
    <xf numFmtId="0" fontId="6" fillId="0" borderId="8" xfId="0" applyFont="1" applyBorder="1" applyAlignment="1">
      <alignment horizontal="left"/>
    </xf>
    <xf numFmtId="0" fontId="0" fillId="0" borderId="0" xfId="0"/>
    <xf numFmtId="0" fontId="6" fillId="0" borderId="3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8" xfId="0" applyFont="1" applyBorder="1" applyAlignment="1"/>
    <xf numFmtId="0" fontId="6" fillId="0" borderId="8" xfId="0" applyFont="1" applyBorder="1" applyAlignment="1">
      <alignment horizontal="left"/>
    </xf>
    <xf numFmtId="0" fontId="0" fillId="0" borderId="0" xfId="0"/>
    <xf numFmtId="0" fontId="6" fillId="0" borderId="8" xfId="0" applyFont="1" applyBorder="1" applyAlignment="1">
      <alignment horizontal="left"/>
    </xf>
    <xf numFmtId="0" fontId="10" fillId="0" borderId="13" xfId="0" applyFont="1" applyBorder="1" applyAlignment="1">
      <alignment horizontal="left"/>
    </xf>
    <xf numFmtId="0" fontId="6" fillId="0" borderId="8" xfId="0" applyFont="1" applyBorder="1" applyAlignment="1"/>
    <xf numFmtId="0" fontId="6" fillId="0" borderId="3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0" fillId="0" borderId="0" xfId="0"/>
    <xf numFmtId="0" fontId="10" fillId="5" borderId="13" xfId="0" applyFont="1" applyFill="1" applyBorder="1" applyAlignment="1">
      <alignment horizontal="left"/>
    </xf>
    <xf numFmtId="0" fontId="13" fillId="5" borderId="13" xfId="0" applyFont="1" applyFill="1" applyBorder="1" applyAlignment="1">
      <alignment horizontal="left"/>
    </xf>
    <xf numFmtId="0" fontId="6" fillId="0" borderId="4" xfId="0" applyFont="1" applyBorder="1" applyAlignment="1">
      <alignment horizontal="center"/>
    </xf>
    <xf numFmtId="0" fontId="10" fillId="0" borderId="8" xfId="0" applyFont="1" applyBorder="1" applyAlignment="1">
      <alignment horizontal="left"/>
    </xf>
    <xf numFmtId="0" fontId="10" fillId="5" borderId="8" xfId="0" applyFont="1" applyFill="1" applyBorder="1" applyAlignment="1">
      <alignment horizontal="left"/>
    </xf>
    <xf numFmtId="0" fontId="13" fillId="5" borderId="8" xfId="0" applyFont="1" applyFill="1" applyBorder="1" applyAlignment="1">
      <alignment horizontal="left"/>
    </xf>
    <xf numFmtId="0" fontId="6" fillId="0" borderId="8" xfId="0" applyFont="1" applyBorder="1" applyAlignment="1">
      <alignment horizontal="left"/>
    </xf>
    <xf numFmtId="0" fontId="10" fillId="0" borderId="8" xfId="0" applyFont="1" applyBorder="1" applyAlignment="1">
      <alignment horizontal="left"/>
    </xf>
    <xf numFmtId="0" fontId="10" fillId="0" borderId="13" xfId="0" applyFont="1" applyBorder="1" applyAlignment="1">
      <alignment horizontal="left"/>
    </xf>
    <xf numFmtId="0" fontId="6" fillId="0" borderId="8" xfId="0" applyFont="1" applyBorder="1" applyAlignment="1"/>
    <xf numFmtId="0" fontId="6" fillId="0" borderId="3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0" fillId="0" borderId="0" xfId="0"/>
    <xf numFmtId="0" fontId="10" fillId="5" borderId="8" xfId="0" applyFont="1" applyFill="1" applyBorder="1" applyAlignment="1">
      <alignment horizontal="left"/>
    </xf>
    <xf numFmtId="0" fontId="10" fillId="5" borderId="13" xfId="0" applyFont="1" applyFill="1" applyBorder="1" applyAlignment="1">
      <alignment horizontal="left"/>
    </xf>
    <xf numFmtId="0" fontId="13" fillId="5" borderId="8" xfId="0" applyFont="1" applyFill="1" applyBorder="1" applyAlignment="1">
      <alignment horizontal="left"/>
    </xf>
    <xf numFmtId="0" fontId="13" fillId="5" borderId="13" xfId="0" applyFont="1" applyFill="1" applyBorder="1" applyAlignment="1">
      <alignment horizontal="left"/>
    </xf>
    <xf numFmtId="0" fontId="6" fillId="0" borderId="8" xfId="0" applyFont="1" applyBorder="1" applyAlignment="1">
      <alignment horizontal="left"/>
    </xf>
    <xf numFmtId="0" fontId="10" fillId="0" borderId="8" xfId="0" applyFont="1" applyBorder="1" applyAlignment="1">
      <alignment horizontal="left"/>
    </xf>
    <xf numFmtId="0" fontId="10" fillId="0" borderId="13" xfId="0" applyFont="1" applyBorder="1" applyAlignment="1">
      <alignment horizontal="left"/>
    </xf>
    <xf numFmtId="0" fontId="6" fillId="0" borderId="8" xfId="0" applyFont="1" applyBorder="1" applyAlignment="1"/>
    <xf numFmtId="0" fontId="6" fillId="0" borderId="3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0" fillId="0" borderId="0" xfId="0"/>
    <xf numFmtId="0" fontId="10" fillId="5" borderId="8" xfId="0" applyFont="1" applyFill="1" applyBorder="1" applyAlignment="1">
      <alignment horizontal="left"/>
    </xf>
    <xf numFmtId="0" fontId="10" fillId="5" borderId="13" xfId="0" applyFont="1" applyFill="1" applyBorder="1" applyAlignment="1">
      <alignment horizontal="left"/>
    </xf>
    <xf numFmtId="0" fontId="13" fillId="5" borderId="8" xfId="0" applyFont="1" applyFill="1" applyBorder="1" applyAlignment="1">
      <alignment horizontal="left"/>
    </xf>
    <xf numFmtId="0" fontId="13" fillId="5" borderId="13" xfId="0" applyFont="1" applyFill="1" applyBorder="1" applyAlignment="1">
      <alignment horizontal="left"/>
    </xf>
    <xf numFmtId="0" fontId="10" fillId="0" borderId="8" xfId="0" applyFont="1" applyBorder="1" applyAlignment="1">
      <alignment horizontal="left"/>
    </xf>
    <xf numFmtId="0" fontId="10" fillId="0" borderId="13" xfId="0" applyFont="1" applyBorder="1" applyAlignment="1">
      <alignment horizontal="left"/>
    </xf>
    <xf numFmtId="0" fontId="0" fillId="0" borderId="0" xfId="0"/>
    <xf numFmtId="0" fontId="6" fillId="0" borderId="8" xfId="0" applyFont="1" applyBorder="1" applyAlignment="1">
      <alignment horizontal="left"/>
    </xf>
    <xf numFmtId="0" fontId="10" fillId="0" borderId="8" xfId="0" applyFont="1" applyBorder="1" applyAlignment="1">
      <alignment horizontal="left"/>
    </xf>
    <xf numFmtId="0" fontId="10" fillId="0" borderId="13" xfId="0" applyFont="1" applyBorder="1" applyAlignment="1">
      <alignment horizontal="left"/>
    </xf>
    <xf numFmtId="0" fontId="6" fillId="0" borderId="8" xfId="0" applyFont="1" applyBorder="1" applyAlignment="1"/>
    <xf numFmtId="0" fontId="6" fillId="0" borderId="3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0" fillId="0" borderId="0" xfId="0"/>
    <xf numFmtId="0" fontId="10" fillId="5" borderId="8" xfId="0" applyFont="1" applyFill="1" applyBorder="1" applyAlignment="1">
      <alignment horizontal="left"/>
    </xf>
    <xf numFmtId="0" fontId="10" fillId="5" borderId="13" xfId="0" applyFont="1" applyFill="1" applyBorder="1" applyAlignment="1">
      <alignment horizontal="left"/>
    </xf>
    <xf numFmtId="0" fontId="13" fillId="5" borderId="8" xfId="0" applyFont="1" applyFill="1" applyBorder="1" applyAlignment="1">
      <alignment horizontal="left"/>
    </xf>
    <xf numFmtId="0" fontId="13" fillId="5" borderId="13" xfId="0" applyFont="1" applyFill="1" applyBorder="1" applyAlignment="1">
      <alignment horizontal="left"/>
    </xf>
    <xf numFmtId="0" fontId="6" fillId="0" borderId="8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13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13" xfId="0" applyFont="1" applyBorder="1" applyAlignment="1">
      <alignment horizontal="left"/>
    </xf>
    <xf numFmtId="0" fontId="10" fillId="0" borderId="8" xfId="0" applyFont="1" applyBorder="1" applyAlignment="1">
      <alignment horizontal="left"/>
    </xf>
    <xf numFmtId="0" fontId="10" fillId="0" borderId="13" xfId="0" applyFont="1" applyBorder="1" applyAlignment="1">
      <alignment horizontal="left"/>
    </xf>
    <xf numFmtId="0" fontId="6" fillId="0" borderId="8" xfId="0" applyFont="1" applyBorder="1" applyAlignment="1"/>
    <xf numFmtId="0" fontId="6" fillId="0" borderId="3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0" fillId="0" borderId="0" xfId="0"/>
    <xf numFmtId="0" fontId="10" fillId="5" borderId="8" xfId="0" applyFont="1" applyFill="1" applyBorder="1" applyAlignment="1">
      <alignment horizontal="left"/>
    </xf>
    <xf numFmtId="0" fontId="10" fillId="5" borderId="13" xfId="0" applyFont="1" applyFill="1" applyBorder="1" applyAlignment="1">
      <alignment horizontal="left"/>
    </xf>
    <xf numFmtId="0" fontId="13" fillId="5" borderId="8" xfId="0" applyFont="1" applyFill="1" applyBorder="1" applyAlignment="1">
      <alignment horizontal="left"/>
    </xf>
    <xf numFmtId="0" fontId="13" fillId="5" borderId="13" xfId="0" applyFont="1" applyFill="1" applyBorder="1" applyAlignment="1">
      <alignment horizontal="left"/>
    </xf>
    <xf numFmtId="0" fontId="6" fillId="0" borderId="8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13" xfId="0" applyFont="1" applyBorder="1" applyAlignment="1">
      <alignment horizontal="left"/>
    </xf>
    <xf numFmtId="0" fontId="10" fillId="0" borderId="8" xfId="0" applyFont="1" applyBorder="1" applyAlignment="1">
      <alignment horizontal="left"/>
    </xf>
    <xf numFmtId="0" fontId="10" fillId="0" borderId="13" xfId="0" applyFont="1" applyBorder="1" applyAlignment="1">
      <alignment horizontal="left"/>
    </xf>
    <xf numFmtId="0" fontId="6" fillId="0" borderId="8" xfId="0" applyFont="1" applyBorder="1" applyAlignment="1"/>
    <xf numFmtId="0" fontId="6" fillId="0" borderId="3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0" fillId="0" borderId="0" xfId="0"/>
    <xf numFmtId="0" fontId="6" fillId="0" borderId="8" xfId="0" quotePrefix="1" applyFont="1" applyBorder="1" applyAlignment="1">
      <alignment horizontal="left"/>
    </xf>
    <xf numFmtId="0" fontId="10" fillId="5" borderId="8" xfId="0" applyFont="1" applyFill="1" applyBorder="1" applyAlignment="1">
      <alignment horizontal="left"/>
    </xf>
    <xf numFmtId="0" fontId="10" fillId="5" borderId="13" xfId="0" applyFont="1" applyFill="1" applyBorder="1" applyAlignment="1">
      <alignment horizontal="left"/>
    </xf>
    <xf numFmtId="0" fontId="13" fillId="5" borderId="8" xfId="0" applyFont="1" applyFill="1" applyBorder="1" applyAlignment="1">
      <alignment horizontal="left"/>
    </xf>
    <xf numFmtId="0" fontId="13" fillId="5" borderId="13" xfId="0" applyFont="1" applyFill="1" applyBorder="1" applyAlignment="1">
      <alignment horizontal="left"/>
    </xf>
    <xf numFmtId="0" fontId="6" fillId="0" borderId="3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10" fillId="0" borderId="8" xfId="0" applyFont="1" applyBorder="1" applyAlignment="1">
      <alignment horizontal="left"/>
    </xf>
    <xf numFmtId="0" fontId="10" fillId="0" borderId="13" xfId="0" applyFont="1" applyBorder="1" applyAlignment="1">
      <alignment horizontal="left"/>
    </xf>
    <xf numFmtId="0" fontId="6" fillId="0" borderId="8" xfId="0" applyFont="1" applyBorder="1" applyAlignment="1"/>
    <xf numFmtId="0" fontId="6" fillId="0" borderId="8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13" xfId="0" applyFont="1" applyBorder="1" applyAlignment="1">
      <alignment horizontal="left"/>
    </xf>
    <xf numFmtId="0" fontId="6" fillId="0" borderId="8" xfId="0" quotePrefix="1" applyFont="1" applyBorder="1" applyAlignment="1">
      <alignment horizontal="left"/>
    </xf>
    <xf numFmtId="0" fontId="0" fillId="0" borderId="0" xfId="0"/>
    <xf numFmtId="0" fontId="10" fillId="5" borderId="8" xfId="0" applyFont="1" applyFill="1" applyBorder="1" applyAlignment="1">
      <alignment horizontal="left"/>
    </xf>
    <xf numFmtId="0" fontId="10" fillId="5" borderId="13" xfId="0" applyFont="1" applyFill="1" applyBorder="1" applyAlignment="1">
      <alignment horizontal="left"/>
    </xf>
    <xf numFmtId="0" fontId="13" fillId="5" borderId="8" xfId="0" applyFont="1" applyFill="1" applyBorder="1" applyAlignment="1">
      <alignment horizontal="left"/>
    </xf>
    <xf numFmtId="0" fontId="13" fillId="5" borderId="13" xfId="0" applyFont="1" applyFill="1" applyBorder="1" applyAlignment="1">
      <alignment horizontal="left"/>
    </xf>
    <xf numFmtId="0" fontId="6" fillId="0" borderId="8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13" xfId="0" applyFont="1" applyBorder="1" applyAlignment="1">
      <alignment horizontal="left"/>
    </xf>
    <xf numFmtId="0" fontId="10" fillId="0" borderId="8" xfId="0" applyFont="1" applyBorder="1" applyAlignment="1">
      <alignment horizontal="left"/>
    </xf>
    <xf numFmtId="0" fontId="10" fillId="0" borderId="13" xfId="0" applyFont="1" applyBorder="1" applyAlignment="1">
      <alignment horizontal="left"/>
    </xf>
    <xf numFmtId="0" fontId="6" fillId="0" borderId="8" xfId="0" applyFont="1" applyBorder="1" applyAlignment="1"/>
    <xf numFmtId="0" fontId="6" fillId="0" borderId="3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0" fillId="0" borderId="0" xfId="0"/>
    <xf numFmtId="0" fontId="10" fillId="5" borderId="8" xfId="0" applyFont="1" applyFill="1" applyBorder="1" applyAlignment="1">
      <alignment horizontal="left"/>
    </xf>
    <xf numFmtId="0" fontId="10" fillId="5" borderId="13" xfId="0" applyFont="1" applyFill="1" applyBorder="1" applyAlignment="1">
      <alignment horizontal="left"/>
    </xf>
    <xf numFmtId="0" fontId="13" fillId="5" borderId="8" xfId="0" applyFont="1" applyFill="1" applyBorder="1" applyAlignment="1">
      <alignment horizontal="left"/>
    </xf>
    <xf numFmtId="0" fontId="13" fillId="5" borderId="13" xfId="0" applyFont="1" applyFill="1" applyBorder="1" applyAlignment="1">
      <alignment horizontal="left"/>
    </xf>
    <xf numFmtId="0" fontId="6" fillId="0" borderId="5" xfId="0" applyFont="1" applyBorder="1" applyAlignment="1">
      <alignment horizontal="center"/>
    </xf>
    <xf numFmtId="0" fontId="6" fillId="0" borderId="8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13" xfId="0" applyFont="1" applyBorder="1" applyAlignment="1">
      <alignment horizontal="left"/>
    </xf>
    <xf numFmtId="0" fontId="10" fillId="0" borderId="8" xfId="0" applyFont="1" applyBorder="1" applyAlignment="1">
      <alignment horizontal="left"/>
    </xf>
    <xf numFmtId="0" fontId="10" fillId="0" borderId="13" xfId="0" applyFont="1" applyBorder="1" applyAlignment="1">
      <alignment horizontal="left"/>
    </xf>
    <xf numFmtId="0" fontId="6" fillId="0" borderId="8" xfId="0" applyFont="1" applyBorder="1" applyAlignment="1"/>
    <xf numFmtId="0" fontId="6" fillId="0" borderId="3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0" fillId="0" borderId="0" xfId="0"/>
    <xf numFmtId="0" fontId="10" fillId="5" borderId="8" xfId="0" applyFont="1" applyFill="1" applyBorder="1" applyAlignment="1">
      <alignment horizontal="left"/>
    </xf>
    <xf numFmtId="0" fontId="10" fillId="5" borderId="13" xfId="0" applyFont="1" applyFill="1" applyBorder="1" applyAlignment="1">
      <alignment horizontal="left"/>
    </xf>
    <xf numFmtId="0" fontId="13" fillId="5" borderId="8" xfId="0" applyFont="1" applyFill="1" applyBorder="1" applyAlignment="1">
      <alignment horizontal="left"/>
    </xf>
    <xf numFmtId="0" fontId="13" fillId="5" borderId="13" xfId="0" applyFont="1" applyFill="1" applyBorder="1" applyAlignment="1">
      <alignment horizontal="left"/>
    </xf>
    <xf numFmtId="0" fontId="6" fillId="0" borderId="8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13" xfId="0" applyFont="1" applyBorder="1" applyAlignment="1">
      <alignment horizontal="left"/>
    </xf>
    <xf numFmtId="0" fontId="10" fillId="0" borderId="8" xfId="0" applyFont="1" applyBorder="1" applyAlignment="1">
      <alignment horizontal="left"/>
    </xf>
    <xf numFmtId="0" fontId="10" fillId="0" borderId="13" xfId="0" applyFont="1" applyBorder="1" applyAlignment="1">
      <alignment horizontal="left"/>
    </xf>
    <xf numFmtId="0" fontId="6" fillId="0" borderId="8" xfId="0" applyFont="1" applyBorder="1" applyAlignment="1"/>
    <xf numFmtId="0" fontId="6" fillId="0" borderId="3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0" fillId="0" borderId="0" xfId="0"/>
    <xf numFmtId="0" fontId="10" fillId="5" borderId="8" xfId="0" applyFont="1" applyFill="1" applyBorder="1" applyAlignment="1">
      <alignment horizontal="left"/>
    </xf>
    <xf numFmtId="0" fontId="10" fillId="5" borderId="13" xfId="0" applyFont="1" applyFill="1" applyBorder="1" applyAlignment="1">
      <alignment horizontal="left"/>
    </xf>
    <xf numFmtId="0" fontId="13" fillId="5" borderId="8" xfId="0" applyFont="1" applyFill="1" applyBorder="1" applyAlignment="1">
      <alignment horizontal="left"/>
    </xf>
    <xf numFmtId="0" fontId="13" fillId="5" borderId="13" xfId="0" applyFont="1" applyFill="1" applyBorder="1" applyAlignment="1">
      <alignment horizontal="left"/>
    </xf>
    <xf numFmtId="0" fontId="6" fillId="0" borderId="8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13" xfId="0" applyFont="1" applyBorder="1" applyAlignment="1">
      <alignment horizontal="left"/>
    </xf>
    <xf numFmtId="0" fontId="10" fillId="0" borderId="8" xfId="0" applyFont="1" applyBorder="1" applyAlignment="1">
      <alignment horizontal="left"/>
    </xf>
    <xf numFmtId="0" fontId="10" fillId="0" borderId="13" xfId="0" applyFont="1" applyBorder="1" applyAlignment="1">
      <alignment horizontal="left"/>
    </xf>
    <xf numFmtId="0" fontId="6" fillId="0" borderId="8" xfId="0" applyFont="1" applyBorder="1" applyAlignment="1"/>
    <xf numFmtId="0" fontId="6" fillId="0" borderId="3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0" fillId="0" borderId="0" xfId="0"/>
    <xf numFmtId="0" fontId="10" fillId="5" borderId="8" xfId="0" applyFont="1" applyFill="1" applyBorder="1" applyAlignment="1">
      <alignment horizontal="left"/>
    </xf>
    <xf numFmtId="0" fontId="10" fillId="5" borderId="13" xfId="0" applyFont="1" applyFill="1" applyBorder="1" applyAlignment="1">
      <alignment horizontal="left"/>
    </xf>
    <xf numFmtId="0" fontId="13" fillId="5" borderId="8" xfId="0" applyFont="1" applyFill="1" applyBorder="1" applyAlignment="1">
      <alignment horizontal="left"/>
    </xf>
    <xf numFmtId="0" fontId="13" fillId="5" borderId="13" xfId="0" applyFont="1" applyFill="1" applyBorder="1" applyAlignment="1">
      <alignment horizontal="left"/>
    </xf>
    <xf numFmtId="0" fontId="10" fillId="0" borderId="0" xfId="0" applyFont="1" applyAlignment="1">
      <alignment horizontal="center"/>
    </xf>
    <xf numFmtId="0" fontId="6" fillId="0" borderId="9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8" xfId="0" applyFont="1" applyBorder="1" applyAlignment="1">
      <alignment horizontal="left"/>
    </xf>
    <xf numFmtId="0" fontId="10" fillId="0" borderId="13" xfId="0" applyFont="1" applyBorder="1" applyAlignment="1">
      <alignment horizontal="left"/>
    </xf>
    <xf numFmtId="0" fontId="10" fillId="0" borderId="14" xfId="0" applyFont="1" applyBorder="1" applyAlignment="1">
      <alignment horizontal="left"/>
    </xf>
    <xf numFmtId="0" fontId="10" fillId="0" borderId="15" xfId="0" applyFont="1" applyBorder="1" applyAlignment="1">
      <alignment horizontal="left"/>
    </xf>
    <xf numFmtId="0" fontId="6" fillId="0" borderId="14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6" fillId="0" borderId="0" xfId="0" quotePrefix="1" applyFont="1" applyBorder="1" applyAlignment="1">
      <alignment horizontal="left"/>
    </xf>
    <xf numFmtId="0" fontId="6" fillId="0" borderId="13" xfId="0" quotePrefix="1" applyFont="1" applyBorder="1" applyAlignment="1">
      <alignment horizontal="left"/>
    </xf>
    <xf numFmtId="0" fontId="0" fillId="0" borderId="0" xfId="0"/>
    <xf numFmtId="0" fontId="6" fillId="0" borderId="1" xfId="0" quotePrefix="1" applyFont="1" applyBorder="1" applyAlignment="1">
      <alignment horizontal="left"/>
    </xf>
    <xf numFmtId="0" fontId="6" fillId="0" borderId="15" xfId="0" quotePrefix="1" applyFont="1" applyBorder="1" applyAlignment="1">
      <alignment horizontal="left"/>
    </xf>
    <xf numFmtId="20" fontId="6" fillId="0" borderId="8" xfId="0" applyNumberFormat="1" applyFont="1" applyBorder="1" applyAlignment="1">
      <alignment horizontal="left" wrapText="1"/>
    </xf>
    <xf numFmtId="20" fontId="6" fillId="0" borderId="0" xfId="0" applyNumberFormat="1" applyFont="1" applyBorder="1" applyAlignment="1">
      <alignment horizontal="left" wrapText="1"/>
    </xf>
    <xf numFmtId="20" fontId="6" fillId="0" borderId="13" xfId="0" applyNumberFormat="1" applyFont="1" applyBorder="1" applyAlignment="1">
      <alignment horizontal="left" wrapText="1"/>
    </xf>
    <xf numFmtId="0" fontId="14" fillId="0" borderId="2" xfId="0" applyFont="1" applyBorder="1" applyAlignment="1">
      <alignment horizontal="center"/>
    </xf>
    <xf numFmtId="20" fontId="14" fillId="0" borderId="2" xfId="0" applyNumberFormat="1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6" fillId="0" borderId="8" xfId="0" applyFont="1" applyBorder="1" applyAlignment="1">
      <alignment horizontal="left"/>
    </xf>
    <xf numFmtId="0" fontId="6" fillId="0" borderId="14" xfId="0" applyFont="1" applyBorder="1" applyAlignment="1">
      <alignment horizontal="left"/>
    </xf>
    <xf numFmtId="0" fontId="10" fillId="0" borderId="8" xfId="0" applyFont="1" applyBorder="1" applyAlignment="1">
      <alignment horizontal="left"/>
    </xf>
    <xf numFmtId="0" fontId="10" fillId="0" borderId="13" xfId="0" applyFont="1" applyBorder="1" applyAlignment="1">
      <alignment horizontal="left"/>
    </xf>
    <xf numFmtId="0" fontId="6" fillId="0" borderId="8" xfId="0" applyFont="1" applyBorder="1" applyAlignment="1"/>
    <xf numFmtId="0" fontId="10" fillId="0" borderId="14" xfId="0" applyFont="1" applyBorder="1" applyAlignment="1">
      <alignment horizontal="left"/>
    </xf>
    <xf numFmtId="0" fontId="10" fillId="0" borderId="15" xfId="0" applyFont="1" applyBorder="1" applyAlignment="1">
      <alignment horizontal="left"/>
    </xf>
    <xf numFmtId="0" fontId="6" fillId="0" borderId="3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0" fillId="0" borderId="0" xfId="0"/>
    <xf numFmtId="0" fontId="6" fillId="0" borderId="1" xfId="0" quotePrefix="1" applyFont="1" applyBorder="1" applyAlignment="1">
      <alignment horizontal="left"/>
    </xf>
    <xf numFmtId="0" fontId="6" fillId="0" borderId="15" xfId="0" quotePrefix="1" applyFont="1" applyBorder="1" applyAlignment="1">
      <alignment horizontal="left"/>
    </xf>
    <xf numFmtId="0" fontId="6" fillId="0" borderId="0" xfId="0" quotePrefix="1" applyFont="1" applyBorder="1" applyAlignment="1">
      <alignment horizontal="left"/>
    </xf>
    <xf numFmtId="0" fontId="6" fillId="0" borderId="13" xfId="0" quotePrefix="1" applyFont="1" applyBorder="1" applyAlignment="1">
      <alignment horizontal="left"/>
    </xf>
    <xf numFmtId="20" fontId="6" fillId="0" borderId="8" xfId="0" applyNumberFormat="1" applyFont="1" applyBorder="1" applyAlignment="1">
      <alignment horizontal="left" wrapText="1"/>
    </xf>
    <xf numFmtId="20" fontId="6" fillId="0" borderId="0" xfId="0" applyNumberFormat="1" applyFont="1" applyBorder="1" applyAlignment="1">
      <alignment horizontal="left" wrapText="1"/>
    </xf>
    <xf numFmtId="20" fontId="6" fillId="0" borderId="13" xfId="0" applyNumberFormat="1" applyFont="1" applyBorder="1" applyAlignment="1">
      <alignment horizontal="left" wrapText="1"/>
    </xf>
    <xf numFmtId="20" fontId="6" fillId="0" borderId="8" xfId="0" applyNumberFormat="1" applyFont="1" applyBorder="1" applyAlignment="1">
      <alignment horizontal="left"/>
    </xf>
    <xf numFmtId="0" fontId="6" fillId="2" borderId="0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10" fillId="0" borderId="8" xfId="0" applyFont="1" applyBorder="1" applyAlignment="1">
      <alignment horizontal="left"/>
    </xf>
    <xf numFmtId="0" fontId="10" fillId="0" borderId="13" xfId="0" applyFont="1" applyBorder="1" applyAlignment="1">
      <alignment horizontal="left"/>
    </xf>
    <xf numFmtId="0" fontId="6" fillId="0" borderId="8" xfId="0" applyFont="1" applyBorder="1" applyAlignment="1"/>
    <xf numFmtId="0" fontId="10" fillId="0" borderId="14" xfId="0" applyFont="1" applyBorder="1" applyAlignment="1">
      <alignment horizontal="left"/>
    </xf>
    <xf numFmtId="0" fontId="10" fillId="0" borderId="15" xfId="0" applyFont="1" applyBorder="1" applyAlignment="1">
      <alignment horizontal="left"/>
    </xf>
    <xf numFmtId="0" fontId="6" fillId="0" borderId="14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6" fillId="0" borderId="0" xfId="0" quotePrefix="1" applyFont="1" applyBorder="1" applyAlignment="1">
      <alignment horizontal="left"/>
    </xf>
    <xf numFmtId="0" fontId="6" fillId="0" borderId="13" xfId="0" quotePrefix="1" applyFont="1" applyBorder="1" applyAlignment="1">
      <alignment horizontal="left"/>
    </xf>
    <xf numFmtId="0" fontId="0" fillId="0" borderId="0" xfId="0"/>
    <xf numFmtId="0" fontId="6" fillId="0" borderId="1" xfId="0" quotePrefix="1" applyFont="1" applyBorder="1" applyAlignment="1">
      <alignment horizontal="left"/>
    </xf>
    <xf numFmtId="0" fontId="6" fillId="0" borderId="15" xfId="0" quotePrefix="1" applyFont="1" applyBorder="1" applyAlignment="1">
      <alignment horizontal="left"/>
    </xf>
    <xf numFmtId="0" fontId="6" fillId="0" borderId="3" xfId="0" applyFont="1" applyBorder="1" applyAlignment="1"/>
    <xf numFmtId="0" fontId="6" fillId="0" borderId="5" xfId="0" applyFont="1" applyBorder="1" applyAlignment="1"/>
    <xf numFmtId="0" fontId="6" fillId="0" borderId="4" xfId="0" applyFont="1" applyBorder="1" applyAlignment="1"/>
    <xf numFmtId="0" fontId="6" fillId="0" borderId="8" xfId="0" applyFont="1" applyBorder="1" applyAlignment="1">
      <alignment horizontal="left"/>
    </xf>
    <xf numFmtId="0" fontId="6" fillId="0" borderId="3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10" fillId="0" borderId="8" xfId="0" applyFont="1" applyBorder="1" applyAlignment="1">
      <alignment horizontal="left"/>
    </xf>
    <xf numFmtId="0" fontId="10" fillId="0" borderId="13" xfId="0" applyFont="1" applyBorder="1" applyAlignment="1">
      <alignment horizontal="left"/>
    </xf>
    <xf numFmtId="0" fontId="6" fillId="0" borderId="8" xfId="0" applyFont="1" applyBorder="1" applyAlignment="1"/>
    <xf numFmtId="0" fontId="10" fillId="0" borderId="14" xfId="0" applyFont="1" applyBorder="1" applyAlignment="1">
      <alignment horizontal="left"/>
    </xf>
    <xf numFmtId="0" fontId="10" fillId="0" borderId="15" xfId="0" applyFont="1" applyBorder="1" applyAlignment="1">
      <alignment horizontal="left"/>
    </xf>
    <xf numFmtId="0" fontId="6" fillId="0" borderId="14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6" fillId="0" borderId="0" xfId="0" quotePrefix="1" applyFont="1" applyBorder="1" applyAlignment="1">
      <alignment horizontal="left"/>
    </xf>
    <xf numFmtId="0" fontId="6" fillId="0" borderId="13" xfId="0" quotePrefix="1" applyFont="1" applyBorder="1" applyAlignment="1">
      <alignment horizontal="left"/>
    </xf>
    <xf numFmtId="0" fontId="0" fillId="0" borderId="0" xfId="0"/>
    <xf numFmtId="0" fontId="6" fillId="0" borderId="1" xfId="0" quotePrefix="1" applyFont="1" applyBorder="1" applyAlignment="1">
      <alignment horizontal="left"/>
    </xf>
    <xf numFmtId="0" fontId="6" fillId="0" borderId="15" xfId="0" quotePrefix="1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6" fillId="0" borderId="3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10" fillId="0" borderId="8" xfId="0" applyFont="1" applyBorder="1" applyAlignment="1">
      <alignment horizontal="left"/>
    </xf>
    <xf numFmtId="0" fontId="10" fillId="0" borderId="13" xfId="0" applyFont="1" applyBorder="1" applyAlignment="1">
      <alignment horizontal="left"/>
    </xf>
    <xf numFmtId="0" fontId="6" fillId="0" borderId="8" xfId="0" applyFont="1" applyBorder="1" applyAlignment="1"/>
    <xf numFmtId="0" fontId="10" fillId="0" borderId="14" xfId="0" applyFont="1" applyBorder="1" applyAlignment="1">
      <alignment horizontal="left"/>
    </xf>
    <xf numFmtId="0" fontId="10" fillId="0" borderId="15" xfId="0" applyFont="1" applyBorder="1" applyAlignment="1">
      <alignment horizontal="left"/>
    </xf>
    <xf numFmtId="0" fontId="6" fillId="0" borderId="14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6" fillId="0" borderId="0" xfId="0" quotePrefix="1" applyFont="1" applyBorder="1" applyAlignment="1">
      <alignment horizontal="left"/>
    </xf>
    <xf numFmtId="0" fontId="6" fillId="0" borderId="13" xfId="0" quotePrefix="1" applyFont="1" applyBorder="1" applyAlignment="1">
      <alignment horizontal="left"/>
    </xf>
    <xf numFmtId="0" fontId="0" fillId="0" borderId="0" xfId="0"/>
    <xf numFmtId="0" fontId="6" fillId="0" borderId="1" xfId="0" quotePrefix="1" applyFont="1" applyBorder="1" applyAlignment="1">
      <alignment horizontal="left"/>
    </xf>
    <xf numFmtId="0" fontId="6" fillId="0" borderId="15" xfId="0" quotePrefix="1" applyFont="1" applyBorder="1" applyAlignment="1">
      <alignment horizontal="left"/>
    </xf>
    <xf numFmtId="0" fontId="6" fillId="0" borderId="3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10" fillId="0" borderId="8" xfId="0" applyFont="1" applyBorder="1" applyAlignment="1">
      <alignment horizontal="left"/>
    </xf>
    <xf numFmtId="0" fontId="10" fillId="0" borderId="13" xfId="0" applyFont="1" applyBorder="1" applyAlignment="1">
      <alignment horizontal="left"/>
    </xf>
    <xf numFmtId="0" fontId="6" fillId="0" borderId="8" xfId="0" applyFont="1" applyBorder="1" applyAlignment="1"/>
    <xf numFmtId="0" fontId="10" fillId="0" borderId="14" xfId="0" applyFont="1" applyBorder="1" applyAlignment="1">
      <alignment horizontal="left"/>
    </xf>
    <xf numFmtId="0" fontId="10" fillId="0" borderId="15" xfId="0" applyFont="1" applyBorder="1" applyAlignment="1">
      <alignment horizontal="left"/>
    </xf>
    <xf numFmtId="0" fontId="6" fillId="0" borderId="14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0" fillId="0" borderId="0" xfId="0"/>
    <xf numFmtId="0" fontId="6" fillId="0" borderId="1" xfId="0" quotePrefix="1" applyFont="1" applyBorder="1" applyAlignment="1">
      <alignment horizontal="left"/>
    </xf>
    <xf numFmtId="0" fontId="6" fillId="0" borderId="15" xfId="0" quotePrefix="1" applyFont="1" applyBorder="1" applyAlignment="1">
      <alignment horizontal="left"/>
    </xf>
    <xf numFmtId="0" fontId="6" fillId="2" borderId="3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176" fontId="6" fillId="0" borderId="3" xfId="0" applyNumberFormat="1" applyFont="1" applyBorder="1" applyAlignment="1">
      <alignment horizontal="center"/>
    </xf>
    <xf numFmtId="176" fontId="6" fillId="0" borderId="4" xfId="0" applyNumberFormat="1" applyFont="1" applyBorder="1" applyAlignment="1">
      <alignment horizontal="center"/>
    </xf>
    <xf numFmtId="177" fontId="6" fillId="0" borderId="3" xfId="0" applyNumberFormat="1" applyFont="1" applyBorder="1" applyAlignment="1">
      <alignment horizontal="center"/>
    </xf>
    <xf numFmtId="177" fontId="6" fillId="0" borderId="4" xfId="0" applyNumberFormat="1" applyFont="1" applyBorder="1" applyAlignment="1">
      <alignment horizontal="center"/>
    </xf>
    <xf numFmtId="177" fontId="6" fillId="3" borderId="3" xfId="0" applyNumberFormat="1" applyFont="1" applyFill="1" applyBorder="1" applyAlignment="1">
      <alignment horizontal="center" vertical="center"/>
    </xf>
    <xf numFmtId="177" fontId="6" fillId="3" borderId="4" xfId="0" applyNumberFormat="1" applyFont="1" applyFill="1" applyBorder="1" applyAlignment="1">
      <alignment horizontal="center" vertical="center"/>
    </xf>
    <xf numFmtId="177" fontId="6" fillId="0" borderId="3" xfId="0" applyNumberFormat="1" applyFont="1" applyBorder="1" applyAlignment="1">
      <alignment horizontal="center" vertical="center"/>
    </xf>
    <xf numFmtId="177" fontId="6" fillId="0" borderId="4" xfId="0" applyNumberFormat="1" applyFont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10" xfId="0" applyFont="1" applyBorder="1" applyAlignment="1">
      <alignment horizontal="left"/>
    </xf>
    <xf numFmtId="0" fontId="6" fillId="0" borderId="11" xfId="0" applyFont="1" applyBorder="1" applyAlignment="1">
      <alignment horizontal="left"/>
    </xf>
    <xf numFmtId="0" fontId="6" fillId="0" borderId="10" xfId="0" quotePrefix="1" applyFont="1" applyBorder="1" applyAlignment="1"/>
    <xf numFmtId="0" fontId="6" fillId="0" borderId="12" xfId="0" applyFont="1" applyBorder="1" applyAlignment="1"/>
    <xf numFmtId="0" fontId="6" fillId="0" borderId="11" xfId="0" applyFont="1" applyBorder="1" applyAlignment="1"/>
    <xf numFmtId="0" fontId="10" fillId="0" borderId="8" xfId="0" applyFont="1" applyBorder="1" applyAlignment="1">
      <alignment horizontal="left"/>
    </xf>
    <xf numFmtId="0" fontId="10" fillId="0" borderId="13" xfId="0" applyFont="1" applyBorder="1" applyAlignment="1">
      <alignment horizontal="left"/>
    </xf>
    <xf numFmtId="0" fontId="13" fillId="0" borderId="8" xfId="0" applyFont="1" applyBorder="1" applyAlignment="1">
      <alignment horizontal="left"/>
    </xf>
    <xf numFmtId="0" fontId="13" fillId="0" borderId="0" xfId="0" applyFont="1" applyAlignment="1">
      <alignment horizontal="left"/>
    </xf>
    <xf numFmtId="0" fontId="6" fillId="0" borderId="8" xfId="0" applyFont="1" applyBorder="1" applyAlignment="1"/>
    <xf numFmtId="0" fontId="6" fillId="0" borderId="0" xfId="0" applyFont="1" applyBorder="1" applyAlignment="1"/>
    <xf numFmtId="0" fontId="6" fillId="0" borderId="13" xfId="0" applyFont="1" applyBorder="1" applyAlignment="1"/>
    <xf numFmtId="0" fontId="6" fillId="0" borderId="8" xfId="0" quotePrefix="1" applyFont="1" applyBorder="1" applyAlignment="1">
      <alignment horizontal="left" wrapText="1"/>
    </xf>
    <xf numFmtId="0" fontId="6" fillId="0" borderId="0" xfId="0" quotePrefix="1" applyFont="1" applyBorder="1" applyAlignment="1">
      <alignment horizontal="left" wrapText="1"/>
    </xf>
    <xf numFmtId="0" fontId="6" fillId="0" borderId="13" xfId="0" quotePrefix="1" applyFont="1" applyBorder="1" applyAlignment="1">
      <alignment horizontal="left" wrapText="1"/>
    </xf>
    <xf numFmtId="0" fontId="10" fillId="0" borderId="14" xfId="0" applyFont="1" applyBorder="1" applyAlignment="1">
      <alignment horizontal="left"/>
    </xf>
    <xf numFmtId="0" fontId="10" fillId="0" borderId="15" xfId="0" applyFont="1" applyBorder="1" applyAlignment="1">
      <alignment horizontal="left"/>
    </xf>
    <xf numFmtId="0" fontId="6" fillId="0" borderId="8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10" xfId="0" quotePrefix="1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14" xfId="0" applyFont="1" applyBorder="1" applyAlignment="1">
      <alignment horizontal="left"/>
    </xf>
    <xf numFmtId="0" fontId="6" fillId="0" borderId="15" xfId="0" applyFont="1" applyBorder="1" applyAlignment="1">
      <alignment horizontal="left"/>
    </xf>
    <xf numFmtId="0" fontId="6" fillId="0" borderId="12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13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11" fillId="2" borderId="1" xfId="0" applyFont="1" applyFill="1" applyBorder="1" applyAlignment="1">
      <alignment horizontal="center" vertical="center"/>
    </xf>
    <xf numFmtId="0" fontId="10" fillId="0" borderId="3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1" fillId="2" borderId="3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/>
    </xf>
    <xf numFmtId="0" fontId="11" fillId="2" borderId="19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16" xfId="0" applyFont="1" applyFill="1" applyBorder="1" applyAlignment="1">
      <alignment horizontal="center" vertical="center"/>
    </xf>
    <xf numFmtId="0" fontId="9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9" fillId="0" borderId="17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0" borderId="18" xfId="0" applyFont="1" applyBorder="1" applyAlignment="1">
      <alignment horizontal="center"/>
    </xf>
    <xf numFmtId="0" fontId="9" fillId="0" borderId="14" xfId="0" applyFont="1" applyBorder="1" applyAlignment="1">
      <alignment horizontal="center"/>
    </xf>
    <xf numFmtId="0" fontId="9" fillId="0" borderId="20" xfId="0" applyFont="1" applyBorder="1" applyAlignment="1">
      <alignment horizontal="center"/>
    </xf>
    <xf numFmtId="0" fontId="6" fillId="0" borderId="8" xfId="0" applyFont="1" applyBorder="1" applyAlignment="1">
      <alignment horizontal="center" wrapText="1"/>
    </xf>
    <xf numFmtId="0" fontId="6" fillId="0" borderId="0" xfId="0" applyFont="1" applyBorder="1" applyAlignment="1">
      <alignment horizontal="center" wrapText="1"/>
    </xf>
    <xf numFmtId="0" fontId="6" fillId="0" borderId="13" xfId="0" applyFont="1" applyBorder="1" applyAlignment="1">
      <alignment horizontal="center" wrapText="1"/>
    </xf>
    <xf numFmtId="0" fontId="6" fillId="0" borderId="8" xfId="0" quotePrefix="1" applyFont="1" applyBorder="1" applyAlignment="1">
      <alignment horizontal="left"/>
    </xf>
    <xf numFmtId="0" fontId="6" fillId="0" borderId="0" xfId="0" quotePrefix="1" applyFont="1" applyBorder="1" applyAlignment="1">
      <alignment horizontal="left"/>
    </xf>
    <xf numFmtId="0" fontId="6" fillId="0" borderId="13" xfId="0" quotePrefix="1" applyFont="1" applyBorder="1" applyAlignment="1">
      <alignment horizontal="left"/>
    </xf>
    <xf numFmtId="0" fontId="13" fillId="0" borderId="8" xfId="0" quotePrefix="1" applyFont="1" applyBorder="1" applyAlignment="1">
      <alignment horizontal="left"/>
    </xf>
    <xf numFmtId="0" fontId="0" fillId="0" borderId="0" xfId="0"/>
    <xf numFmtId="0" fontId="0" fillId="0" borderId="13" xfId="0" applyBorder="1"/>
    <xf numFmtId="0" fontId="6" fillId="0" borderId="1" xfId="0" quotePrefix="1" applyFont="1" applyBorder="1" applyAlignment="1">
      <alignment horizontal="left"/>
    </xf>
    <xf numFmtId="0" fontId="6" fillId="0" borderId="15" xfId="0" quotePrefix="1" applyFont="1" applyBorder="1" applyAlignment="1">
      <alignment horizontal="left"/>
    </xf>
    <xf numFmtId="0" fontId="6" fillId="0" borderId="8" xfId="0" quotePrefix="1" applyFont="1" applyBorder="1" applyAlignment="1">
      <alignment horizontal="center" wrapText="1"/>
    </xf>
    <xf numFmtId="0" fontId="6" fillId="0" borderId="10" xfId="0" applyFont="1" applyBorder="1" applyAlignment="1">
      <alignment horizontal="center"/>
    </xf>
    <xf numFmtId="0" fontId="6" fillId="0" borderId="10" xfId="0" applyFont="1" applyBorder="1" applyAlignment="1"/>
    <xf numFmtId="0" fontId="6" fillId="0" borderId="8" xfId="0" applyFont="1" applyBorder="1" applyAlignment="1">
      <alignment horizontal="left" wrapText="1"/>
    </xf>
    <xf numFmtId="0" fontId="0" fillId="0" borderId="0" xfId="0" applyAlignment="1">
      <alignment horizontal="left"/>
    </xf>
    <xf numFmtId="0" fontId="0" fillId="0" borderId="13" xfId="0" applyBorder="1" applyAlignment="1">
      <alignment horizontal="left"/>
    </xf>
    <xf numFmtId="0" fontId="6" fillId="0" borderId="0" xfId="0" applyFont="1" applyBorder="1" applyAlignment="1">
      <alignment horizontal="left" wrapText="1"/>
    </xf>
    <xf numFmtId="0" fontId="6" fillId="0" borderId="13" xfId="0" applyFont="1" applyBorder="1" applyAlignment="1">
      <alignment horizontal="left" wrapText="1"/>
    </xf>
    <xf numFmtId="0" fontId="13" fillId="0" borderId="0" xfId="0" applyFont="1" applyBorder="1" applyAlignment="1">
      <alignment horizontal="left"/>
    </xf>
    <xf numFmtId="0" fontId="10" fillId="4" borderId="8" xfId="0" applyFont="1" applyFill="1" applyBorder="1" applyAlignment="1">
      <alignment horizontal="left"/>
    </xf>
    <xf numFmtId="0" fontId="10" fillId="4" borderId="13" xfId="0" applyFont="1" applyFill="1" applyBorder="1" applyAlignment="1">
      <alignment horizontal="left"/>
    </xf>
    <xf numFmtId="0" fontId="10" fillId="5" borderId="8" xfId="0" applyFont="1" applyFill="1" applyBorder="1" applyAlignment="1">
      <alignment horizontal="left"/>
    </xf>
    <xf numFmtId="0" fontId="10" fillId="5" borderId="13" xfId="0" applyFont="1" applyFill="1" applyBorder="1" applyAlignment="1">
      <alignment horizontal="left"/>
    </xf>
    <xf numFmtId="0" fontId="7" fillId="0" borderId="8" xfId="0" applyFont="1" applyBorder="1" applyAlignment="1">
      <alignment horizontal="left"/>
    </xf>
    <xf numFmtId="0" fontId="7" fillId="0" borderId="0" xfId="0" applyFont="1" applyBorder="1" applyAlignment="1">
      <alignment horizontal="left"/>
    </xf>
    <xf numFmtId="20" fontId="6" fillId="0" borderId="8" xfId="0" applyNumberFormat="1" applyFont="1" applyBorder="1" applyAlignment="1">
      <alignment horizontal="left" wrapText="1"/>
    </xf>
    <xf numFmtId="20" fontId="6" fillId="0" borderId="0" xfId="0" applyNumberFormat="1" applyFont="1" applyBorder="1" applyAlignment="1">
      <alignment horizontal="left" wrapText="1"/>
    </xf>
    <xf numFmtId="20" fontId="6" fillId="0" borderId="13" xfId="0" applyNumberFormat="1" applyFont="1" applyBorder="1" applyAlignment="1">
      <alignment horizontal="left" wrapText="1"/>
    </xf>
    <xf numFmtId="0" fontId="13" fillId="0" borderId="8" xfId="0" applyFont="1" applyBorder="1" applyAlignment="1">
      <alignment horizontal="left" wrapText="1"/>
    </xf>
    <xf numFmtId="0" fontId="13" fillId="0" borderId="0" xfId="0" applyFont="1" applyBorder="1" applyAlignment="1">
      <alignment horizontal="left" wrapText="1"/>
    </xf>
    <xf numFmtId="0" fontId="13" fillId="5" borderId="8" xfId="0" applyFont="1" applyFill="1" applyBorder="1" applyAlignment="1">
      <alignment horizontal="left"/>
    </xf>
    <xf numFmtId="0" fontId="13" fillId="5" borderId="13" xfId="0" applyFont="1" applyFill="1" applyBorder="1" applyAlignment="1">
      <alignment horizontal="left"/>
    </xf>
    <xf numFmtId="20" fontId="6" fillId="0" borderId="8" xfId="0" applyNumberFormat="1" applyFont="1" applyBorder="1" applyAlignment="1">
      <alignment horizontal="center" wrapText="1"/>
    </xf>
    <xf numFmtId="20" fontId="6" fillId="0" borderId="0" xfId="0" applyNumberFormat="1" applyFont="1" applyBorder="1" applyAlignment="1">
      <alignment horizontal="center" wrapText="1"/>
    </xf>
    <xf numFmtId="20" fontId="6" fillId="0" borderId="13" xfId="0" applyNumberFormat="1" applyFont="1" applyBorder="1" applyAlignment="1">
      <alignment horizontal="center" wrapText="1"/>
    </xf>
    <xf numFmtId="0" fontId="14" fillId="0" borderId="3" xfId="0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6" fillId="0" borderId="8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0" fillId="0" borderId="0" xfId="0" applyBorder="1" applyAlignment="1">
      <alignment horizontal="left"/>
    </xf>
    <xf numFmtId="0" fontId="6" fillId="2" borderId="8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</cellXfs>
  <cellStyles count="3">
    <cellStyle name="쉼표 [0]" xfId="1" builtinId="6"/>
    <cellStyle name="표준" xfId="0" builtinId="0"/>
    <cellStyle name="표준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67"/>
  <sheetViews>
    <sheetView workbookViewId="0">
      <selection activeCell="B6" sqref="B6:C6"/>
    </sheetView>
  </sheetViews>
  <sheetFormatPr defaultColWidth="11.5546875" defaultRowHeight="17.25"/>
  <cols>
    <col min="2" max="2" width="17.109375" customWidth="1"/>
    <col min="3" max="3" width="13.109375" customWidth="1"/>
    <col min="4" max="4" width="8.44140625" customWidth="1"/>
    <col min="5" max="5" width="18.88671875" customWidth="1"/>
    <col min="6" max="6" width="13.109375" customWidth="1"/>
    <col min="7" max="7" width="28" style="44" customWidth="1"/>
  </cols>
  <sheetData>
    <row r="1" spans="1:8" ht="36" customHeight="1">
      <c r="A1" s="412" t="s">
        <v>0</v>
      </c>
      <c r="B1" s="412"/>
      <c r="C1" s="412"/>
      <c r="D1" s="412"/>
      <c r="E1" s="412"/>
      <c r="F1" s="412"/>
      <c r="G1" s="412"/>
    </row>
    <row r="2" spans="1:8" ht="20.100000000000001" customHeight="1">
      <c r="A2" s="1" t="s">
        <v>1</v>
      </c>
      <c r="B2" s="413" t="s">
        <v>38</v>
      </c>
      <c r="C2" s="414"/>
      <c r="D2" s="2" t="s">
        <v>2</v>
      </c>
      <c r="E2" s="2"/>
      <c r="F2" s="3" t="s">
        <v>3</v>
      </c>
      <c r="G2" s="4"/>
    </row>
    <row r="3" spans="1:8" ht="24" customHeight="1">
      <c r="A3" s="409" t="s">
        <v>4</v>
      </c>
      <c r="B3" s="410"/>
      <c r="C3" s="411"/>
      <c r="D3" s="415" t="s">
        <v>5</v>
      </c>
      <c r="E3" s="1" t="s">
        <v>6</v>
      </c>
      <c r="F3" s="5" t="s">
        <v>7</v>
      </c>
      <c r="G3" s="1" t="s">
        <v>8</v>
      </c>
      <c r="H3" s="6"/>
    </row>
    <row r="4" spans="1:8" ht="21.75" customHeight="1">
      <c r="A4" s="1" t="s">
        <v>9</v>
      </c>
      <c r="B4" s="417">
        <v>355400</v>
      </c>
      <c r="C4" s="418"/>
      <c r="D4" s="416"/>
      <c r="E4" s="7" t="s">
        <v>10</v>
      </c>
      <c r="F4" s="8">
        <v>15</v>
      </c>
      <c r="G4" s="9" t="s">
        <v>52</v>
      </c>
    </row>
    <row r="5" spans="1:8" ht="23.1" customHeight="1">
      <c r="A5" s="1" t="s">
        <v>11</v>
      </c>
      <c r="B5" s="419">
        <f>B6-B4</f>
        <v>648000</v>
      </c>
      <c r="C5" s="420"/>
      <c r="D5" s="416"/>
      <c r="E5" s="7" t="s">
        <v>12</v>
      </c>
      <c r="F5" s="8">
        <v>15</v>
      </c>
      <c r="G5" s="9" t="s">
        <v>52</v>
      </c>
    </row>
    <row r="6" spans="1:8" ht="21.95" customHeight="1">
      <c r="A6" s="1" t="s">
        <v>13</v>
      </c>
      <c r="B6" s="421">
        <v>1003400</v>
      </c>
      <c r="C6" s="422"/>
      <c r="D6" s="416"/>
      <c r="E6" s="7" t="s">
        <v>14</v>
      </c>
      <c r="F6" s="8">
        <v>15</v>
      </c>
      <c r="G6" s="9" t="s">
        <v>52</v>
      </c>
    </row>
    <row r="7" spans="1:8" ht="20.25" customHeight="1">
      <c r="A7" s="10" t="s">
        <v>15</v>
      </c>
      <c r="B7" s="421">
        <v>1003400</v>
      </c>
      <c r="C7" s="422"/>
      <c r="D7" s="11"/>
      <c r="E7" s="12"/>
      <c r="F7" s="13"/>
      <c r="G7" s="14"/>
    </row>
    <row r="8" spans="1:8" ht="25.5" customHeight="1">
      <c r="A8" s="1" t="s">
        <v>16</v>
      </c>
      <c r="B8" s="423">
        <v>150000000</v>
      </c>
      <c r="C8" s="424"/>
      <c r="D8" s="11"/>
      <c r="E8" s="15"/>
      <c r="F8" s="13"/>
      <c r="G8" s="16"/>
    </row>
    <row r="9" spans="1:8" ht="27.95" customHeight="1">
      <c r="A9" s="409" t="s">
        <v>17</v>
      </c>
      <c r="B9" s="410"/>
      <c r="C9" s="411"/>
      <c r="D9" s="17"/>
      <c r="E9" s="18"/>
      <c r="F9" s="18"/>
      <c r="G9" s="19"/>
    </row>
    <row r="10" spans="1:8" ht="17.100000000000001" customHeight="1">
      <c r="A10" s="425" t="s">
        <v>18</v>
      </c>
      <c r="B10" s="20" t="s">
        <v>19</v>
      </c>
      <c r="C10" s="20" t="s">
        <v>20</v>
      </c>
      <c r="D10" s="428" t="s">
        <v>21</v>
      </c>
      <c r="E10" s="20" t="s">
        <v>19</v>
      </c>
      <c r="F10" s="20" t="s">
        <v>20</v>
      </c>
      <c r="G10" s="21"/>
    </row>
    <row r="11" spans="1:8" ht="20.100000000000001" customHeight="1">
      <c r="A11" s="426"/>
      <c r="B11" s="22" t="s">
        <v>53</v>
      </c>
      <c r="C11" s="22">
        <v>6</v>
      </c>
      <c r="D11" s="429"/>
      <c r="E11" s="23"/>
      <c r="F11" s="22"/>
      <c r="G11" s="21"/>
    </row>
    <row r="12" spans="1:8" ht="18" customHeight="1">
      <c r="A12" s="426"/>
      <c r="B12" s="22" t="s">
        <v>54</v>
      </c>
      <c r="C12" s="22">
        <v>3</v>
      </c>
      <c r="D12" s="429"/>
      <c r="E12" s="23"/>
      <c r="F12" s="22"/>
      <c r="G12" s="21"/>
    </row>
    <row r="13" spans="1:8" ht="17.100000000000001" customHeight="1">
      <c r="A13" s="427"/>
      <c r="B13" s="24" t="s">
        <v>55</v>
      </c>
      <c r="C13" s="24">
        <v>3</v>
      </c>
      <c r="D13" s="430"/>
      <c r="E13" s="25"/>
      <c r="F13" s="24"/>
      <c r="G13" s="21"/>
    </row>
    <row r="14" spans="1:8" ht="27.95" customHeight="1">
      <c r="A14" s="409" t="s">
        <v>22</v>
      </c>
      <c r="B14" s="410"/>
      <c r="C14" s="410"/>
      <c r="D14" s="410"/>
      <c r="E14" s="410"/>
      <c r="F14" s="410"/>
      <c r="G14" s="411"/>
    </row>
    <row r="15" spans="1:8" ht="18.95" customHeight="1">
      <c r="A15" s="26"/>
      <c r="B15" s="20" t="s">
        <v>23</v>
      </c>
      <c r="C15" s="20" t="s">
        <v>24</v>
      </c>
      <c r="D15" s="20" t="s">
        <v>25</v>
      </c>
      <c r="E15" s="431"/>
      <c r="F15" s="432"/>
      <c r="G15" s="433"/>
    </row>
    <row r="16" spans="1:8" ht="18.95" customHeight="1">
      <c r="A16" s="434" t="s">
        <v>26</v>
      </c>
      <c r="B16" s="27" t="s">
        <v>42</v>
      </c>
      <c r="C16" s="27" t="s">
        <v>45</v>
      </c>
      <c r="D16" s="22">
        <v>3</v>
      </c>
      <c r="E16" s="437"/>
      <c r="F16" s="438"/>
      <c r="G16" s="439"/>
    </row>
    <row r="17" spans="1:7">
      <c r="A17" s="435"/>
      <c r="B17" s="27" t="s">
        <v>43</v>
      </c>
      <c r="C17" s="22" t="s">
        <v>46</v>
      </c>
      <c r="D17" s="22">
        <v>2</v>
      </c>
      <c r="E17" s="437"/>
      <c r="F17" s="438"/>
      <c r="G17" s="439"/>
    </row>
    <row r="18" spans="1:7">
      <c r="A18" s="435"/>
      <c r="B18" s="27" t="s">
        <v>44</v>
      </c>
      <c r="C18" s="22" t="s">
        <v>47</v>
      </c>
      <c r="D18" s="22">
        <v>2</v>
      </c>
      <c r="E18" s="437"/>
      <c r="F18" s="438"/>
      <c r="G18" s="439"/>
    </row>
    <row r="19" spans="1:7">
      <c r="A19" s="435"/>
      <c r="B19" s="27"/>
      <c r="C19" s="22"/>
      <c r="D19" s="22"/>
      <c r="E19" s="28"/>
      <c r="F19" s="29"/>
      <c r="G19" s="30"/>
    </row>
    <row r="20" spans="1:7">
      <c r="A20" s="435"/>
      <c r="B20" s="27"/>
      <c r="C20" s="22"/>
      <c r="D20" s="22"/>
      <c r="E20" s="28"/>
      <c r="F20" s="29"/>
      <c r="G20" s="30"/>
    </row>
    <row r="21" spans="1:7">
      <c r="A21" s="436"/>
      <c r="B21" s="27"/>
      <c r="C21" s="22"/>
      <c r="D21" s="22"/>
      <c r="E21" s="437"/>
      <c r="F21" s="438"/>
      <c r="G21" s="439"/>
    </row>
    <row r="22" spans="1:7">
      <c r="A22" s="434" t="s">
        <v>27</v>
      </c>
      <c r="B22" s="27" t="s">
        <v>48</v>
      </c>
      <c r="C22" s="22" t="s">
        <v>50</v>
      </c>
      <c r="D22" s="22">
        <v>2</v>
      </c>
      <c r="E22" s="437"/>
      <c r="F22" s="438"/>
      <c r="G22" s="439"/>
    </row>
    <row r="23" spans="1:7">
      <c r="A23" s="435"/>
      <c r="B23" s="27" t="s">
        <v>49</v>
      </c>
      <c r="C23" s="31" t="s">
        <v>51</v>
      </c>
      <c r="D23" s="22">
        <v>2</v>
      </c>
      <c r="E23" s="437"/>
      <c r="F23" s="438"/>
      <c r="G23" s="439"/>
    </row>
    <row r="24" spans="1:7">
      <c r="A24" s="435"/>
      <c r="B24" s="27"/>
      <c r="C24" s="22"/>
      <c r="D24" s="22">
        <v>0</v>
      </c>
      <c r="E24" s="437"/>
      <c r="F24" s="438"/>
      <c r="G24" s="439"/>
    </row>
    <row r="25" spans="1:7">
      <c r="A25" s="435"/>
      <c r="B25" s="27"/>
      <c r="C25" s="22"/>
      <c r="D25" s="22"/>
      <c r="E25" s="28"/>
      <c r="F25" s="29"/>
      <c r="G25" s="30"/>
    </row>
    <row r="26" spans="1:7">
      <c r="A26" s="435"/>
      <c r="B26" s="27"/>
      <c r="C26" s="22"/>
      <c r="D26" s="22"/>
      <c r="E26" s="28"/>
      <c r="F26" s="29"/>
      <c r="G26" s="30"/>
    </row>
    <row r="27" spans="1:7">
      <c r="A27" s="435"/>
      <c r="B27" s="22"/>
      <c r="C27" s="22"/>
      <c r="D27" s="22"/>
      <c r="E27" s="437"/>
      <c r="F27" s="438"/>
      <c r="G27" s="439"/>
    </row>
    <row r="28" spans="1:7">
      <c r="A28" s="435"/>
      <c r="B28" s="22"/>
      <c r="C28" s="22"/>
      <c r="D28" s="22"/>
      <c r="E28" s="28"/>
      <c r="F28" s="29"/>
      <c r="G28" s="30"/>
    </row>
    <row r="29" spans="1:7">
      <c r="A29" s="435"/>
      <c r="B29" s="22"/>
      <c r="C29" s="22"/>
      <c r="D29" s="22"/>
      <c r="E29" s="28"/>
      <c r="F29" s="29"/>
      <c r="G29" s="30"/>
    </row>
    <row r="30" spans="1:7">
      <c r="A30" s="435"/>
      <c r="B30" s="22"/>
      <c r="C30" s="22"/>
      <c r="D30" s="22"/>
      <c r="E30" s="28"/>
      <c r="F30" s="29"/>
      <c r="G30" s="30"/>
    </row>
    <row r="31" spans="1:7">
      <c r="A31" s="435"/>
      <c r="B31" s="22"/>
      <c r="C31" s="22"/>
      <c r="D31" s="22"/>
      <c r="E31" s="28"/>
      <c r="F31" s="29"/>
      <c r="G31" s="30"/>
    </row>
    <row r="32" spans="1:7">
      <c r="A32" s="435"/>
      <c r="B32" s="22"/>
      <c r="C32" s="22"/>
      <c r="D32" s="22"/>
      <c r="E32" s="28"/>
      <c r="F32" s="29"/>
      <c r="G32" s="30"/>
    </row>
    <row r="33" spans="1:8">
      <c r="A33" s="435"/>
      <c r="B33" s="22"/>
      <c r="C33" s="22"/>
      <c r="D33" s="22"/>
      <c r="E33" s="28"/>
      <c r="F33" s="29"/>
      <c r="G33" s="30"/>
    </row>
    <row r="34" spans="1:8">
      <c r="A34" s="436"/>
      <c r="B34" s="22"/>
      <c r="C34" s="22"/>
      <c r="D34" s="22"/>
      <c r="E34" s="437"/>
      <c r="F34" s="438"/>
      <c r="G34" s="439"/>
    </row>
    <row r="35" spans="1:8">
      <c r="A35" s="410" t="s">
        <v>28</v>
      </c>
      <c r="B35" s="410"/>
      <c r="C35" s="410"/>
      <c r="D35" s="410"/>
      <c r="E35" s="410"/>
      <c r="F35" s="410"/>
      <c r="G35" s="410"/>
    </row>
    <row r="36" spans="1:8">
      <c r="A36" s="434" t="s">
        <v>29</v>
      </c>
      <c r="B36" s="440" t="s">
        <v>39</v>
      </c>
      <c r="C36" s="441"/>
      <c r="D36" s="434" t="s">
        <v>30</v>
      </c>
      <c r="E36" s="442" t="s">
        <v>56</v>
      </c>
      <c r="F36" s="443"/>
      <c r="G36" s="444"/>
    </row>
    <row r="37" spans="1:8">
      <c r="A37" s="435"/>
      <c r="B37" s="445" t="s">
        <v>40</v>
      </c>
      <c r="C37" s="446"/>
      <c r="D37" s="435"/>
      <c r="E37" s="447" t="s">
        <v>57</v>
      </c>
      <c r="F37" s="448"/>
      <c r="G37" s="448"/>
    </row>
    <row r="38" spans="1:8">
      <c r="A38" s="435"/>
      <c r="B38" s="445" t="s">
        <v>41</v>
      </c>
      <c r="C38" s="446"/>
      <c r="D38" s="435"/>
      <c r="E38" s="449"/>
      <c r="F38" s="450"/>
      <c r="G38" s="451"/>
    </row>
    <row r="39" spans="1:8" ht="17.25" customHeight="1">
      <c r="A39" s="435"/>
      <c r="B39" s="445"/>
      <c r="C39" s="446"/>
      <c r="D39" s="435"/>
      <c r="E39" s="452" t="s">
        <v>58</v>
      </c>
      <c r="F39" s="453"/>
      <c r="G39" s="454"/>
    </row>
    <row r="40" spans="1:8">
      <c r="A40" s="435"/>
      <c r="B40" s="445"/>
      <c r="C40" s="446"/>
      <c r="D40" s="435"/>
      <c r="E40" s="452"/>
      <c r="F40" s="453"/>
      <c r="G40" s="454"/>
    </row>
    <row r="41" spans="1:8">
      <c r="A41" s="435"/>
      <c r="B41" s="445"/>
      <c r="C41" s="446"/>
      <c r="D41" s="435"/>
      <c r="E41" s="452"/>
      <c r="F41" s="453"/>
      <c r="G41" s="454"/>
    </row>
    <row r="42" spans="1:8">
      <c r="A42" s="435"/>
      <c r="B42" s="445"/>
      <c r="C42" s="446"/>
      <c r="D42" s="435"/>
      <c r="E42" s="32"/>
      <c r="F42" s="33"/>
      <c r="G42" s="34"/>
    </row>
    <row r="43" spans="1:8">
      <c r="A43" s="436"/>
      <c r="B43" s="455"/>
      <c r="C43" s="456"/>
      <c r="D43" s="436"/>
      <c r="E43" s="457"/>
      <c r="F43" s="458"/>
      <c r="G43" s="459"/>
    </row>
    <row r="44" spans="1:8">
      <c r="A44" s="410" t="s">
        <v>31</v>
      </c>
      <c r="B44" s="410"/>
      <c r="C44" s="410"/>
      <c r="D44" s="410"/>
      <c r="E44" s="410"/>
      <c r="F44" s="410"/>
      <c r="G44" s="410"/>
    </row>
    <row r="45" spans="1:8">
      <c r="A45" s="434" t="s">
        <v>29</v>
      </c>
      <c r="B45" s="440"/>
      <c r="C45" s="441"/>
      <c r="D45" s="434" t="s">
        <v>30</v>
      </c>
      <c r="E45" s="460"/>
      <c r="F45" s="461"/>
      <c r="G45" s="462"/>
    </row>
    <row r="46" spans="1:8">
      <c r="A46" s="436"/>
      <c r="B46" s="463"/>
      <c r="C46" s="464"/>
      <c r="D46" s="436"/>
      <c r="E46" s="35"/>
      <c r="F46" s="18"/>
      <c r="G46" s="36"/>
    </row>
    <row r="47" spans="1:8">
      <c r="A47" s="410" t="s">
        <v>32</v>
      </c>
      <c r="B47" s="410"/>
      <c r="C47" s="410"/>
      <c r="D47" s="410"/>
      <c r="E47" s="410"/>
      <c r="F47" s="410"/>
      <c r="G47" s="410"/>
    </row>
    <row r="48" spans="1:8">
      <c r="A48" s="434" t="s">
        <v>29</v>
      </c>
      <c r="B48" s="440"/>
      <c r="C48" s="465"/>
      <c r="D48" s="441"/>
      <c r="E48" s="434" t="s">
        <v>30</v>
      </c>
      <c r="F48" s="32"/>
      <c r="G48" s="33"/>
      <c r="H48" s="32"/>
    </row>
    <row r="49" spans="1:8">
      <c r="A49" s="435"/>
      <c r="B49" s="466"/>
      <c r="C49" s="467"/>
      <c r="D49" s="468"/>
      <c r="E49" s="435"/>
      <c r="F49" s="37"/>
      <c r="G49" s="38"/>
      <c r="H49" s="37"/>
    </row>
    <row r="50" spans="1:8">
      <c r="A50" s="435"/>
      <c r="B50" s="466"/>
      <c r="C50" s="467"/>
      <c r="D50" s="468"/>
      <c r="E50" s="435"/>
      <c r="F50" s="37"/>
      <c r="G50" s="39"/>
    </row>
    <row r="51" spans="1:8">
      <c r="A51" s="435"/>
      <c r="B51" s="466"/>
      <c r="C51" s="467"/>
      <c r="D51" s="468"/>
      <c r="E51" s="435"/>
      <c r="F51" s="37"/>
      <c r="G51" s="39"/>
    </row>
    <row r="52" spans="1:8">
      <c r="A52" s="435"/>
      <c r="B52" s="466"/>
      <c r="C52" s="467"/>
      <c r="D52" s="468"/>
      <c r="E52" s="435"/>
      <c r="F52" s="37"/>
      <c r="G52" s="39"/>
    </row>
    <row r="53" spans="1:8">
      <c r="A53" s="436"/>
      <c r="B53" s="463"/>
      <c r="C53" s="469"/>
      <c r="D53" s="464"/>
      <c r="E53" s="436"/>
      <c r="F53" s="35"/>
      <c r="G53" s="36"/>
    </row>
    <row r="54" spans="1:8">
      <c r="A54" s="474" t="s">
        <v>33</v>
      </c>
      <c r="B54" s="475"/>
      <c r="C54" s="40" t="s">
        <v>34</v>
      </c>
      <c r="D54" s="41">
        <f>B56+E56</f>
        <v>0</v>
      </c>
      <c r="E54" s="42"/>
      <c r="F54" s="42"/>
      <c r="G54" s="42"/>
    </row>
    <row r="55" spans="1:8">
      <c r="A55" s="476" t="s">
        <v>29</v>
      </c>
      <c r="B55" s="43" t="s">
        <v>35</v>
      </c>
      <c r="C55" s="43" t="s">
        <v>36</v>
      </c>
      <c r="D55" s="428" t="s">
        <v>30</v>
      </c>
      <c r="E55" s="43" t="s">
        <v>35</v>
      </c>
      <c r="F55" s="479" t="s">
        <v>36</v>
      </c>
      <c r="G55" s="480"/>
    </row>
    <row r="56" spans="1:8">
      <c r="A56" s="477"/>
      <c r="B56" s="481"/>
      <c r="C56" s="481"/>
      <c r="D56" s="429"/>
      <c r="E56" s="481"/>
      <c r="F56" s="484"/>
      <c r="G56" s="485"/>
    </row>
    <row r="57" spans="1:8">
      <c r="A57" s="477"/>
      <c r="B57" s="482"/>
      <c r="C57" s="482"/>
      <c r="D57" s="429"/>
      <c r="E57" s="482"/>
      <c r="F57" s="486"/>
      <c r="G57" s="487"/>
    </row>
    <row r="58" spans="1:8">
      <c r="A58" s="478"/>
      <c r="B58" s="483"/>
      <c r="C58" s="483"/>
      <c r="D58" s="430"/>
      <c r="E58" s="483"/>
      <c r="F58" s="488"/>
      <c r="G58" s="489"/>
    </row>
    <row r="59" spans="1:8">
      <c r="A59" s="470" t="s">
        <v>37</v>
      </c>
      <c r="B59" s="470"/>
      <c r="C59" s="470"/>
      <c r="D59" s="470"/>
      <c r="E59" s="470"/>
      <c r="F59" s="470"/>
      <c r="G59" s="470"/>
    </row>
    <row r="60" spans="1:8">
      <c r="A60" s="471"/>
      <c r="B60" s="472"/>
      <c r="C60" s="472"/>
      <c r="D60" s="472"/>
      <c r="E60" s="472"/>
      <c r="F60" s="472"/>
      <c r="G60" s="473"/>
    </row>
    <row r="62" spans="1:8">
      <c r="G62"/>
    </row>
    <row r="63" spans="1:8">
      <c r="G63"/>
    </row>
    <row r="64" spans="1:8">
      <c r="C64" t="s">
        <v>5</v>
      </c>
      <c r="G64"/>
    </row>
    <row r="65" spans="7:7">
      <c r="G65"/>
    </row>
    <row r="66" spans="7:7">
      <c r="G66"/>
    </row>
    <row r="67" spans="7:7">
      <c r="G67"/>
    </row>
  </sheetData>
  <mergeCells count="66">
    <mergeCell ref="A59:G59"/>
    <mergeCell ref="A60:G60"/>
    <mergeCell ref="A54:B54"/>
    <mergeCell ref="A55:A58"/>
    <mergeCell ref="D55:D58"/>
    <mergeCell ref="F55:G55"/>
    <mergeCell ref="B56:B58"/>
    <mergeCell ref="C56:C58"/>
    <mergeCell ref="E56:E58"/>
    <mergeCell ref="F56:G58"/>
    <mergeCell ref="A47:G47"/>
    <mergeCell ref="A48:A53"/>
    <mergeCell ref="B48:D48"/>
    <mergeCell ref="E48:E53"/>
    <mergeCell ref="B49:D49"/>
    <mergeCell ref="B50:D50"/>
    <mergeCell ref="B51:D51"/>
    <mergeCell ref="B52:D52"/>
    <mergeCell ref="B53:D53"/>
    <mergeCell ref="A44:G44"/>
    <mergeCell ref="A45:A46"/>
    <mergeCell ref="B45:C45"/>
    <mergeCell ref="D45:D46"/>
    <mergeCell ref="E45:G45"/>
    <mergeCell ref="B46:C46"/>
    <mergeCell ref="A35:G35"/>
    <mergeCell ref="A36:A43"/>
    <mergeCell ref="B36:C36"/>
    <mergeCell ref="D36:D43"/>
    <mergeCell ref="E36:G36"/>
    <mergeCell ref="B37:C37"/>
    <mergeCell ref="E37:G37"/>
    <mergeCell ref="B38:C38"/>
    <mergeCell ref="E38:G38"/>
    <mergeCell ref="B39:C39"/>
    <mergeCell ref="E39:G41"/>
    <mergeCell ref="B40:C40"/>
    <mergeCell ref="B41:C41"/>
    <mergeCell ref="B42:C42"/>
    <mergeCell ref="B43:C43"/>
    <mergeCell ref="E43:G43"/>
    <mergeCell ref="A22:A34"/>
    <mergeCell ref="E22:G22"/>
    <mergeCell ref="E23:G23"/>
    <mergeCell ref="E24:G24"/>
    <mergeCell ref="E27:G27"/>
    <mergeCell ref="E34:G34"/>
    <mergeCell ref="E15:G15"/>
    <mergeCell ref="A16:A21"/>
    <mergeCell ref="E16:G16"/>
    <mergeCell ref="E17:G17"/>
    <mergeCell ref="E18:G18"/>
    <mergeCell ref="E21:G21"/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</mergeCells>
  <phoneticPr fontId="4" type="noConversion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I63"/>
  <sheetViews>
    <sheetView workbookViewId="0">
      <selection activeCell="B7" sqref="B7:C7"/>
    </sheetView>
  </sheetViews>
  <sheetFormatPr defaultColWidth="11.5546875" defaultRowHeight="17.25"/>
  <cols>
    <col min="1" max="1" width="11.5546875" style="124"/>
    <col min="2" max="2" width="17.109375" style="124" customWidth="1"/>
    <col min="3" max="3" width="14" style="124" customWidth="1"/>
    <col min="4" max="4" width="8.44140625" style="124" customWidth="1"/>
    <col min="5" max="5" width="18.88671875" style="124" customWidth="1"/>
    <col min="6" max="6" width="13.109375" style="124" customWidth="1"/>
    <col min="7" max="7" width="41.109375" style="44" customWidth="1"/>
    <col min="8" max="16384" width="11.5546875" style="124"/>
  </cols>
  <sheetData>
    <row r="1" spans="1:9" ht="36" customHeight="1">
      <c r="A1" s="412" t="s">
        <v>0</v>
      </c>
      <c r="B1" s="412"/>
      <c r="C1" s="412"/>
      <c r="D1" s="412"/>
      <c r="E1" s="412"/>
      <c r="F1" s="412"/>
      <c r="G1" s="412"/>
    </row>
    <row r="2" spans="1:9" ht="20.100000000000001" customHeight="1">
      <c r="A2" s="1" t="s">
        <v>1</v>
      </c>
      <c r="B2" s="413" t="s">
        <v>315</v>
      </c>
      <c r="C2" s="414"/>
      <c r="D2" s="2" t="s">
        <v>2</v>
      </c>
      <c r="E2" s="2"/>
      <c r="F2" s="3" t="s">
        <v>3</v>
      </c>
      <c r="G2" s="4"/>
    </row>
    <row r="3" spans="1:9" ht="24" customHeight="1">
      <c r="A3" s="409" t="s">
        <v>4</v>
      </c>
      <c r="B3" s="410"/>
      <c r="C3" s="411"/>
      <c r="D3" s="415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417">
        <v>768900</v>
      </c>
      <c r="C4" s="418"/>
      <c r="D4" s="416"/>
      <c r="E4" s="7" t="s">
        <v>10</v>
      </c>
      <c r="F4" s="8">
        <v>15</v>
      </c>
      <c r="G4" s="9" t="s">
        <v>52</v>
      </c>
    </row>
    <row r="5" spans="1:9" ht="23.1" customHeight="1">
      <c r="A5" s="1" t="s">
        <v>11</v>
      </c>
      <c r="B5" s="419">
        <f>B6-B4</f>
        <v>2086750</v>
      </c>
      <c r="C5" s="420"/>
      <c r="D5" s="416"/>
      <c r="E5" s="7" t="s">
        <v>12</v>
      </c>
      <c r="F5" s="8">
        <v>15</v>
      </c>
      <c r="G5" s="9" t="s">
        <v>138</v>
      </c>
    </row>
    <row r="6" spans="1:9" ht="21.95" customHeight="1">
      <c r="A6" s="1" t="s">
        <v>13</v>
      </c>
      <c r="B6" s="421">
        <v>2855650</v>
      </c>
      <c r="C6" s="422"/>
      <c r="D6" s="416"/>
      <c r="E6" s="7" t="s">
        <v>14</v>
      </c>
      <c r="F6" s="8">
        <v>15</v>
      </c>
      <c r="G6" s="9" t="s">
        <v>52</v>
      </c>
    </row>
    <row r="7" spans="1:9" ht="20.25" customHeight="1">
      <c r="A7" s="10" t="s">
        <v>15</v>
      </c>
      <c r="B7" s="421">
        <f>'1209'!B7:C7+'1210'!B6:C6</f>
        <v>29605250</v>
      </c>
      <c r="C7" s="422"/>
      <c r="D7" s="11"/>
      <c r="E7" s="12"/>
      <c r="F7" s="13"/>
      <c r="G7" s="14"/>
      <c r="I7" s="59"/>
    </row>
    <row r="8" spans="1:9" ht="25.5" customHeight="1">
      <c r="A8" s="1" t="s">
        <v>16</v>
      </c>
      <c r="B8" s="423">
        <v>150000000</v>
      </c>
      <c r="C8" s="424"/>
      <c r="G8" s="59"/>
    </row>
    <row r="9" spans="1:9" ht="27.95" customHeight="1">
      <c r="A9" s="409" t="s">
        <v>17</v>
      </c>
      <c r="B9" s="410"/>
      <c r="C9" s="411"/>
      <c r="D9" s="17"/>
      <c r="E9" s="18"/>
      <c r="F9" s="18"/>
      <c r="G9" s="19"/>
    </row>
    <row r="10" spans="1:9" ht="17.100000000000001" customHeight="1">
      <c r="A10" s="425" t="s">
        <v>18</v>
      </c>
      <c r="B10" s="20" t="s">
        <v>19</v>
      </c>
      <c r="C10" s="20" t="s">
        <v>20</v>
      </c>
      <c r="D10" s="428" t="s">
        <v>21</v>
      </c>
      <c r="E10" s="20" t="s">
        <v>19</v>
      </c>
      <c r="F10" s="20" t="s">
        <v>20</v>
      </c>
      <c r="G10" s="21"/>
    </row>
    <row r="11" spans="1:9" ht="20.100000000000001" customHeight="1">
      <c r="A11" s="426"/>
      <c r="B11" s="22" t="s">
        <v>332</v>
      </c>
      <c r="C11" s="22">
        <v>17</v>
      </c>
      <c r="D11" s="429"/>
      <c r="E11" s="23"/>
      <c r="F11" s="22"/>
      <c r="G11" s="21"/>
    </row>
    <row r="12" spans="1:9" ht="18" customHeight="1">
      <c r="A12" s="426"/>
      <c r="B12" s="22" t="s">
        <v>333</v>
      </c>
      <c r="C12" s="22">
        <v>15</v>
      </c>
      <c r="D12" s="429"/>
      <c r="E12" s="23"/>
      <c r="F12" s="22"/>
      <c r="G12" s="21"/>
    </row>
    <row r="13" spans="1:9" ht="17.100000000000001" customHeight="1">
      <c r="A13" s="427"/>
      <c r="B13" s="24" t="s">
        <v>334</v>
      </c>
      <c r="C13" s="24">
        <v>5</v>
      </c>
      <c r="D13" s="430"/>
      <c r="E13" s="25"/>
      <c r="F13" s="24"/>
      <c r="G13" s="21"/>
    </row>
    <row r="14" spans="1:9" ht="27.95" customHeight="1">
      <c r="A14" s="409" t="s">
        <v>22</v>
      </c>
      <c r="B14" s="410"/>
      <c r="C14" s="410"/>
      <c r="D14" s="410"/>
      <c r="E14" s="410"/>
      <c r="F14" s="410"/>
      <c r="G14" s="411"/>
    </row>
    <row r="15" spans="1:9" ht="18.95" customHeight="1">
      <c r="A15" s="26"/>
      <c r="B15" s="20" t="s">
        <v>23</v>
      </c>
      <c r="C15" s="20" t="s">
        <v>24</v>
      </c>
      <c r="D15" s="20" t="s">
        <v>25</v>
      </c>
      <c r="E15" s="431"/>
      <c r="F15" s="432"/>
      <c r="G15" s="433"/>
    </row>
    <row r="16" spans="1:9" ht="18.95" customHeight="1">
      <c r="A16" s="434" t="s">
        <v>26</v>
      </c>
      <c r="B16" s="27" t="s">
        <v>42</v>
      </c>
      <c r="C16" s="27" t="s">
        <v>317</v>
      </c>
      <c r="D16" s="87">
        <v>12</v>
      </c>
      <c r="E16" s="437" t="s">
        <v>320</v>
      </c>
      <c r="F16" s="438"/>
      <c r="G16" s="439"/>
    </row>
    <row r="17" spans="1:7">
      <c r="A17" s="435"/>
      <c r="B17" s="27" t="s">
        <v>42</v>
      </c>
      <c r="C17" s="22" t="s">
        <v>318</v>
      </c>
      <c r="D17" s="22">
        <v>3</v>
      </c>
      <c r="E17" s="437"/>
      <c r="F17" s="438"/>
      <c r="G17" s="439"/>
    </row>
    <row r="18" spans="1:7">
      <c r="A18" s="435"/>
      <c r="B18" s="27" t="s">
        <v>42</v>
      </c>
      <c r="C18" s="22" t="s">
        <v>319</v>
      </c>
      <c r="D18" s="22">
        <v>2</v>
      </c>
      <c r="E18" s="437"/>
      <c r="F18" s="438"/>
      <c r="G18" s="439"/>
    </row>
    <row r="19" spans="1:7">
      <c r="A19" s="435"/>
      <c r="B19" s="27" t="s">
        <v>88</v>
      </c>
      <c r="C19" s="22" t="s">
        <v>100</v>
      </c>
      <c r="D19" s="22">
        <v>6</v>
      </c>
      <c r="E19" s="121"/>
      <c r="F19" s="122"/>
      <c r="G19" s="123"/>
    </row>
    <row r="20" spans="1:7">
      <c r="A20" s="435"/>
      <c r="B20" s="27"/>
      <c r="C20" s="22"/>
      <c r="D20" s="22"/>
      <c r="E20" s="121"/>
      <c r="F20" s="122"/>
      <c r="G20" s="123"/>
    </row>
    <row r="21" spans="1:7">
      <c r="A21" s="435"/>
      <c r="B21" s="27"/>
      <c r="C21" s="22"/>
      <c r="D21" s="22"/>
      <c r="E21" s="121"/>
      <c r="F21" s="122"/>
      <c r="G21" s="123"/>
    </row>
    <row r="22" spans="1:7">
      <c r="A22" s="436"/>
      <c r="B22" s="27"/>
      <c r="C22" s="22"/>
      <c r="D22" s="22"/>
      <c r="E22" s="437"/>
      <c r="F22" s="438"/>
      <c r="G22" s="439"/>
    </row>
    <row r="23" spans="1:7">
      <c r="A23" s="434" t="s">
        <v>27</v>
      </c>
      <c r="B23" s="27" t="s">
        <v>48</v>
      </c>
      <c r="C23" s="22" t="s">
        <v>321</v>
      </c>
      <c r="D23" s="22">
        <v>3</v>
      </c>
      <c r="E23" s="437"/>
      <c r="F23" s="438"/>
      <c r="G23" s="439"/>
    </row>
    <row r="24" spans="1:7">
      <c r="A24" s="435"/>
      <c r="B24" s="27" t="s">
        <v>93</v>
      </c>
      <c r="C24" s="31" t="s">
        <v>322</v>
      </c>
      <c r="D24" s="22">
        <v>17</v>
      </c>
      <c r="E24" s="437" t="s">
        <v>323</v>
      </c>
      <c r="F24" s="438"/>
      <c r="G24" s="439"/>
    </row>
    <row r="25" spans="1:7">
      <c r="A25" s="435"/>
      <c r="B25" s="27" t="s">
        <v>131</v>
      </c>
      <c r="C25" s="22" t="s">
        <v>324</v>
      </c>
      <c r="D25" s="22">
        <v>2</v>
      </c>
      <c r="E25" s="437"/>
      <c r="F25" s="438"/>
      <c r="G25" s="439"/>
    </row>
    <row r="26" spans="1:7">
      <c r="A26" s="435"/>
      <c r="B26" s="27" t="s">
        <v>131</v>
      </c>
      <c r="C26" s="22" t="s">
        <v>325</v>
      </c>
      <c r="D26" s="22">
        <v>2</v>
      </c>
      <c r="E26" s="437"/>
      <c r="F26" s="438"/>
      <c r="G26" s="439"/>
    </row>
    <row r="27" spans="1:7">
      <c r="A27" s="435"/>
      <c r="B27" s="27"/>
      <c r="C27" s="22"/>
      <c r="D27" s="22"/>
      <c r="E27" s="121"/>
      <c r="F27" s="122"/>
      <c r="G27" s="123"/>
    </row>
    <row r="28" spans="1:7">
      <c r="A28" s="435"/>
      <c r="B28" s="27"/>
      <c r="C28" s="22"/>
      <c r="D28" s="22"/>
      <c r="E28" s="437"/>
      <c r="F28" s="438"/>
      <c r="G28" s="439"/>
    </row>
    <row r="29" spans="1:7">
      <c r="A29" s="436"/>
      <c r="B29" s="22"/>
      <c r="C29" s="22"/>
      <c r="D29" s="22"/>
      <c r="E29" s="437"/>
      <c r="F29" s="438"/>
      <c r="G29" s="439"/>
    </row>
    <row r="30" spans="1:7">
      <c r="A30" s="410" t="s">
        <v>28</v>
      </c>
      <c r="B30" s="410"/>
      <c r="C30" s="410"/>
      <c r="D30" s="410"/>
      <c r="E30" s="410"/>
      <c r="F30" s="410"/>
      <c r="G30" s="410"/>
    </row>
    <row r="31" spans="1:7">
      <c r="A31" s="434" t="s">
        <v>29</v>
      </c>
      <c r="B31" s="440" t="s">
        <v>326</v>
      </c>
      <c r="C31" s="441"/>
      <c r="D31" s="434" t="s">
        <v>30</v>
      </c>
      <c r="E31" s="503" t="s">
        <v>341</v>
      </c>
      <c r="F31" s="443"/>
      <c r="G31" s="444"/>
    </row>
    <row r="32" spans="1:7">
      <c r="A32" s="435"/>
      <c r="B32" s="445" t="s">
        <v>331</v>
      </c>
      <c r="C32" s="446"/>
      <c r="D32" s="435"/>
      <c r="E32" s="447" t="s">
        <v>342</v>
      </c>
      <c r="F32" s="448"/>
      <c r="G32" s="448"/>
    </row>
    <row r="33" spans="1:9">
      <c r="A33" s="435"/>
      <c r="B33" s="512" t="s">
        <v>328</v>
      </c>
      <c r="C33" s="513"/>
      <c r="D33" s="435"/>
      <c r="E33" s="449"/>
      <c r="F33" s="497"/>
      <c r="G33" s="498"/>
    </row>
    <row r="34" spans="1:9">
      <c r="A34" s="435"/>
      <c r="B34" s="512"/>
      <c r="C34" s="513"/>
      <c r="D34" s="435"/>
      <c r="E34" s="449" t="s">
        <v>343</v>
      </c>
      <c r="F34" s="497"/>
      <c r="G34" s="498"/>
    </row>
    <row r="35" spans="1:9" ht="17.25" customHeight="1">
      <c r="A35" s="435"/>
      <c r="B35" s="112"/>
      <c r="C35" s="86"/>
      <c r="D35" s="435"/>
      <c r="E35" s="516" t="s">
        <v>344</v>
      </c>
      <c r="F35" s="505"/>
      <c r="G35" s="506"/>
    </row>
    <row r="36" spans="1:9" ht="17.25" customHeight="1">
      <c r="A36" s="435"/>
      <c r="B36" s="445"/>
      <c r="C36" s="446"/>
      <c r="D36" s="435"/>
      <c r="E36" s="504"/>
      <c r="F36" s="507"/>
      <c r="G36" s="508"/>
      <c r="I36" s="64"/>
    </row>
    <row r="37" spans="1:9">
      <c r="A37" s="435"/>
      <c r="B37" s="445"/>
      <c r="C37" s="446"/>
      <c r="D37" s="435"/>
      <c r="E37" s="514"/>
      <c r="F37" s="515"/>
      <c r="G37" s="515"/>
    </row>
    <row r="38" spans="1:9">
      <c r="A38" s="435"/>
      <c r="B38" s="445"/>
      <c r="C38" s="446"/>
      <c r="D38" s="435"/>
      <c r="E38" s="466"/>
      <c r="F38" s="494"/>
      <c r="G38" s="495"/>
    </row>
    <row r="39" spans="1:9">
      <c r="A39" s="436"/>
      <c r="B39" s="455"/>
      <c r="C39" s="456"/>
      <c r="D39" s="436"/>
      <c r="E39" s="463"/>
      <c r="F39" s="499"/>
      <c r="G39" s="500"/>
    </row>
    <row r="40" spans="1:9">
      <c r="A40" s="410" t="s">
        <v>31</v>
      </c>
      <c r="B40" s="410"/>
      <c r="C40" s="410"/>
      <c r="D40" s="410"/>
      <c r="E40" s="410"/>
      <c r="F40" s="410"/>
      <c r="G40" s="410"/>
    </row>
    <row r="41" spans="1:9">
      <c r="A41" s="434" t="s">
        <v>29</v>
      </c>
      <c r="B41" s="440"/>
      <c r="C41" s="441"/>
      <c r="D41" s="434" t="s">
        <v>30</v>
      </c>
      <c r="E41" s="460"/>
      <c r="F41" s="461"/>
      <c r="G41" s="462"/>
    </row>
    <row r="42" spans="1:9">
      <c r="A42" s="436"/>
      <c r="B42" s="463"/>
      <c r="C42" s="464"/>
      <c r="D42" s="436"/>
      <c r="E42" s="35"/>
      <c r="F42" s="18"/>
      <c r="G42" s="36"/>
    </row>
    <row r="43" spans="1:9">
      <c r="A43" s="410" t="s">
        <v>32</v>
      </c>
      <c r="B43" s="410"/>
      <c r="C43" s="410"/>
      <c r="D43" s="410"/>
      <c r="E43" s="410"/>
      <c r="F43" s="410"/>
      <c r="G43" s="410"/>
    </row>
    <row r="44" spans="1:9">
      <c r="A44" s="434" t="s">
        <v>29</v>
      </c>
      <c r="B44" s="440" t="s">
        <v>327</v>
      </c>
      <c r="C44" s="465"/>
      <c r="D44" s="441"/>
      <c r="E44" s="434" t="s">
        <v>30</v>
      </c>
      <c r="F44" s="440" t="s">
        <v>340</v>
      </c>
      <c r="G44" s="441"/>
      <c r="H44" s="119"/>
    </row>
    <row r="45" spans="1:9">
      <c r="A45" s="435"/>
      <c r="B45" s="466" t="s">
        <v>329</v>
      </c>
      <c r="C45" s="467"/>
      <c r="D45" s="468"/>
      <c r="E45" s="435"/>
      <c r="F45" s="466" t="s">
        <v>335</v>
      </c>
      <c r="G45" s="468"/>
      <c r="H45" s="120"/>
    </row>
    <row r="46" spans="1:9">
      <c r="A46" s="435"/>
      <c r="B46" s="466" t="s">
        <v>330</v>
      </c>
      <c r="C46" s="467"/>
      <c r="D46" s="468"/>
      <c r="E46" s="435"/>
      <c r="F46" s="466" t="s">
        <v>247</v>
      </c>
      <c r="G46" s="468"/>
    </row>
    <row r="47" spans="1:9">
      <c r="A47" s="435"/>
      <c r="B47" s="466" t="s">
        <v>330</v>
      </c>
      <c r="C47" s="467"/>
      <c r="D47" s="468"/>
      <c r="E47" s="435"/>
      <c r="F47" s="466" t="s">
        <v>247</v>
      </c>
      <c r="G47" s="468"/>
    </row>
    <row r="48" spans="1:9">
      <c r="A48" s="435"/>
      <c r="B48" s="466" t="s">
        <v>330</v>
      </c>
      <c r="C48" s="467"/>
      <c r="D48" s="468"/>
      <c r="E48" s="435"/>
      <c r="F48" s="466" t="s">
        <v>247</v>
      </c>
      <c r="G48" s="468"/>
    </row>
    <row r="49" spans="1:7">
      <c r="A49" s="436"/>
      <c r="B49" s="463"/>
      <c r="C49" s="469"/>
      <c r="D49" s="464"/>
      <c r="E49" s="436"/>
      <c r="F49" s="466"/>
      <c r="G49" s="468"/>
    </row>
    <row r="50" spans="1:7">
      <c r="A50" s="474" t="s">
        <v>33</v>
      </c>
      <c r="B50" s="475"/>
      <c r="C50" s="40" t="s">
        <v>34</v>
      </c>
      <c r="D50" s="41">
        <f>B52+E52</f>
        <v>0</v>
      </c>
      <c r="E50" s="42"/>
      <c r="F50" s="42"/>
      <c r="G50" s="42"/>
    </row>
    <row r="51" spans="1:7">
      <c r="A51" s="476" t="s">
        <v>29</v>
      </c>
      <c r="B51" s="43" t="s">
        <v>35</v>
      </c>
      <c r="C51" s="43" t="s">
        <v>36</v>
      </c>
      <c r="D51" s="428" t="s">
        <v>30</v>
      </c>
      <c r="E51" s="43" t="s">
        <v>35</v>
      </c>
      <c r="F51" s="479" t="s">
        <v>36</v>
      </c>
      <c r="G51" s="480"/>
    </row>
    <row r="52" spans="1:7">
      <c r="A52" s="477"/>
      <c r="B52" s="481"/>
      <c r="C52" s="481"/>
      <c r="D52" s="429"/>
      <c r="E52" s="481"/>
      <c r="F52" s="484"/>
      <c r="G52" s="485"/>
    </row>
    <row r="53" spans="1:7">
      <c r="A53" s="477"/>
      <c r="B53" s="482"/>
      <c r="C53" s="482"/>
      <c r="D53" s="429"/>
      <c r="E53" s="482"/>
      <c r="F53" s="486"/>
      <c r="G53" s="487"/>
    </row>
    <row r="54" spans="1:7">
      <c r="A54" s="478"/>
      <c r="B54" s="483"/>
      <c r="C54" s="483"/>
      <c r="D54" s="430"/>
      <c r="E54" s="483"/>
      <c r="F54" s="488"/>
      <c r="G54" s="489"/>
    </row>
    <row r="55" spans="1:7">
      <c r="A55" s="470" t="s">
        <v>37</v>
      </c>
      <c r="B55" s="470"/>
      <c r="C55" s="470"/>
      <c r="D55" s="470"/>
      <c r="E55" s="470"/>
      <c r="F55" s="470"/>
      <c r="G55" s="470"/>
    </row>
    <row r="56" spans="1:7">
      <c r="A56" s="471"/>
      <c r="B56" s="472"/>
      <c r="C56" s="472"/>
      <c r="D56" s="472"/>
      <c r="E56" s="472"/>
      <c r="F56" s="472"/>
      <c r="G56" s="473"/>
    </row>
    <row r="58" spans="1:7">
      <c r="G58" s="124"/>
    </row>
    <row r="59" spans="1:7">
      <c r="G59" s="124"/>
    </row>
    <row r="60" spans="1:7">
      <c r="C60" s="124" t="s">
        <v>5</v>
      </c>
      <c r="G60" s="124"/>
    </row>
    <row r="61" spans="1:7">
      <c r="G61" s="124"/>
    </row>
    <row r="62" spans="1:7">
      <c r="G62" s="124"/>
    </row>
    <row r="63" spans="1:7">
      <c r="G63" s="124"/>
    </row>
  </sheetData>
  <mergeCells count="77">
    <mergeCell ref="A55:G55"/>
    <mergeCell ref="A56:G56"/>
    <mergeCell ref="A51:A54"/>
    <mergeCell ref="D51:D54"/>
    <mergeCell ref="F51:G51"/>
    <mergeCell ref="B52:B54"/>
    <mergeCell ref="C52:C54"/>
    <mergeCell ref="E52:E54"/>
    <mergeCell ref="F52:G54"/>
    <mergeCell ref="A50:B50"/>
    <mergeCell ref="A43:G43"/>
    <mergeCell ref="A44:A49"/>
    <mergeCell ref="B44:D44"/>
    <mergeCell ref="E44:E49"/>
    <mergeCell ref="F44:G44"/>
    <mergeCell ref="B45:D45"/>
    <mergeCell ref="F45:G45"/>
    <mergeCell ref="B46:D46"/>
    <mergeCell ref="F46:G46"/>
    <mergeCell ref="B47:D47"/>
    <mergeCell ref="F47:G47"/>
    <mergeCell ref="B48:D48"/>
    <mergeCell ref="F48:G48"/>
    <mergeCell ref="B49:D49"/>
    <mergeCell ref="F49:G49"/>
    <mergeCell ref="B38:C38"/>
    <mergeCell ref="E38:G38"/>
    <mergeCell ref="B39:C39"/>
    <mergeCell ref="E39:G39"/>
    <mergeCell ref="A40:G40"/>
    <mergeCell ref="A41:A42"/>
    <mergeCell ref="B41:C41"/>
    <mergeCell ref="D41:D42"/>
    <mergeCell ref="E41:G41"/>
    <mergeCell ref="B42:C42"/>
    <mergeCell ref="A30:G30"/>
    <mergeCell ref="A31:A39"/>
    <mergeCell ref="B31:C31"/>
    <mergeCell ref="D31:D39"/>
    <mergeCell ref="E31:G31"/>
    <mergeCell ref="B32:C32"/>
    <mergeCell ref="E32:G32"/>
    <mergeCell ref="B33:C33"/>
    <mergeCell ref="E33:G33"/>
    <mergeCell ref="B34:C34"/>
    <mergeCell ref="E34:G34"/>
    <mergeCell ref="E35:G35"/>
    <mergeCell ref="B36:C36"/>
    <mergeCell ref="E36:G36"/>
    <mergeCell ref="B37:C37"/>
    <mergeCell ref="E37:G37"/>
    <mergeCell ref="A23:A29"/>
    <mergeCell ref="E23:G23"/>
    <mergeCell ref="E24:G24"/>
    <mergeCell ref="E25:G25"/>
    <mergeCell ref="E26:G26"/>
    <mergeCell ref="E28:G28"/>
    <mergeCell ref="E29:G29"/>
    <mergeCell ref="E15:G15"/>
    <mergeCell ref="A16:A22"/>
    <mergeCell ref="E16:G16"/>
    <mergeCell ref="E17:G17"/>
    <mergeCell ref="E18:G18"/>
    <mergeCell ref="E22:G22"/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</mergeCells>
  <phoneticPr fontId="4" type="noConversion"/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I63"/>
  <sheetViews>
    <sheetView workbookViewId="0">
      <selection activeCell="B7" sqref="B7:C7"/>
    </sheetView>
  </sheetViews>
  <sheetFormatPr defaultColWidth="11.5546875" defaultRowHeight="17.25"/>
  <cols>
    <col min="1" max="1" width="11.5546875" style="129"/>
    <col min="2" max="2" width="17.109375" style="129" customWidth="1"/>
    <col min="3" max="3" width="14" style="129" customWidth="1"/>
    <col min="4" max="4" width="8.44140625" style="129" customWidth="1"/>
    <col min="5" max="5" width="18.88671875" style="129" customWidth="1"/>
    <col min="6" max="6" width="13.109375" style="129" customWidth="1"/>
    <col min="7" max="7" width="41.109375" style="44" customWidth="1"/>
    <col min="8" max="16384" width="11.5546875" style="129"/>
  </cols>
  <sheetData>
    <row r="1" spans="1:9" ht="36" customHeight="1">
      <c r="A1" s="412" t="s">
        <v>0</v>
      </c>
      <c r="B1" s="412"/>
      <c r="C1" s="412"/>
      <c r="D1" s="412"/>
      <c r="E1" s="412"/>
      <c r="F1" s="412"/>
      <c r="G1" s="412"/>
    </row>
    <row r="2" spans="1:9" ht="20.100000000000001" customHeight="1">
      <c r="A2" s="1" t="s">
        <v>1</v>
      </c>
      <c r="B2" s="413" t="s">
        <v>357</v>
      </c>
      <c r="C2" s="414"/>
      <c r="D2" s="2" t="s">
        <v>2</v>
      </c>
      <c r="E2" s="2"/>
      <c r="F2" s="3" t="s">
        <v>3</v>
      </c>
      <c r="G2" s="4"/>
    </row>
    <row r="3" spans="1:9" ht="24" customHeight="1">
      <c r="A3" s="409" t="s">
        <v>4</v>
      </c>
      <c r="B3" s="410"/>
      <c r="C3" s="411"/>
      <c r="D3" s="415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417">
        <v>2757500</v>
      </c>
      <c r="C4" s="418"/>
      <c r="D4" s="416"/>
      <c r="E4" s="7" t="s">
        <v>10</v>
      </c>
      <c r="F4" s="8">
        <v>15</v>
      </c>
      <c r="G4" s="9" t="s">
        <v>138</v>
      </c>
    </row>
    <row r="5" spans="1:9" ht="23.1" customHeight="1">
      <c r="A5" s="1" t="s">
        <v>11</v>
      </c>
      <c r="B5" s="419">
        <f>B6-B4</f>
        <v>2191000</v>
      </c>
      <c r="C5" s="420"/>
      <c r="D5" s="416"/>
      <c r="E5" s="7" t="s">
        <v>12</v>
      </c>
      <c r="F5" s="8">
        <v>15</v>
      </c>
      <c r="G5" s="9" t="s">
        <v>69</v>
      </c>
    </row>
    <row r="6" spans="1:9" ht="21.95" customHeight="1">
      <c r="A6" s="1" t="s">
        <v>13</v>
      </c>
      <c r="B6" s="421">
        <v>4948500</v>
      </c>
      <c r="C6" s="422"/>
      <c r="D6" s="416"/>
      <c r="E6" s="7" t="s">
        <v>14</v>
      </c>
      <c r="F6" s="8">
        <v>15</v>
      </c>
      <c r="G6" s="9" t="s">
        <v>138</v>
      </c>
    </row>
    <row r="7" spans="1:9" ht="20.25" customHeight="1">
      <c r="A7" s="10" t="s">
        <v>15</v>
      </c>
      <c r="B7" s="421">
        <f>'1210'!B7:C7+'1211'!B6:C6</f>
        <v>34553750</v>
      </c>
      <c r="C7" s="422"/>
      <c r="D7" s="11"/>
      <c r="E7" s="12"/>
      <c r="F7" s="13"/>
      <c r="G7" s="14"/>
      <c r="I7" s="59"/>
    </row>
    <row r="8" spans="1:9" ht="25.5" customHeight="1">
      <c r="A8" s="1" t="s">
        <v>16</v>
      </c>
      <c r="B8" s="423">
        <v>150000000</v>
      </c>
      <c r="C8" s="424"/>
      <c r="G8" s="59"/>
    </row>
    <row r="9" spans="1:9" ht="27.95" customHeight="1">
      <c r="A9" s="409" t="s">
        <v>17</v>
      </c>
      <c r="B9" s="410"/>
      <c r="C9" s="411"/>
      <c r="D9" s="17"/>
      <c r="E9" s="18"/>
      <c r="F9" s="18"/>
      <c r="G9" s="19"/>
    </row>
    <row r="10" spans="1:9" ht="17.100000000000001" customHeight="1">
      <c r="A10" s="425" t="s">
        <v>18</v>
      </c>
      <c r="B10" s="20" t="s">
        <v>19</v>
      </c>
      <c r="C10" s="20" t="s">
        <v>20</v>
      </c>
      <c r="D10" s="428" t="s">
        <v>21</v>
      </c>
      <c r="E10" s="20" t="s">
        <v>19</v>
      </c>
      <c r="F10" s="20" t="s">
        <v>20</v>
      </c>
      <c r="G10" s="21"/>
    </row>
    <row r="11" spans="1:9" ht="20.100000000000001" customHeight="1">
      <c r="A11" s="426"/>
      <c r="B11" s="22" t="s">
        <v>363</v>
      </c>
      <c r="C11" s="22">
        <v>49</v>
      </c>
      <c r="D11" s="429"/>
      <c r="E11" s="23"/>
      <c r="F11" s="22"/>
      <c r="G11" s="21"/>
    </row>
    <row r="12" spans="1:9" ht="18" customHeight="1">
      <c r="A12" s="426"/>
      <c r="B12" s="22" t="s">
        <v>364</v>
      </c>
      <c r="C12" s="22">
        <v>8</v>
      </c>
      <c r="D12" s="429"/>
      <c r="E12" s="23"/>
      <c r="F12" s="22"/>
      <c r="G12" s="21"/>
    </row>
    <row r="13" spans="1:9" ht="17.100000000000001" customHeight="1">
      <c r="A13" s="427"/>
      <c r="B13" s="24" t="s">
        <v>365</v>
      </c>
      <c r="C13" s="24">
        <v>5</v>
      </c>
      <c r="D13" s="430"/>
      <c r="E13" s="25"/>
      <c r="F13" s="24"/>
      <c r="G13" s="21"/>
    </row>
    <row r="14" spans="1:9" ht="27.95" customHeight="1">
      <c r="A14" s="409" t="s">
        <v>22</v>
      </c>
      <c r="B14" s="410"/>
      <c r="C14" s="410"/>
      <c r="D14" s="410"/>
      <c r="E14" s="410"/>
      <c r="F14" s="410"/>
      <c r="G14" s="411"/>
    </row>
    <row r="15" spans="1:9" ht="18.95" customHeight="1">
      <c r="A15" s="26"/>
      <c r="B15" s="20" t="s">
        <v>23</v>
      </c>
      <c r="C15" s="20" t="s">
        <v>24</v>
      </c>
      <c r="D15" s="20" t="s">
        <v>25</v>
      </c>
      <c r="E15" s="431"/>
      <c r="F15" s="432"/>
      <c r="G15" s="433"/>
    </row>
    <row r="16" spans="1:9" ht="18.95" customHeight="1">
      <c r="A16" s="434" t="s">
        <v>26</v>
      </c>
      <c r="B16" s="27" t="s">
        <v>358</v>
      </c>
      <c r="C16" s="27" t="s">
        <v>361</v>
      </c>
      <c r="D16" s="87">
        <v>36</v>
      </c>
      <c r="E16" s="437" t="s">
        <v>362</v>
      </c>
      <c r="F16" s="438"/>
      <c r="G16" s="439"/>
    </row>
    <row r="17" spans="1:7">
      <c r="A17" s="435"/>
      <c r="B17" s="27" t="s">
        <v>359</v>
      </c>
      <c r="C17" s="22" t="s">
        <v>360</v>
      </c>
      <c r="D17" s="22">
        <v>14</v>
      </c>
      <c r="E17" s="437" t="s">
        <v>362</v>
      </c>
      <c r="F17" s="438"/>
      <c r="G17" s="439"/>
    </row>
    <row r="18" spans="1:7">
      <c r="A18" s="435"/>
      <c r="B18" s="27"/>
      <c r="C18" s="22"/>
      <c r="D18" s="22"/>
      <c r="E18" s="437"/>
      <c r="F18" s="438"/>
      <c r="G18" s="439"/>
    </row>
    <row r="19" spans="1:7">
      <c r="A19" s="435"/>
      <c r="B19" s="27"/>
      <c r="C19" s="22"/>
      <c r="D19" s="22"/>
      <c r="E19" s="126"/>
      <c r="F19" s="127"/>
      <c r="G19" s="128"/>
    </row>
    <row r="20" spans="1:7">
      <c r="A20" s="435"/>
      <c r="B20" s="27"/>
      <c r="C20" s="22"/>
      <c r="D20" s="22"/>
      <c r="E20" s="126"/>
      <c r="F20" s="127"/>
      <c r="G20" s="128"/>
    </row>
    <row r="21" spans="1:7">
      <c r="A21" s="435"/>
      <c r="B21" s="27"/>
      <c r="C21" s="22"/>
      <c r="D21" s="22"/>
      <c r="E21" s="126"/>
      <c r="F21" s="127"/>
      <c r="G21" s="128"/>
    </row>
    <row r="22" spans="1:7">
      <c r="A22" s="436"/>
      <c r="B22" s="27"/>
      <c r="C22" s="22"/>
      <c r="D22" s="22"/>
      <c r="E22" s="437"/>
      <c r="F22" s="438"/>
      <c r="G22" s="439"/>
    </row>
    <row r="23" spans="1:7">
      <c r="A23" s="434" t="s">
        <v>27</v>
      </c>
      <c r="B23" s="27" t="s">
        <v>93</v>
      </c>
      <c r="C23" s="22" t="s">
        <v>350</v>
      </c>
      <c r="D23" s="22">
        <v>7</v>
      </c>
      <c r="E23" s="437" t="s">
        <v>351</v>
      </c>
      <c r="F23" s="438"/>
      <c r="G23" s="439"/>
    </row>
    <row r="24" spans="1:7">
      <c r="A24" s="435"/>
      <c r="B24" s="27"/>
      <c r="C24" s="31"/>
      <c r="D24" s="22"/>
      <c r="E24" s="437"/>
      <c r="F24" s="438"/>
      <c r="G24" s="439"/>
    </row>
    <row r="25" spans="1:7">
      <c r="A25" s="435"/>
      <c r="B25" s="27"/>
      <c r="C25" s="22"/>
      <c r="D25" s="22"/>
      <c r="E25" s="437"/>
      <c r="F25" s="438"/>
      <c r="G25" s="439"/>
    </row>
    <row r="26" spans="1:7">
      <c r="A26" s="435"/>
      <c r="B26" s="27"/>
      <c r="C26" s="22"/>
      <c r="D26" s="22"/>
      <c r="E26" s="437"/>
      <c r="F26" s="438"/>
      <c r="G26" s="439"/>
    </row>
    <row r="27" spans="1:7">
      <c r="A27" s="435"/>
      <c r="B27" s="27"/>
      <c r="C27" s="22"/>
      <c r="D27" s="22"/>
      <c r="E27" s="126"/>
      <c r="F27" s="127"/>
      <c r="G27" s="128"/>
    </row>
    <row r="28" spans="1:7">
      <c r="A28" s="435"/>
      <c r="B28" s="27"/>
      <c r="C28" s="22"/>
      <c r="D28" s="22"/>
      <c r="E28" s="437"/>
      <c r="F28" s="438"/>
      <c r="G28" s="439"/>
    </row>
    <row r="29" spans="1:7">
      <c r="A29" s="436"/>
      <c r="B29" s="22"/>
      <c r="C29" s="22"/>
      <c r="D29" s="22"/>
      <c r="E29" s="437"/>
      <c r="F29" s="438"/>
      <c r="G29" s="439"/>
    </row>
    <row r="30" spans="1:7">
      <c r="A30" s="410" t="s">
        <v>28</v>
      </c>
      <c r="B30" s="410"/>
      <c r="C30" s="410"/>
      <c r="D30" s="410"/>
      <c r="E30" s="410"/>
      <c r="F30" s="410"/>
      <c r="G30" s="410"/>
    </row>
    <row r="31" spans="1:7">
      <c r="A31" s="434" t="s">
        <v>29</v>
      </c>
      <c r="B31" s="440" t="s">
        <v>352</v>
      </c>
      <c r="C31" s="441"/>
      <c r="D31" s="434" t="s">
        <v>30</v>
      </c>
      <c r="E31" s="503" t="s">
        <v>369</v>
      </c>
      <c r="F31" s="443"/>
      <c r="G31" s="444"/>
    </row>
    <row r="32" spans="1:7" ht="17.25" customHeight="1">
      <c r="A32" s="435"/>
      <c r="B32" s="445" t="s">
        <v>353</v>
      </c>
      <c r="C32" s="446"/>
      <c r="D32" s="435"/>
      <c r="E32" s="519" t="s">
        <v>370</v>
      </c>
      <c r="F32" s="520"/>
      <c r="G32" s="520"/>
    </row>
    <row r="33" spans="1:9">
      <c r="A33" s="435"/>
      <c r="B33" s="512" t="s">
        <v>354</v>
      </c>
      <c r="C33" s="513"/>
      <c r="D33" s="435"/>
      <c r="E33" s="519"/>
      <c r="F33" s="520"/>
      <c r="G33" s="520"/>
    </row>
    <row r="34" spans="1:9">
      <c r="A34" s="435"/>
      <c r="B34" s="512" t="s">
        <v>355</v>
      </c>
      <c r="C34" s="513"/>
      <c r="D34" s="435"/>
      <c r="E34" s="466"/>
      <c r="F34" s="467"/>
      <c r="G34" s="468"/>
    </row>
    <row r="35" spans="1:9" ht="17.25" customHeight="1">
      <c r="A35" s="435"/>
      <c r="B35" s="521" t="s">
        <v>356</v>
      </c>
      <c r="C35" s="522"/>
      <c r="D35" s="435"/>
      <c r="E35" s="516" t="s">
        <v>371</v>
      </c>
      <c r="F35" s="505"/>
      <c r="G35" s="506"/>
    </row>
    <row r="36" spans="1:9" ht="17.25" customHeight="1">
      <c r="A36" s="435"/>
      <c r="B36" s="445"/>
      <c r="C36" s="446"/>
      <c r="D36" s="435"/>
      <c r="E36" s="504" t="s">
        <v>372</v>
      </c>
      <c r="F36" s="507"/>
      <c r="G36" s="508"/>
      <c r="I36" s="64"/>
    </row>
    <row r="37" spans="1:9">
      <c r="A37" s="435"/>
      <c r="B37" s="445"/>
      <c r="C37" s="446"/>
      <c r="D37" s="435"/>
      <c r="E37" s="514" t="s">
        <v>373</v>
      </c>
      <c r="F37" s="515"/>
      <c r="G37" s="515"/>
    </row>
    <row r="38" spans="1:9">
      <c r="A38" s="435"/>
      <c r="B38" s="445"/>
      <c r="C38" s="446"/>
      <c r="D38" s="435"/>
      <c r="E38" s="466"/>
      <c r="F38" s="494"/>
      <c r="G38" s="495"/>
    </row>
    <row r="39" spans="1:9">
      <c r="A39" s="436"/>
      <c r="B39" s="455"/>
      <c r="C39" s="456"/>
      <c r="D39" s="436"/>
      <c r="E39" s="463"/>
      <c r="F39" s="499"/>
      <c r="G39" s="500"/>
    </row>
    <row r="40" spans="1:9">
      <c r="A40" s="410" t="s">
        <v>31</v>
      </c>
      <c r="B40" s="410"/>
      <c r="C40" s="410"/>
      <c r="D40" s="410"/>
      <c r="E40" s="410"/>
      <c r="F40" s="410"/>
      <c r="G40" s="410"/>
    </row>
    <row r="41" spans="1:9">
      <c r="A41" s="434" t="s">
        <v>29</v>
      </c>
      <c r="B41" s="440"/>
      <c r="C41" s="441"/>
      <c r="D41" s="434" t="s">
        <v>30</v>
      </c>
      <c r="E41" s="460"/>
      <c r="F41" s="461"/>
      <c r="G41" s="462"/>
    </row>
    <row r="42" spans="1:9">
      <c r="A42" s="436"/>
      <c r="B42" s="463"/>
      <c r="C42" s="464"/>
      <c r="D42" s="436"/>
      <c r="E42" s="35"/>
      <c r="F42" s="18"/>
      <c r="G42" s="36"/>
    </row>
    <row r="43" spans="1:9">
      <c r="A43" s="410" t="s">
        <v>32</v>
      </c>
      <c r="B43" s="410"/>
      <c r="C43" s="410"/>
      <c r="D43" s="410"/>
      <c r="E43" s="410"/>
      <c r="F43" s="410"/>
      <c r="G43" s="410"/>
    </row>
    <row r="44" spans="1:9">
      <c r="A44" s="434" t="s">
        <v>29</v>
      </c>
      <c r="B44" s="440" t="s">
        <v>345</v>
      </c>
      <c r="C44" s="465"/>
      <c r="D44" s="441"/>
      <c r="E44" s="434" t="s">
        <v>30</v>
      </c>
      <c r="F44" s="440" t="s">
        <v>366</v>
      </c>
      <c r="G44" s="441"/>
      <c r="H44" s="130"/>
    </row>
    <row r="45" spans="1:9">
      <c r="A45" s="435"/>
      <c r="B45" s="466" t="s">
        <v>346</v>
      </c>
      <c r="C45" s="467"/>
      <c r="D45" s="468"/>
      <c r="E45" s="435"/>
      <c r="F45" s="466" t="s">
        <v>367</v>
      </c>
      <c r="G45" s="468"/>
      <c r="H45" s="131"/>
    </row>
    <row r="46" spans="1:9">
      <c r="A46" s="435"/>
      <c r="B46" s="466" t="s">
        <v>347</v>
      </c>
      <c r="C46" s="467"/>
      <c r="D46" s="468"/>
      <c r="E46" s="435"/>
      <c r="F46" s="466" t="s">
        <v>368</v>
      </c>
      <c r="G46" s="468"/>
      <c r="H46" s="132"/>
    </row>
    <row r="47" spans="1:9">
      <c r="A47" s="435"/>
      <c r="B47" s="466" t="s">
        <v>348</v>
      </c>
      <c r="C47" s="467"/>
      <c r="D47" s="468"/>
      <c r="E47" s="435"/>
      <c r="F47" s="466" t="s">
        <v>247</v>
      </c>
      <c r="G47" s="468"/>
    </row>
    <row r="48" spans="1:9">
      <c r="A48" s="435"/>
      <c r="B48" s="466" t="s">
        <v>349</v>
      </c>
      <c r="C48" s="467"/>
      <c r="D48" s="468"/>
      <c r="E48" s="435"/>
      <c r="F48" s="466" t="s">
        <v>247</v>
      </c>
      <c r="G48" s="468"/>
    </row>
    <row r="49" spans="1:7">
      <c r="A49" s="436"/>
      <c r="B49" s="463"/>
      <c r="C49" s="469"/>
      <c r="D49" s="464"/>
      <c r="E49" s="436"/>
      <c r="F49" s="466"/>
      <c r="G49" s="468"/>
    </row>
    <row r="50" spans="1:7">
      <c r="A50" s="474" t="s">
        <v>33</v>
      </c>
      <c r="B50" s="475"/>
      <c r="C50" s="40" t="s">
        <v>34</v>
      </c>
      <c r="D50" s="41">
        <f>B52+E52</f>
        <v>0</v>
      </c>
      <c r="E50" s="42"/>
      <c r="F50" s="42"/>
      <c r="G50" s="42"/>
    </row>
    <row r="51" spans="1:7">
      <c r="A51" s="476" t="s">
        <v>29</v>
      </c>
      <c r="B51" s="43" t="s">
        <v>35</v>
      </c>
      <c r="C51" s="43" t="s">
        <v>36</v>
      </c>
      <c r="D51" s="428" t="s">
        <v>30</v>
      </c>
      <c r="E51" s="43" t="s">
        <v>35</v>
      </c>
      <c r="F51" s="479" t="s">
        <v>36</v>
      </c>
      <c r="G51" s="480"/>
    </row>
    <row r="52" spans="1:7">
      <c r="A52" s="477"/>
      <c r="B52" s="481"/>
      <c r="C52" s="481"/>
      <c r="D52" s="429"/>
      <c r="E52" s="481"/>
      <c r="F52" s="484"/>
      <c r="G52" s="485"/>
    </row>
    <row r="53" spans="1:7">
      <c r="A53" s="477"/>
      <c r="B53" s="482"/>
      <c r="C53" s="482"/>
      <c r="D53" s="429"/>
      <c r="E53" s="482"/>
      <c r="F53" s="486"/>
      <c r="G53" s="487"/>
    </row>
    <row r="54" spans="1:7">
      <c r="A54" s="478"/>
      <c r="B54" s="483"/>
      <c r="C54" s="483"/>
      <c r="D54" s="430"/>
      <c r="E54" s="483"/>
      <c r="F54" s="488"/>
      <c r="G54" s="489"/>
    </row>
    <row r="55" spans="1:7">
      <c r="A55" s="470" t="s">
        <v>37</v>
      </c>
      <c r="B55" s="470"/>
      <c r="C55" s="470"/>
      <c r="D55" s="470"/>
      <c r="E55" s="470"/>
      <c r="F55" s="470"/>
      <c r="G55" s="470"/>
    </row>
    <row r="56" spans="1:7">
      <c r="A56" s="471"/>
      <c r="B56" s="472"/>
      <c r="C56" s="472"/>
      <c r="D56" s="472"/>
      <c r="E56" s="472"/>
      <c r="F56" s="472"/>
      <c r="G56" s="473"/>
    </row>
    <row r="58" spans="1:7">
      <c r="G58" s="129"/>
    </row>
    <row r="59" spans="1:7">
      <c r="G59" s="129"/>
    </row>
    <row r="60" spans="1:7">
      <c r="C60" s="129" t="s">
        <v>5</v>
      </c>
      <c r="G60" s="129"/>
    </row>
    <row r="61" spans="1:7">
      <c r="G61" s="129"/>
    </row>
    <row r="62" spans="1:7">
      <c r="G62" s="129"/>
    </row>
    <row r="63" spans="1:7">
      <c r="G63" s="129"/>
    </row>
  </sheetData>
  <mergeCells count="77">
    <mergeCell ref="A55:G55"/>
    <mergeCell ref="A56:G56"/>
    <mergeCell ref="B35:C35"/>
    <mergeCell ref="A51:A54"/>
    <mergeCell ref="D51:D54"/>
    <mergeCell ref="F51:G51"/>
    <mergeCell ref="B52:B54"/>
    <mergeCell ref="C52:C54"/>
    <mergeCell ref="E52:E54"/>
    <mergeCell ref="F52:G54"/>
    <mergeCell ref="F47:G47"/>
    <mergeCell ref="B48:D48"/>
    <mergeCell ref="F48:G48"/>
    <mergeCell ref="B49:D49"/>
    <mergeCell ref="F49:G49"/>
    <mergeCell ref="B39:C39"/>
    <mergeCell ref="E39:G39"/>
    <mergeCell ref="A40:G40"/>
    <mergeCell ref="A50:B50"/>
    <mergeCell ref="A43:G43"/>
    <mergeCell ref="A44:A49"/>
    <mergeCell ref="B44:D44"/>
    <mergeCell ref="E44:E49"/>
    <mergeCell ref="F44:G44"/>
    <mergeCell ref="B45:D45"/>
    <mergeCell ref="F45:G45"/>
    <mergeCell ref="B46:D46"/>
    <mergeCell ref="F46:G46"/>
    <mergeCell ref="B47:D47"/>
    <mergeCell ref="A41:A42"/>
    <mergeCell ref="B41:C41"/>
    <mergeCell ref="D41:D42"/>
    <mergeCell ref="E41:G41"/>
    <mergeCell ref="B42:C42"/>
    <mergeCell ref="A30:G30"/>
    <mergeCell ref="A31:A39"/>
    <mergeCell ref="B31:C31"/>
    <mergeCell ref="D31:D39"/>
    <mergeCell ref="E31:G31"/>
    <mergeCell ref="B32:C32"/>
    <mergeCell ref="B33:C33"/>
    <mergeCell ref="B34:C34"/>
    <mergeCell ref="E34:G34"/>
    <mergeCell ref="E35:G35"/>
    <mergeCell ref="B36:C36"/>
    <mergeCell ref="E36:G36"/>
    <mergeCell ref="B37:C37"/>
    <mergeCell ref="E37:G37"/>
    <mergeCell ref="B38:C38"/>
    <mergeCell ref="E38:G38"/>
    <mergeCell ref="A23:A29"/>
    <mergeCell ref="E23:G23"/>
    <mergeCell ref="E24:G24"/>
    <mergeCell ref="E25:G25"/>
    <mergeCell ref="E26:G26"/>
    <mergeCell ref="E28:G28"/>
    <mergeCell ref="E29:G29"/>
    <mergeCell ref="E32:G33"/>
    <mergeCell ref="E15:G15"/>
    <mergeCell ref="A16:A22"/>
    <mergeCell ref="E16:G16"/>
    <mergeCell ref="E17:G17"/>
    <mergeCell ref="E18:G18"/>
    <mergeCell ref="E22:G22"/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</mergeCells>
  <phoneticPr fontId="4" type="noConversion"/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I64"/>
  <sheetViews>
    <sheetView workbookViewId="0">
      <selection activeCell="B7" sqref="B7:C7"/>
    </sheetView>
  </sheetViews>
  <sheetFormatPr defaultColWidth="11.5546875" defaultRowHeight="17.25"/>
  <cols>
    <col min="1" max="1" width="11.5546875" style="138"/>
    <col min="2" max="2" width="17.109375" style="138" customWidth="1"/>
    <col min="3" max="3" width="14" style="138" customWidth="1"/>
    <col min="4" max="4" width="8.44140625" style="138" customWidth="1"/>
    <col min="5" max="5" width="18.88671875" style="138" customWidth="1"/>
    <col min="6" max="6" width="13.109375" style="138" customWidth="1"/>
    <col min="7" max="7" width="41.109375" style="44" customWidth="1"/>
    <col min="8" max="16384" width="11.5546875" style="138"/>
  </cols>
  <sheetData>
    <row r="1" spans="1:9" ht="36" customHeight="1">
      <c r="A1" s="412" t="s">
        <v>0</v>
      </c>
      <c r="B1" s="412"/>
      <c r="C1" s="412"/>
      <c r="D1" s="412"/>
      <c r="E1" s="412"/>
      <c r="F1" s="412"/>
      <c r="G1" s="412"/>
    </row>
    <row r="2" spans="1:9" ht="20.100000000000001" customHeight="1">
      <c r="A2" s="1" t="s">
        <v>1</v>
      </c>
      <c r="B2" s="413" t="s">
        <v>376</v>
      </c>
      <c r="C2" s="414"/>
      <c r="D2" s="2" t="s">
        <v>2</v>
      </c>
      <c r="E2" s="2"/>
      <c r="F2" s="3" t="s">
        <v>3</v>
      </c>
      <c r="G2" s="4"/>
    </row>
    <row r="3" spans="1:9" ht="24" customHeight="1">
      <c r="A3" s="409" t="s">
        <v>4</v>
      </c>
      <c r="B3" s="410"/>
      <c r="C3" s="411"/>
      <c r="D3" s="415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417">
        <v>4150000</v>
      </c>
      <c r="C4" s="418"/>
      <c r="D4" s="416"/>
      <c r="E4" s="7" t="s">
        <v>10</v>
      </c>
      <c r="F4" s="8">
        <v>15</v>
      </c>
      <c r="G4" s="9" t="s">
        <v>374</v>
      </c>
    </row>
    <row r="5" spans="1:9" ht="23.1" customHeight="1">
      <c r="A5" s="1" t="s">
        <v>11</v>
      </c>
      <c r="B5" s="419">
        <f>B6-B4</f>
        <v>7243500</v>
      </c>
      <c r="C5" s="420"/>
      <c r="D5" s="416"/>
      <c r="E5" s="7" t="s">
        <v>12</v>
      </c>
      <c r="F5" s="8">
        <v>15</v>
      </c>
      <c r="G5" s="9" t="s">
        <v>374</v>
      </c>
    </row>
    <row r="6" spans="1:9" ht="21.95" customHeight="1">
      <c r="A6" s="1" t="s">
        <v>13</v>
      </c>
      <c r="B6" s="421">
        <v>11393500</v>
      </c>
      <c r="C6" s="422"/>
      <c r="D6" s="416"/>
      <c r="E6" s="7" t="s">
        <v>14</v>
      </c>
      <c r="F6" s="8">
        <v>15</v>
      </c>
      <c r="G6" s="9" t="s">
        <v>375</v>
      </c>
    </row>
    <row r="7" spans="1:9" ht="20.25" customHeight="1">
      <c r="A7" s="10" t="s">
        <v>15</v>
      </c>
      <c r="B7" s="421">
        <f>'1211'!B7:C7+'1212'!B6:C6</f>
        <v>45947250</v>
      </c>
      <c r="C7" s="422"/>
      <c r="D7" s="11"/>
      <c r="E7" s="12"/>
      <c r="F7" s="13"/>
      <c r="G7" s="14"/>
      <c r="I7" s="59"/>
    </row>
    <row r="8" spans="1:9" ht="25.5" customHeight="1">
      <c r="A8" s="1" t="s">
        <v>16</v>
      </c>
      <c r="B8" s="423"/>
      <c r="C8" s="424"/>
      <c r="G8" s="59"/>
    </row>
    <row r="9" spans="1:9" ht="27.95" customHeight="1">
      <c r="A9" s="409" t="s">
        <v>17</v>
      </c>
      <c r="B9" s="410"/>
      <c r="C9" s="411"/>
      <c r="D9" s="17"/>
      <c r="E9" s="18"/>
      <c r="F9" s="18"/>
      <c r="G9" s="19"/>
    </row>
    <row r="10" spans="1:9" ht="17.100000000000001" customHeight="1">
      <c r="A10" s="425" t="s">
        <v>18</v>
      </c>
      <c r="B10" s="20" t="s">
        <v>19</v>
      </c>
      <c r="C10" s="20" t="s">
        <v>20</v>
      </c>
      <c r="D10" s="428" t="s">
        <v>21</v>
      </c>
      <c r="E10" s="20" t="s">
        <v>19</v>
      </c>
      <c r="F10" s="20" t="s">
        <v>20</v>
      </c>
      <c r="G10" s="21"/>
    </row>
    <row r="11" spans="1:9" ht="20.100000000000001" customHeight="1">
      <c r="A11" s="426"/>
      <c r="B11" s="22" t="s">
        <v>400</v>
      </c>
      <c r="C11" s="22">
        <v>56</v>
      </c>
      <c r="D11" s="429"/>
      <c r="E11" s="23"/>
      <c r="F11" s="22"/>
      <c r="G11" s="21"/>
    </row>
    <row r="12" spans="1:9" ht="18" customHeight="1">
      <c r="A12" s="426"/>
      <c r="B12" s="22" t="s">
        <v>401</v>
      </c>
      <c r="C12" s="22">
        <v>30</v>
      </c>
      <c r="D12" s="429"/>
      <c r="E12" s="23"/>
      <c r="F12" s="22"/>
      <c r="G12" s="21"/>
    </row>
    <row r="13" spans="1:9" ht="17.100000000000001" customHeight="1">
      <c r="A13" s="427"/>
      <c r="B13" s="24"/>
      <c r="C13" s="24"/>
      <c r="D13" s="430"/>
      <c r="E13" s="25"/>
      <c r="F13" s="24"/>
      <c r="G13" s="21"/>
    </row>
    <row r="14" spans="1:9" ht="27.95" customHeight="1">
      <c r="A14" s="409" t="s">
        <v>22</v>
      </c>
      <c r="B14" s="410"/>
      <c r="C14" s="410"/>
      <c r="D14" s="410"/>
      <c r="E14" s="410"/>
      <c r="F14" s="410"/>
      <c r="G14" s="411"/>
    </row>
    <row r="15" spans="1:9" ht="18.95" customHeight="1">
      <c r="A15" s="26"/>
      <c r="B15" s="20" t="s">
        <v>23</v>
      </c>
      <c r="C15" s="20" t="s">
        <v>24</v>
      </c>
      <c r="D15" s="20" t="s">
        <v>25</v>
      </c>
      <c r="E15" s="431"/>
      <c r="F15" s="432"/>
      <c r="G15" s="433"/>
    </row>
    <row r="16" spans="1:9" ht="18.95" customHeight="1">
      <c r="A16" s="434" t="s">
        <v>26</v>
      </c>
      <c r="B16" s="27" t="s">
        <v>358</v>
      </c>
      <c r="C16" s="27" t="s">
        <v>361</v>
      </c>
      <c r="D16" s="87">
        <v>26</v>
      </c>
      <c r="E16" s="437" t="s">
        <v>398</v>
      </c>
      <c r="F16" s="438"/>
      <c r="G16" s="439"/>
    </row>
    <row r="17" spans="1:7">
      <c r="A17" s="435"/>
      <c r="B17" s="27" t="s">
        <v>42</v>
      </c>
      <c r="C17" s="22" t="s">
        <v>384</v>
      </c>
      <c r="D17" s="22">
        <v>3</v>
      </c>
      <c r="E17" s="437" t="s">
        <v>374</v>
      </c>
      <c r="F17" s="438"/>
      <c r="G17" s="439"/>
    </row>
    <row r="18" spans="1:7">
      <c r="A18" s="435"/>
      <c r="B18" s="27" t="s">
        <v>42</v>
      </c>
      <c r="C18" s="22" t="s">
        <v>385</v>
      </c>
      <c r="D18" s="22">
        <v>2</v>
      </c>
      <c r="E18" s="437"/>
      <c r="F18" s="438"/>
      <c r="G18" s="439"/>
    </row>
    <row r="19" spans="1:7">
      <c r="A19" s="435"/>
      <c r="B19" s="27" t="s">
        <v>42</v>
      </c>
      <c r="C19" s="22" t="s">
        <v>386</v>
      </c>
      <c r="D19" s="22">
        <v>3</v>
      </c>
      <c r="E19" s="437"/>
      <c r="F19" s="438"/>
      <c r="G19" s="439"/>
    </row>
    <row r="20" spans="1:7">
      <c r="A20" s="435"/>
      <c r="B20" s="27"/>
      <c r="C20" s="22"/>
      <c r="D20" s="22"/>
      <c r="E20" s="133"/>
      <c r="F20" s="134"/>
      <c r="G20" s="135"/>
    </row>
    <row r="21" spans="1:7">
      <c r="A21" s="435"/>
      <c r="B21" s="27"/>
      <c r="C21" s="22"/>
      <c r="D21" s="22"/>
      <c r="E21" s="133"/>
      <c r="F21" s="134"/>
      <c r="G21" s="135"/>
    </row>
    <row r="22" spans="1:7">
      <c r="A22" s="436"/>
      <c r="B22" s="27"/>
      <c r="C22" s="22"/>
      <c r="D22" s="22"/>
      <c r="E22" s="437"/>
      <c r="F22" s="438"/>
      <c r="G22" s="439"/>
    </row>
    <row r="23" spans="1:7">
      <c r="A23" s="434" t="s">
        <v>27</v>
      </c>
      <c r="B23" s="27" t="s">
        <v>48</v>
      </c>
      <c r="C23" s="22" t="s">
        <v>389</v>
      </c>
      <c r="D23" s="22">
        <v>34</v>
      </c>
      <c r="E23" s="437" t="s">
        <v>397</v>
      </c>
      <c r="F23" s="438"/>
      <c r="G23" s="439"/>
    </row>
    <row r="24" spans="1:7">
      <c r="A24" s="435"/>
      <c r="B24" s="27" t="s">
        <v>48</v>
      </c>
      <c r="C24" s="31" t="s">
        <v>390</v>
      </c>
      <c r="D24" s="22">
        <v>2</v>
      </c>
      <c r="E24" s="437"/>
      <c r="F24" s="438"/>
      <c r="G24" s="439"/>
    </row>
    <row r="25" spans="1:7">
      <c r="A25" s="435"/>
      <c r="B25" s="27" t="s">
        <v>387</v>
      </c>
      <c r="C25" s="22" t="s">
        <v>391</v>
      </c>
      <c r="D25" s="22">
        <v>3</v>
      </c>
      <c r="E25" s="437"/>
      <c r="F25" s="438"/>
      <c r="G25" s="439"/>
    </row>
    <row r="26" spans="1:7">
      <c r="A26" s="435"/>
      <c r="B26" s="27" t="s">
        <v>92</v>
      </c>
      <c r="C26" s="22" t="s">
        <v>392</v>
      </c>
      <c r="D26" s="22">
        <v>6</v>
      </c>
      <c r="E26" s="437" t="s">
        <v>374</v>
      </c>
      <c r="F26" s="438"/>
      <c r="G26" s="439"/>
    </row>
    <row r="27" spans="1:7">
      <c r="A27" s="435"/>
      <c r="B27" s="27" t="s">
        <v>92</v>
      </c>
      <c r="C27" s="22" t="s">
        <v>393</v>
      </c>
      <c r="D27" s="22">
        <v>8</v>
      </c>
      <c r="E27" s="133"/>
      <c r="F27" s="134"/>
      <c r="G27" s="135"/>
    </row>
    <row r="28" spans="1:7">
      <c r="A28" s="435"/>
      <c r="B28" s="27" t="s">
        <v>92</v>
      </c>
      <c r="C28" s="22" t="s">
        <v>394</v>
      </c>
      <c r="D28" s="22">
        <v>3</v>
      </c>
      <c r="E28" s="437"/>
      <c r="F28" s="438"/>
      <c r="G28" s="439"/>
    </row>
    <row r="29" spans="1:7">
      <c r="A29" s="435"/>
      <c r="B29" s="27" t="s">
        <v>131</v>
      </c>
      <c r="C29" s="22" t="s">
        <v>399</v>
      </c>
      <c r="D29" s="22">
        <v>19</v>
      </c>
      <c r="E29" s="437" t="s">
        <v>396</v>
      </c>
      <c r="F29" s="438"/>
      <c r="G29" s="439"/>
    </row>
    <row r="30" spans="1:7">
      <c r="A30" s="436"/>
      <c r="B30" s="22" t="s">
        <v>388</v>
      </c>
      <c r="C30" s="22" t="s">
        <v>395</v>
      </c>
      <c r="D30" s="22">
        <v>5</v>
      </c>
      <c r="E30" s="437"/>
      <c r="F30" s="438"/>
      <c r="G30" s="439"/>
    </row>
    <row r="31" spans="1:7">
      <c r="A31" s="410" t="s">
        <v>28</v>
      </c>
      <c r="B31" s="410"/>
      <c r="C31" s="410"/>
      <c r="D31" s="410"/>
      <c r="E31" s="410"/>
      <c r="F31" s="410"/>
      <c r="G31" s="410"/>
    </row>
    <row r="32" spans="1:7">
      <c r="A32" s="434" t="s">
        <v>29</v>
      </c>
      <c r="B32" s="440" t="s">
        <v>377</v>
      </c>
      <c r="C32" s="441"/>
      <c r="D32" s="434" t="s">
        <v>30</v>
      </c>
      <c r="E32" s="503" t="s">
        <v>402</v>
      </c>
      <c r="F32" s="443"/>
      <c r="G32" s="444"/>
    </row>
    <row r="33" spans="1:9" ht="17.25" customHeight="1">
      <c r="A33" s="435"/>
      <c r="B33" s="445" t="s">
        <v>378</v>
      </c>
      <c r="C33" s="446"/>
      <c r="D33" s="435"/>
      <c r="E33" s="466" t="s">
        <v>403</v>
      </c>
      <c r="F33" s="467"/>
      <c r="G33" s="468"/>
    </row>
    <row r="34" spans="1:9">
      <c r="A34" s="435"/>
      <c r="B34" s="512" t="s">
        <v>379</v>
      </c>
      <c r="C34" s="513"/>
      <c r="D34" s="435"/>
      <c r="E34" s="466" t="s">
        <v>404</v>
      </c>
      <c r="F34" s="467"/>
      <c r="G34" s="468"/>
    </row>
    <row r="35" spans="1:9">
      <c r="A35" s="435"/>
      <c r="B35" s="512" t="s">
        <v>374</v>
      </c>
      <c r="C35" s="513"/>
      <c r="D35" s="435"/>
      <c r="E35" s="466" t="s">
        <v>405</v>
      </c>
      <c r="F35" s="467"/>
      <c r="G35" s="468"/>
    </row>
    <row r="36" spans="1:9" ht="17.25" customHeight="1">
      <c r="A36" s="435"/>
      <c r="B36" s="521" t="s">
        <v>374</v>
      </c>
      <c r="C36" s="522"/>
      <c r="D36" s="435"/>
      <c r="E36" s="516" t="s">
        <v>406</v>
      </c>
      <c r="F36" s="505"/>
      <c r="G36" s="506"/>
    </row>
    <row r="37" spans="1:9" ht="17.25" customHeight="1">
      <c r="A37" s="435"/>
      <c r="B37" s="445"/>
      <c r="C37" s="446"/>
      <c r="D37" s="435"/>
      <c r="E37" s="516" t="s">
        <v>407</v>
      </c>
      <c r="F37" s="505"/>
      <c r="G37" s="506"/>
      <c r="I37" s="64"/>
    </row>
    <row r="38" spans="1:9">
      <c r="A38" s="435"/>
      <c r="B38" s="445"/>
      <c r="C38" s="446"/>
      <c r="D38" s="435"/>
      <c r="E38" s="516" t="s">
        <v>408</v>
      </c>
      <c r="F38" s="505"/>
      <c r="G38" s="506"/>
    </row>
    <row r="39" spans="1:9">
      <c r="A39" s="435"/>
      <c r="B39" s="445"/>
      <c r="C39" s="446"/>
      <c r="D39" s="435"/>
      <c r="E39" s="516" t="s">
        <v>409</v>
      </c>
      <c r="F39" s="505"/>
      <c r="G39" s="506"/>
    </row>
    <row r="40" spans="1:9">
      <c r="A40" s="436"/>
      <c r="B40" s="455"/>
      <c r="C40" s="456"/>
      <c r="D40" s="436"/>
      <c r="E40" s="463" t="s">
        <v>410</v>
      </c>
      <c r="F40" s="499"/>
      <c r="G40" s="500"/>
    </row>
    <row r="41" spans="1:9">
      <c r="A41" s="410" t="s">
        <v>31</v>
      </c>
      <c r="B41" s="410"/>
      <c r="C41" s="410"/>
      <c r="D41" s="410"/>
      <c r="E41" s="410"/>
      <c r="F41" s="410"/>
      <c r="G41" s="410"/>
    </row>
    <row r="42" spans="1:9">
      <c r="A42" s="434" t="s">
        <v>29</v>
      </c>
      <c r="B42" s="440"/>
      <c r="C42" s="441"/>
      <c r="D42" s="434" t="s">
        <v>30</v>
      </c>
      <c r="E42" s="460"/>
      <c r="F42" s="461"/>
      <c r="G42" s="462"/>
    </row>
    <row r="43" spans="1:9">
      <c r="A43" s="436"/>
      <c r="B43" s="463"/>
      <c r="C43" s="464"/>
      <c r="D43" s="436"/>
      <c r="E43" s="35"/>
      <c r="F43" s="18"/>
      <c r="G43" s="36"/>
    </row>
    <row r="44" spans="1:9">
      <c r="A44" s="410" t="s">
        <v>32</v>
      </c>
      <c r="B44" s="410"/>
      <c r="C44" s="410"/>
      <c r="D44" s="410"/>
      <c r="E44" s="410"/>
      <c r="F44" s="410"/>
      <c r="G44" s="410"/>
    </row>
    <row r="45" spans="1:9">
      <c r="A45" s="434" t="s">
        <v>29</v>
      </c>
      <c r="B45" s="440" t="s">
        <v>380</v>
      </c>
      <c r="C45" s="465"/>
      <c r="D45" s="441"/>
      <c r="E45" s="434" t="s">
        <v>30</v>
      </c>
      <c r="F45" s="440" t="s">
        <v>374</v>
      </c>
      <c r="G45" s="441"/>
      <c r="H45" s="137"/>
    </row>
    <row r="46" spans="1:9">
      <c r="A46" s="435"/>
      <c r="B46" s="466" t="s">
        <v>381</v>
      </c>
      <c r="C46" s="467"/>
      <c r="D46" s="468"/>
      <c r="E46" s="435"/>
      <c r="F46" s="466" t="s">
        <v>374</v>
      </c>
      <c r="G46" s="468"/>
      <c r="H46" s="136"/>
    </row>
    <row r="47" spans="1:9">
      <c r="A47" s="435"/>
      <c r="B47" s="466" t="s">
        <v>382</v>
      </c>
      <c r="C47" s="467"/>
      <c r="D47" s="468"/>
      <c r="E47" s="435"/>
      <c r="F47" s="466" t="s">
        <v>374</v>
      </c>
      <c r="G47" s="468"/>
    </row>
    <row r="48" spans="1:9">
      <c r="A48" s="435"/>
      <c r="B48" s="466" t="s">
        <v>383</v>
      </c>
      <c r="C48" s="467"/>
      <c r="D48" s="468"/>
      <c r="E48" s="435"/>
      <c r="F48" s="466" t="s">
        <v>247</v>
      </c>
      <c r="G48" s="468"/>
    </row>
    <row r="49" spans="1:7">
      <c r="A49" s="435"/>
      <c r="B49" s="466" t="s">
        <v>374</v>
      </c>
      <c r="C49" s="467"/>
      <c r="D49" s="468"/>
      <c r="E49" s="435"/>
      <c r="F49" s="466" t="s">
        <v>247</v>
      </c>
      <c r="G49" s="468"/>
    </row>
    <row r="50" spans="1:7">
      <c r="A50" s="436"/>
      <c r="B50" s="463"/>
      <c r="C50" s="469"/>
      <c r="D50" s="464"/>
      <c r="E50" s="436"/>
      <c r="F50" s="466"/>
      <c r="G50" s="468"/>
    </row>
    <row r="51" spans="1:7">
      <c r="A51" s="474" t="s">
        <v>33</v>
      </c>
      <c r="B51" s="475"/>
      <c r="C51" s="40" t="s">
        <v>34</v>
      </c>
      <c r="D51" s="41">
        <f>B53+E53</f>
        <v>0</v>
      </c>
      <c r="E51" s="42"/>
      <c r="F51" s="42"/>
      <c r="G51" s="42"/>
    </row>
    <row r="52" spans="1:7">
      <c r="A52" s="476" t="s">
        <v>29</v>
      </c>
      <c r="B52" s="43" t="s">
        <v>35</v>
      </c>
      <c r="C52" s="43" t="s">
        <v>36</v>
      </c>
      <c r="D52" s="428" t="s">
        <v>30</v>
      </c>
      <c r="E52" s="43" t="s">
        <v>35</v>
      </c>
      <c r="F52" s="479" t="s">
        <v>36</v>
      </c>
      <c r="G52" s="480"/>
    </row>
    <row r="53" spans="1:7">
      <c r="A53" s="477"/>
      <c r="B53" s="481"/>
      <c r="C53" s="481"/>
      <c r="D53" s="429"/>
      <c r="E53" s="481"/>
      <c r="F53" s="484"/>
      <c r="G53" s="485"/>
    </row>
    <row r="54" spans="1:7">
      <c r="A54" s="477"/>
      <c r="B54" s="482"/>
      <c r="C54" s="482"/>
      <c r="D54" s="429"/>
      <c r="E54" s="482"/>
      <c r="F54" s="486"/>
      <c r="G54" s="487"/>
    </row>
    <row r="55" spans="1:7">
      <c r="A55" s="478"/>
      <c r="B55" s="483"/>
      <c r="C55" s="483"/>
      <c r="D55" s="430"/>
      <c r="E55" s="483"/>
      <c r="F55" s="488"/>
      <c r="G55" s="489"/>
    </row>
    <row r="56" spans="1:7">
      <c r="A56" s="470" t="s">
        <v>37</v>
      </c>
      <c r="B56" s="470"/>
      <c r="C56" s="470"/>
      <c r="D56" s="470"/>
      <c r="E56" s="470"/>
      <c r="F56" s="470"/>
      <c r="G56" s="470"/>
    </row>
    <row r="57" spans="1:7">
      <c r="A57" s="471"/>
      <c r="B57" s="472"/>
      <c r="C57" s="472"/>
      <c r="D57" s="472"/>
      <c r="E57" s="472"/>
      <c r="F57" s="472"/>
      <c r="G57" s="473"/>
    </row>
    <row r="59" spans="1:7">
      <c r="G59" s="138"/>
    </row>
    <row r="60" spans="1:7">
      <c r="G60" s="138"/>
    </row>
    <row r="61" spans="1:7">
      <c r="C61" s="138" t="s">
        <v>5</v>
      </c>
      <c r="G61" s="138"/>
    </row>
    <row r="62" spans="1:7">
      <c r="G62" s="138"/>
    </row>
    <row r="63" spans="1:7">
      <c r="G63" s="138"/>
    </row>
    <row r="64" spans="1:7">
      <c r="G64" s="138"/>
    </row>
  </sheetData>
  <mergeCells count="80"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  <mergeCell ref="E15:G15"/>
    <mergeCell ref="A16:A22"/>
    <mergeCell ref="E16:G16"/>
    <mergeCell ref="E17:G17"/>
    <mergeCell ref="E18:G18"/>
    <mergeCell ref="E22:G22"/>
    <mergeCell ref="A23:A30"/>
    <mergeCell ref="E23:G23"/>
    <mergeCell ref="E24:G24"/>
    <mergeCell ref="E25:G25"/>
    <mergeCell ref="E26:G26"/>
    <mergeCell ref="E28:G28"/>
    <mergeCell ref="E30:G30"/>
    <mergeCell ref="A31:G31"/>
    <mergeCell ref="A32:A40"/>
    <mergeCell ref="B32:C32"/>
    <mergeCell ref="D32:D40"/>
    <mergeCell ref="E32:G32"/>
    <mergeCell ref="B33:C33"/>
    <mergeCell ref="B34:C34"/>
    <mergeCell ref="B35:C35"/>
    <mergeCell ref="E35:G35"/>
    <mergeCell ref="E33:G33"/>
    <mergeCell ref="E34:G34"/>
    <mergeCell ref="B36:C36"/>
    <mergeCell ref="E36:G36"/>
    <mergeCell ref="B37:C37"/>
    <mergeCell ref="E37:G37"/>
    <mergeCell ref="B38:C38"/>
    <mergeCell ref="E38:G38"/>
    <mergeCell ref="A42:A43"/>
    <mergeCell ref="B42:C42"/>
    <mergeCell ref="D42:D43"/>
    <mergeCell ref="E42:G42"/>
    <mergeCell ref="B43:C43"/>
    <mergeCell ref="B39:C39"/>
    <mergeCell ref="E39:G39"/>
    <mergeCell ref="B40:C40"/>
    <mergeCell ref="E40:G40"/>
    <mergeCell ref="A41:G41"/>
    <mergeCell ref="A51:B51"/>
    <mergeCell ref="A44:G44"/>
    <mergeCell ref="A45:A50"/>
    <mergeCell ref="B45:D45"/>
    <mergeCell ref="E45:E50"/>
    <mergeCell ref="F45:G45"/>
    <mergeCell ref="B46:D46"/>
    <mergeCell ref="F46:G46"/>
    <mergeCell ref="B47:D47"/>
    <mergeCell ref="F47:G47"/>
    <mergeCell ref="B48:D48"/>
    <mergeCell ref="A56:G56"/>
    <mergeCell ref="A57:G57"/>
    <mergeCell ref="E19:G19"/>
    <mergeCell ref="E29:G29"/>
    <mergeCell ref="A52:A55"/>
    <mergeCell ref="D52:D55"/>
    <mergeCell ref="F52:G52"/>
    <mergeCell ref="B53:B55"/>
    <mergeCell ref="C53:C55"/>
    <mergeCell ref="E53:E55"/>
    <mergeCell ref="F53:G55"/>
    <mergeCell ref="F48:G48"/>
    <mergeCell ref="B49:D49"/>
    <mergeCell ref="F49:G49"/>
    <mergeCell ref="B50:D50"/>
    <mergeCell ref="F50:G50"/>
  </mergeCells>
  <phoneticPr fontId="4" type="noConversion"/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I68"/>
  <sheetViews>
    <sheetView workbookViewId="0">
      <selection activeCell="B7" sqref="B7:C7"/>
    </sheetView>
  </sheetViews>
  <sheetFormatPr defaultColWidth="11.5546875" defaultRowHeight="17.25"/>
  <cols>
    <col min="1" max="1" width="11.5546875" style="144"/>
    <col min="2" max="2" width="17.109375" style="144" customWidth="1"/>
    <col min="3" max="3" width="14" style="144" customWidth="1"/>
    <col min="4" max="4" width="8.44140625" style="144" customWidth="1"/>
    <col min="5" max="5" width="18.88671875" style="144" customWidth="1"/>
    <col min="6" max="6" width="13.109375" style="144" customWidth="1"/>
    <col min="7" max="7" width="41.109375" style="44" customWidth="1"/>
    <col min="8" max="16384" width="11.5546875" style="144"/>
  </cols>
  <sheetData>
    <row r="1" spans="1:9" ht="36" customHeight="1">
      <c r="A1" s="412" t="s">
        <v>0</v>
      </c>
      <c r="B1" s="412"/>
      <c r="C1" s="412"/>
      <c r="D1" s="412"/>
      <c r="E1" s="412"/>
      <c r="F1" s="412"/>
      <c r="G1" s="412"/>
    </row>
    <row r="2" spans="1:9" ht="20.100000000000001" customHeight="1">
      <c r="A2" s="1" t="s">
        <v>1</v>
      </c>
      <c r="B2" s="413" t="s">
        <v>411</v>
      </c>
      <c r="C2" s="414"/>
      <c r="D2" s="2" t="s">
        <v>2</v>
      </c>
      <c r="E2" s="2"/>
      <c r="F2" s="3" t="s">
        <v>3</v>
      </c>
      <c r="G2" s="4"/>
    </row>
    <row r="3" spans="1:9" ht="24" customHeight="1">
      <c r="A3" s="409" t="s">
        <v>4</v>
      </c>
      <c r="B3" s="410"/>
      <c r="C3" s="411"/>
      <c r="D3" s="415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417">
        <v>2970000</v>
      </c>
      <c r="C4" s="418"/>
      <c r="D4" s="416"/>
      <c r="E4" s="7" t="s">
        <v>10</v>
      </c>
      <c r="F4" s="8">
        <v>15</v>
      </c>
      <c r="G4" s="9" t="s">
        <v>374</v>
      </c>
    </row>
    <row r="5" spans="1:9" ht="23.1" customHeight="1">
      <c r="A5" s="1" t="s">
        <v>11</v>
      </c>
      <c r="B5" s="419">
        <f>B6-B4</f>
        <v>3179500</v>
      </c>
      <c r="C5" s="420"/>
      <c r="D5" s="416"/>
      <c r="E5" s="7" t="s">
        <v>12</v>
      </c>
      <c r="F5" s="8">
        <v>15</v>
      </c>
      <c r="G5" s="9" t="s">
        <v>374</v>
      </c>
    </row>
    <row r="6" spans="1:9" ht="21.95" customHeight="1">
      <c r="A6" s="1" t="s">
        <v>13</v>
      </c>
      <c r="B6" s="421">
        <v>6149500</v>
      </c>
      <c r="C6" s="422"/>
      <c r="D6" s="416"/>
      <c r="E6" s="7" t="s">
        <v>14</v>
      </c>
      <c r="F6" s="8">
        <v>15</v>
      </c>
      <c r="G6" s="9" t="s">
        <v>249</v>
      </c>
    </row>
    <row r="7" spans="1:9" ht="20.25" customHeight="1">
      <c r="A7" s="10" t="s">
        <v>15</v>
      </c>
      <c r="B7" s="421">
        <f>'1212'!B7:C7+'1213'!B6:C6</f>
        <v>52096750</v>
      </c>
      <c r="C7" s="422"/>
      <c r="D7" s="11"/>
      <c r="E7" s="12"/>
      <c r="F7" s="13"/>
      <c r="G7" s="14"/>
      <c r="I7" s="59"/>
    </row>
    <row r="8" spans="1:9" ht="25.5" customHeight="1">
      <c r="A8" s="1" t="s">
        <v>16</v>
      </c>
      <c r="B8" s="423">
        <v>150000000</v>
      </c>
      <c r="C8" s="424"/>
      <c r="G8" s="59"/>
    </row>
    <row r="9" spans="1:9" ht="27.95" customHeight="1">
      <c r="A9" s="409" t="s">
        <v>17</v>
      </c>
      <c r="B9" s="410"/>
      <c r="C9" s="411"/>
      <c r="D9" s="17"/>
      <c r="E9" s="18"/>
      <c r="F9" s="18"/>
      <c r="G9" s="19"/>
    </row>
    <row r="10" spans="1:9" ht="17.100000000000001" customHeight="1">
      <c r="A10" s="425" t="s">
        <v>18</v>
      </c>
      <c r="B10" s="20" t="s">
        <v>19</v>
      </c>
      <c r="C10" s="20" t="s">
        <v>20</v>
      </c>
      <c r="D10" s="428" t="s">
        <v>21</v>
      </c>
      <c r="E10" s="20" t="s">
        <v>19</v>
      </c>
      <c r="F10" s="20" t="s">
        <v>20</v>
      </c>
      <c r="G10" s="21"/>
    </row>
    <row r="11" spans="1:9" ht="20.100000000000001" customHeight="1">
      <c r="A11" s="426"/>
      <c r="B11" s="22" t="s">
        <v>401</v>
      </c>
      <c r="C11" s="22">
        <v>33</v>
      </c>
      <c r="D11" s="429"/>
      <c r="E11" s="23"/>
      <c r="F11" s="22"/>
      <c r="G11" s="21"/>
    </row>
    <row r="12" spans="1:9" ht="18" customHeight="1">
      <c r="A12" s="426"/>
      <c r="B12" s="22" t="s">
        <v>170</v>
      </c>
      <c r="C12" s="22">
        <v>15</v>
      </c>
      <c r="D12" s="429"/>
      <c r="E12" s="23"/>
      <c r="F12" s="22"/>
      <c r="G12" s="21"/>
    </row>
    <row r="13" spans="1:9" ht="17.100000000000001" customHeight="1">
      <c r="A13" s="427"/>
      <c r="B13" s="24" t="s">
        <v>418</v>
      </c>
      <c r="C13" s="24">
        <v>9</v>
      </c>
      <c r="D13" s="430"/>
      <c r="E13" s="25"/>
      <c r="F13" s="24"/>
      <c r="G13" s="21"/>
    </row>
    <row r="14" spans="1:9" ht="27.95" customHeight="1">
      <c r="A14" s="409" t="s">
        <v>22</v>
      </c>
      <c r="B14" s="410"/>
      <c r="C14" s="410"/>
      <c r="D14" s="410"/>
      <c r="E14" s="410"/>
      <c r="F14" s="410"/>
      <c r="G14" s="411"/>
    </row>
    <row r="15" spans="1:9" ht="18.95" customHeight="1">
      <c r="A15" s="26"/>
      <c r="B15" s="20" t="s">
        <v>23</v>
      </c>
      <c r="C15" s="20" t="s">
        <v>24</v>
      </c>
      <c r="D15" s="20" t="s">
        <v>25</v>
      </c>
      <c r="E15" s="431"/>
      <c r="F15" s="432"/>
      <c r="G15" s="433"/>
    </row>
    <row r="16" spans="1:9" ht="18.95" customHeight="1">
      <c r="A16" s="434" t="s">
        <v>26</v>
      </c>
      <c r="B16" s="27" t="s">
        <v>89</v>
      </c>
      <c r="C16" s="27" t="s">
        <v>428</v>
      </c>
      <c r="D16" s="87">
        <v>33</v>
      </c>
      <c r="E16" s="437"/>
      <c r="F16" s="438"/>
      <c r="G16" s="439"/>
    </row>
    <row r="17" spans="1:7">
      <c r="A17" s="435"/>
      <c r="B17" s="27" t="s">
        <v>89</v>
      </c>
      <c r="C17" s="22" t="s">
        <v>429</v>
      </c>
      <c r="D17" s="22">
        <v>4</v>
      </c>
      <c r="E17" s="437"/>
      <c r="F17" s="438"/>
      <c r="G17" s="439"/>
    </row>
    <row r="18" spans="1:7">
      <c r="A18" s="435"/>
      <c r="B18" s="27" t="s">
        <v>204</v>
      </c>
      <c r="C18" s="22" t="s">
        <v>430</v>
      </c>
      <c r="D18" s="22">
        <v>3</v>
      </c>
      <c r="E18" s="437"/>
      <c r="F18" s="438"/>
      <c r="G18" s="439"/>
    </row>
    <row r="19" spans="1:7">
      <c r="A19" s="435"/>
      <c r="B19" s="27" t="s">
        <v>89</v>
      </c>
      <c r="C19" s="22" t="s">
        <v>431</v>
      </c>
      <c r="D19" s="22">
        <v>4</v>
      </c>
      <c r="E19" s="437"/>
      <c r="F19" s="438"/>
      <c r="G19" s="439"/>
    </row>
    <row r="20" spans="1:7">
      <c r="A20" s="435"/>
      <c r="B20" s="27" t="s">
        <v>89</v>
      </c>
      <c r="C20" s="22" t="s">
        <v>46</v>
      </c>
      <c r="D20" s="22">
        <v>16</v>
      </c>
      <c r="E20" s="139"/>
      <c r="F20" s="140"/>
      <c r="G20" s="141"/>
    </row>
    <row r="21" spans="1:7">
      <c r="A21" s="435"/>
      <c r="B21" s="27" t="s">
        <v>42</v>
      </c>
      <c r="C21" s="22" t="s">
        <v>432</v>
      </c>
      <c r="D21" s="22">
        <v>3</v>
      </c>
      <c r="E21" s="139"/>
      <c r="F21" s="140"/>
      <c r="G21" s="141"/>
    </row>
    <row r="22" spans="1:7">
      <c r="A22" s="436"/>
      <c r="B22" s="27"/>
      <c r="C22" s="22"/>
      <c r="D22" s="22"/>
      <c r="E22" s="437"/>
      <c r="F22" s="438"/>
      <c r="G22" s="439"/>
    </row>
    <row r="23" spans="1:7">
      <c r="A23" s="434" t="s">
        <v>27</v>
      </c>
      <c r="B23" s="27" t="s">
        <v>131</v>
      </c>
      <c r="C23" s="22" t="s">
        <v>435</v>
      </c>
      <c r="D23" s="22">
        <v>2</v>
      </c>
      <c r="E23" s="437"/>
      <c r="F23" s="438"/>
      <c r="G23" s="439"/>
    </row>
    <row r="24" spans="1:7">
      <c r="A24" s="435"/>
      <c r="B24" s="27" t="s">
        <v>48</v>
      </c>
      <c r="C24" s="31" t="s">
        <v>436</v>
      </c>
      <c r="D24" s="22">
        <v>3</v>
      </c>
      <c r="E24" s="437"/>
      <c r="F24" s="438"/>
      <c r="G24" s="439"/>
    </row>
    <row r="25" spans="1:7">
      <c r="A25" s="435"/>
      <c r="B25" s="27" t="s">
        <v>433</v>
      </c>
      <c r="C25" s="22" t="s">
        <v>437</v>
      </c>
      <c r="D25" s="22">
        <v>13</v>
      </c>
      <c r="E25" s="437"/>
      <c r="F25" s="438"/>
      <c r="G25" s="439"/>
    </row>
    <row r="26" spans="1:7">
      <c r="A26" s="435"/>
      <c r="B26" s="27" t="s">
        <v>93</v>
      </c>
      <c r="C26" s="22" t="s">
        <v>438</v>
      </c>
      <c r="D26" s="22">
        <v>10</v>
      </c>
      <c r="E26" s="437"/>
      <c r="F26" s="438"/>
      <c r="G26" s="439"/>
    </row>
    <row r="27" spans="1:7">
      <c r="A27" s="435"/>
      <c r="B27" s="27" t="s">
        <v>94</v>
      </c>
      <c r="C27" s="22" t="s">
        <v>439</v>
      </c>
      <c r="D27" s="22">
        <v>4</v>
      </c>
      <c r="E27" s="139"/>
      <c r="F27" s="140"/>
      <c r="G27" s="141"/>
    </row>
    <row r="28" spans="1:7">
      <c r="A28" s="435"/>
      <c r="B28" s="27" t="s">
        <v>92</v>
      </c>
      <c r="C28" s="22" t="s">
        <v>440</v>
      </c>
      <c r="D28" s="22">
        <v>4</v>
      </c>
      <c r="E28" s="437"/>
      <c r="F28" s="438"/>
      <c r="G28" s="439"/>
    </row>
    <row r="29" spans="1:7">
      <c r="A29" s="435"/>
      <c r="B29" s="27" t="s">
        <v>208</v>
      </c>
      <c r="C29" s="22" t="s">
        <v>441</v>
      </c>
      <c r="D29" s="22">
        <v>5</v>
      </c>
      <c r="E29" s="139"/>
      <c r="F29" s="140"/>
      <c r="G29" s="141"/>
    </row>
    <row r="30" spans="1:7">
      <c r="A30" s="435"/>
      <c r="B30" s="27" t="s">
        <v>131</v>
      </c>
      <c r="C30" s="22" t="s">
        <v>442</v>
      </c>
      <c r="D30" s="22">
        <v>10</v>
      </c>
      <c r="E30" s="139"/>
      <c r="F30" s="140"/>
      <c r="G30" s="141"/>
    </row>
    <row r="31" spans="1:7">
      <c r="A31" s="435"/>
      <c r="B31" s="27" t="s">
        <v>434</v>
      </c>
      <c r="C31" s="22" t="s">
        <v>443</v>
      </c>
      <c r="D31" s="22">
        <v>3</v>
      </c>
      <c r="E31" s="139"/>
      <c r="F31" s="140"/>
      <c r="G31" s="141"/>
    </row>
    <row r="32" spans="1:7">
      <c r="A32" s="435"/>
      <c r="B32" s="27" t="s">
        <v>93</v>
      </c>
      <c r="C32" s="22" t="s">
        <v>444</v>
      </c>
      <c r="D32" s="22">
        <v>5</v>
      </c>
      <c r="E32" s="437"/>
      <c r="F32" s="438"/>
      <c r="G32" s="439"/>
    </row>
    <row r="33" spans="1:9">
      <c r="A33" s="435"/>
      <c r="B33" s="27" t="s">
        <v>92</v>
      </c>
      <c r="C33" s="22" t="s">
        <v>445</v>
      </c>
      <c r="D33" s="22">
        <v>2</v>
      </c>
      <c r="E33" s="139"/>
      <c r="F33" s="140"/>
      <c r="G33" s="141"/>
    </row>
    <row r="34" spans="1:9">
      <c r="A34" s="436"/>
      <c r="B34" s="22" t="s">
        <v>92</v>
      </c>
      <c r="C34" s="22" t="s">
        <v>446</v>
      </c>
      <c r="D34" s="22">
        <v>2</v>
      </c>
      <c r="E34" s="437"/>
      <c r="F34" s="438"/>
      <c r="G34" s="439"/>
    </row>
    <row r="35" spans="1:9">
      <c r="A35" s="410" t="s">
        <v>28</v>
      </c>
      <c r="B35" s="410"/>
      <c r="C35" s="410"/>
      <c r="D35" s="410"/>
      <c r="E35" s="410"/>
      <c r="F35" s="410"/>
      <c r="G35" s="410"/>
    </row>
    <row r="36" spans="1:9">
      <c r="A36" s="434" t="s">
        <v>29</v>
      </c>
      <c r="B36" s="440" t="s">
        <v>419</v>
      </c>
      <c r="C36" s="441"/>
      <c r="D36" s="434" t="s">
        <v>30</v>
      </c>
      <c r="E36" s="503" t="s">
        <v>412</v>
      </c>
      <c r="F36" s="443"/>
      <c r="G36" s="444"/>
    </row>
    <row r="37" spans="1:9" ht="17.25" customHeight="1">
      <c r="A37" s="435"/>
      <c r="B37" s="445" t="s">
        <v>420</v>
      </c>
      <c r="C37" s="446"/>
      <c r="D37" s="435"/>
      <c r="E37" s="466" t="s">
        <v>413</v>
      </c>
      <c r="F37" s="467"/>
      <c r="G37" s="468"/>
    </row>
    <row r="38" spans="1:9">
      <c r="A38" s="435"/>
      <c r="B38" s="512" t="s">
        <v>421</v>
      </c>
      <c r="C38" s="513"/>
      <c r="D38" s="435"/>
      <c r="E38" s="466" t="s">
        <v>414</v>
      </c>
      <c r="F38" s="467"/>
      <c r="G38" s="468"/>
    </row>
    <row r="39" spans="1:9">
      <c r="A39" s="435"/>
      <c r="B39" s="512" t="s">
        <v>422</v>
      </c>
      <c r="C39" s="513"/>
      <c r="D39" s="435"/>
      <c r="E39" s="466" t="s">
        <v>415</v>
      </c>
      <c r="F39" s="467"/>
      <c r="G39" s="468"/>
    </row>
    <row r="40" spans="1:9" ht="17.25" customHeight="1">
      <c r="A40" s="435"/>
      <c r="B40" s="521" t="s">
        <v>423</v>
      </c>
      <c r="C40" s="522"/>
      <c r="D40" s="435"/>
      <c r="E40" s="516" t="s">
        <v>416</v>
      </c>
      <c r="F40" s="505"/>
      <c r="G40" s="506"/>
    </row>
    <row r="41" spans="1:9" ht="17.25" customHeight="1">
      <c r="A41" s="435"/>
      <c r="B41" s="445" t="s">
        <v>424</v>
      </c>
      <c r="C41" s="446"/>
      <c r="D41" s="435"/>
      <c r="E41" s="516" t="s">
        <v>417</v>
      </c>
      <c r="F41" s="505"/>
      <c r="G41" s="506"/>
      <c r="I41" s="64"/>
    </row>
    <row r="42" spans="1:9">
      <c r="A42" s="435"/>
      <c r="B42" s="445"/>
      <c r="C42" s="446"/>
      <c r="D42" s="435"/>
      <c r="E42" s="516"/>
      <c r="F42" s="505"/>
      <c r="G42" s="506"/>
    </row>
    <row r="43" spans="1:9">
      <c r="A43" s="435"/>
      <c r="B43" s="445"/>
      <c r="C43" s="446"/>
      <c r="D43" s="435"/>
      <c r="E43" s="516"/>
      <c r="F43" s="505"/>
      <c r="G43" s="506"/>
    </row>
    <row r="44" spans="1:9">
      <c r="A44" s="436"/>
      <c r="B44" s="455"/>
      <c r="C44" s="456"/>
      <c r="D44" s="436"/>
      <c r="E44" s="463"/>
      <c r="F44" s="499"/>
      <c r="G44" s="500"/>
    </row>
    <row r="45" spans="1:9">
      <c r="A45" s="410" t="s">
        <v>31</v>
      </c>
      <c r="B45" s="410"/>
      <c r="C45" s="410"/>
      <c r="D45" s="410"/>
      <c r="E45" s="410"/>
      <c r="F45" s="410"/>
      <c r="G45" s="410"/>
    </row>
    <row r="46" spans="1:9">
      <c r="A46" s="434" t="s">
        <v>29</v>
      </c>
      <c r="B46" s="440"/>
      <c r="C46" s="441"/>
      <c r="D46" s="434" t="s">
        <v>30</v>
      </c>
      <c r="E46" s="460"/>
      <c r="F46" s="461"/>
      <c r="G46" s="462"/>
    </row>
    <row r="47" spans="1:9">
      <c r="A47" s="436"/>
      <c r="B47" s="463"/>
      <c r="C47" s="464"/>
      <c r="D47" s="436"/>
      <c r="E47" s="35"/>
      <c r="F47" s="18"/>
      <c r="G47" s="36"/>
    </row>
    <row r="48" spans="1:9">
      <c r="A48" s="410" t="s">
        <v>32</v>
      </c>
      <c r="B48" s="410"/>
      <c r="C48" s="410"/>
      <c r="D48" s="410"/>
      <c r="E48" s="410"/>
      <c r="F48" s="410"/>
      <c r="G48" s="410"/>
    </row>
    <row r="49" spans="1:8">
      <c r="A49" s="434" t="s">
        <v>29</v>
      </c>
      <c r="B49" s="440" t="s">
        <v>425</v>
      </c>
      <c r="C49" s="465"/>
      <c r="D49" s="441"/>
      <c r="E49" s="434" t="s">
        <v>30</v>
      </c>
      <c r="F49" s="440" t="s">
        <v>374</v>
      </c>
      <c r="G49" s="441"/>
      <c r="H49" s="143"/>
    </row>
    <row r="50" spans="1:8">
      <c r="A50" s="435"/>
      <c r="B50" s="466" t="s">
        <v>426</v>
      </c>
      <c r="C50" s="467"/>
      <c r="D50" s="468"/>
      <c r="E50" s="435"/>
      <c r="F50" s="466" t="s">
        <v>374</v>
      </c>
      <c r="G50" s="468"/>
      <c r="H50" s="142"/>
    </row>
    <row r="51" spans="1:8">
      <c r="A51" s="435"/>
      <c r="B51" s="466" t="s">
        <v>427</v>
      </c>
      <c r="C51" s="467"/>
      <c r="D51" s="468"/>
      <c r="E51" s="435"/>
      <c r="F51" s="466" t="s">
        <v>374</v>
      </c>
      <c r="G51" s="468"/>
    </row>
    <row r="52" spans="1:8">
      <c r="A52" s="435"/>
      <c r="B52" s="466"/>
      <c r="C52" s="467"/>
      <c r="D52" s="468"/>
      <c r="E52" s="435"/>
      <c r="F52" s="466" t="s">
        <v>247</v>
      </c>
      <c r="G52" s="468"/>
    </row>
    <row r="53" spans="1:8">
      <c r="A53" s="435"/>
      <c r="B53" s="466" t="s">
        <v>374</v>
      </c>
      <c r="C53" s="467"/>
      <c r="D53" s="468"/>
      <c r="E53" s="435"/>
      <c r="F53" s="466" t="s">
        <v>247</v>
      </c>
      <c r="G53" s="468"/>
    </row>
    <row r="54" spans="1:8">
      <c r="A54" s="436"/>
      <c r="B54" s="463"/>
      <c r="C54" s="469"/>
      <c r="D54" s="464"/>
      <c r="E54" s="436"/>
      <c r="F54" s="466"/>
      <c r="G54" s="468"/>
    </row>
    <row r="55" spans="1:8">
      <c r="A55" s="474" t="s">
        <v>33</v>
      </c>
      <c r="B55" s="475"/>
      <c r="C55" s="40" t="s">
        <v>34</v>
      </c>
      <c r="D55" s="41">
        <f>B57+E57</f>
        <v>0</v>
      </c>
      <c r="E55" s="42"/>
      <c r="F55" s="42"/>
      <c r="G55" s="42"/>
    </row>
    <row r="56" spans="1:8">
      <c r="A56" s="476" t="s">
        <v>29</v>
      </c>
      <c r="B56" s="43" t="s">
        <v>35</v>
      </c>
      <c r="C56" s="43" t="s">
        <v>36</v>
      </c>
      <c r="D56" s="428" t="s">
        <v>30</v>
      </c>
      <c r="E56" s="43" t="s">
        <v>35</v>
      </c>
      <c r="F56" s="479" t="s">
        <v>36</v>
      </c>
      <c r="G56" s="480"/>
    </row>
    <row r="57" spans="1:8">
      <c r="A57" s="477"/>
      <c r="B57" s="481"/>
      <c r="C57" s="481"/>
      <c r="D57" s="429"/>
      <c r="E57" s="481"/>
      <c r="F57" s="484"/>
      <c r="G57" s="485"/>
    </row>
    <row r="58" spans="1:8">
      <c r="A58" s="477"/>
      <c r="B58" s="482"/>
      <c r="C58" s="482"/>
      <c r="D58" s="429"/>
      <c r="E58" s="482"/>
      <c r="F58" s="486"/>
      <c r="G58" s="487"/>
    </row>
    <row r="59" spans="1:8">
      <c r="A59" s="478"/>
      <c r="B59" s="483"/>
      <c r="C59" s="483"/>
      <c r="D59" s="430"/>
      <c r="E59" s="483"/>
      <c r="F59" s="488"/>
      <c r="G59" s="489"/>
    </row>
    <row r="60" spans="1:8">
      <c r="A60" s="470" t="s">
        <v>37</v>
      </c>
      <c r="B60" s="470"/>
      <c r="C60" s="470"/>
      <c r="D60" s="470"/>
      <c r="E60" s="470"/>
      <c r="F60" s="470"/>
      <c r="G60" s="470"/>
    </row>
    <row r="61" spans="1:8">
      <c r="A61" s="471"/>
      <c r="B61" s="472"/>
      <c r="C61" s="472"/>
      <c r="D61" s="472"/>
      <c r="E61" s="472"/>
      <c r="F61" s="472"/>
      <c r="G61" s="473"/>
    </row>
    <row r="63" spans="1:8">
      <c r="G63" s="144"/>
    </row>
    <row r="64" spans="1:8">
      <c r="G64" s="144"/>
    </row>
    <row r="65" spans="3:7">
      <c r="C65" s="144" t="s">
        <v>5</v>
      </c>
      <c r="G65" s="144"/>
    </row>
    <row r="66" spans="3:7">
      <c r="G66" s="144"/>
    </row>
    <row r="67" spans="3:7">
      <c r="G67" s="144"/>
    </row>
    <row r="68" spans="3:7">
      <c r="G68" s="144"/>
    </row>
  </sheetData>
  <mergeCells count="80"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  <mergeCell ref="E15:G15"/>
    <mergeCell ref="A16:A22"/>
    <mergeCell ref="E16:G16"/>
    <mergeCell ref="E17:G17"/>
    <mergeCell ref="E18:G18"/>
    <mergeCell ref="E19:G19"/>
    <mergeCell ref="E22:G22"/>
    <mergeCell ref="A23:A34"/>
    <mergeCell ref="E23:G23"/>
    <mergeCell ref="E24:G24"/>
    <mergeCell ref="E25:G25"/>
    <mergeCell ref="E26:G26"/>
    <mergeCell ref="E28:G28"/>
    <mergeCell ref="E32:G32"/>
    <mergeCell ref="E34:G34"/>
    <mergeCell ref="A35:G35"/>
    <mergeCell ref="A36:A44"/>
    <mergeCell ref="B36:C36"/>
    <mergeCell ref="D36:D44"/>
    <mergeCell ref="E36:G36"/>
    <mergeCell ref="B37:C37"/>
    <mergeCell ref="E37:G37"/>
    <mergeCell ref="B38:C38"/>
    <mergeCell ref="E38:G38"/>
    <mergeCell ref="B39:C39"/>
    <mergeCell ref="E39:G39"/>
    <mergeCell ref="B40:C40"/>
    <mergeCell ref="E40:G40"/>
    <mergeCell ref="B41:C41"/>
    <mergeCell ref="E41:G41"/>
    <mergeCell ref="B43:C43"/>
    <mergeCell ref="A46:A47"/>
    <mergeCell ref="B46:C46"/>
    <mergeCell ref="D46:D47"/>
    <mergeCell ref="E46:G46"/>
    <mergeCell ref="B47:C47"/>
    <mergeCell ref="E43:G43"/>
    <mergeCell ref="B44:C44"/>
    <mergeCell ref="E44:G44"/>
    <mergeCell ref="A45:G45"/>
    <mergeCell ref="B42:C42"/>
    <mergeCell ref="E42:G42"/>
    <mergeCell ref="A55:B55"/>
    <mergeCell ref="A48:G48"/>
    <mergeCell ref="A49:A54"/>
    <mergeCell ref="B49:D49"/>
    <mergeCell ref="E49:E54"/>
    <mergeCell ref="F49:G49"/>
    <mergeCell ref="B50:D50"/>
    <mergeCell ref="F50:G50"/>
    <mergeCell ref="B51:D51"/>
    <mergeCell ref="F51:G51"/>
    <mergeCell ref="B52:D52"/>
    <mergeCell ref="F52:G52"/>
    <mergeCell ref="B53:D53"/>
    <mergeCell ref="F53:G53"/>
    <mergeCell ref="B54:D54"/>
    <mergeCell ref="F54:G54"/>
    <mergeCell ref="A60:G60"/>
    <mergeCell ref="A61:G61"/>
    <mergeCell ref="A56:A59"/>
    <mergeCell ref="D56:D59"/>
    <mergeCell ref="F56:G56"/>
    <mergeCell ref="B57:B59"/>
    <mergeCell ref="C57:C59"/>
    <mergeCell ref="E57:E59"/>
    <mergeCell ref="F57:G59"/>
  </mergeCells>
  <phoneticPr fontId="4" type="noConversion"/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I65"/>
  <sheetViews>
    <sheetView workbookViewId="0">
      <selection activeCell="B7" sqref="B7:C7"/>
    </sheetView>
  </sheetViews>
  <sheetFormatPr defaultColWidth="11.5546875" defaultRowHeight="17.25"/>
  <cols>
    <col min="1" max="1" width="11.5546875" style="151"/>
    <col min="2" max="2" width="17.109375" style="151" customWidth="1"/>
    <col min="3" max="3" width="14" style="151" customWidth="1"/>
    <col min="4" max="4" width="8.44140625" style="151" customWidth="1"/>
    <col min="5" max="5" width="18.88671875" style="151" customWidth="1"/>
    <col min="6" max="6" width="13.109375" style="151" customWidth="1"/>
    <col min="7" max="7" width="41.109375" style="44" customWidth="1"/>
    <col min="8" max="16384" width="11.5546875" style="151"/>
  </cols>
  <sheetData>
    <row r="1" spans="1:9" ht="36" customHeight="1">
      <c r="A1" s="412" t="s">
        <v>0</v>
      </c>
      <c r="B1" s="412"/>
      <c r="C1" s="412"/>
      <c r="D1" s="412"/>
      <c r="E1" s="412"/>
      <c r="F1" s="412"/>
      <c r="G1" s="412"/>
    </row>
    <row r="2" spans="1:9" ht="20.100000000000001" customHeight="1">
      <c r="A2" s="1" t="s">
        <v>1</v>
      </c>
      <c r="B2" s="413" t="s">
        <v>450</v>
      </c>
      <c r="C2" s="414"/>
      <c r="D2" s="2" t="s">
        <v>2</v>
      </c>
      <c r="E2" s="2"/>
      <c r="F2" s="3" t="s">
        <v>3</v>
      </c>
      <c r="G2" s="4"/>
    </row>
    <row r="3" spans="1:9" ht="24" customHeight="1">
      <c r="A3" s="409" t="s">
        <v>4</v>
      </c>
      <c r="B3" s="410"/>
      <c r="C3" s="411"/>
      <c r="D3" s="415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417">
        <v>2005000</v>
      </c>
      <c r="C4" s="418"/>
      <c r="D4" s="416"/>
      <c r="E4" s="7" t="s">
        <v>10</v>
      </c>
      <c r="F4" s="8">
        <v>15</v>
      </c>
      <c r="G4" s="9" t="s">
        <v>247</v>
      </c>
    </row>
    <row r="5" spans="1:9" ht="23.1" customHeight="1">
      <c r="A5" s="1" t="s">
        <v>11</v>
      </c>
      <c r="B5" s="419">
        <f>B6-B4</f>
        <v>5451500</v>
      </c>
      <c r="C5" s="420"/>
      <c r="D5" s="416"/>
      <c r="E5" s="7" t="s">
        <v>12</v>
      </c>
      <c r="F5" s="8">
        <v>15</v>
      </c>
      <c r="G5" s="9" t="s">
        <v>247</v>
      </c>
    </row>
    <row r="6" spans="1:9" ht="21.95" customHeight="1">
      <c r="A6" s="1" t="s">
        <v>13</v>
      </c>
      <c r="B6" s="421">
        <v>7456500</v>
      </c>
      <c r="C6" s="422"/>
      <c r="D6" s="416"/>
      <c r="E6" s="7" t="s">
        <v>14</v>
      </c>
      <c r="F6" s="8">
        <v>15</v>
      </c>
      <c r="G6" s="9" t="s">
        <v>247</v>
      </c>
    </row>
    <row r="7" spans="1:9" ht="20.25" customHeight="1">
      <c r="A7" s="10" t="s">
        <v>15</v>
      </c>
      <c r="B7" s="421">
        <f>'1213'!B7:C7+'1214'!B6:C6</f>
        <v>59553250</v>
      </c>
      <c r="C7" s="422"/>
      <c r="D7" s="11"/>
      <c r="E7" s="12"/>
      <c r="F7" s="13"/>
      <c r="G7" s="14"/>
      <c r="I7" s="59"/>
    </row>
    <row r="8" spans="1:9" ht="25.5" customHeight="1">
      <c r="A8" s="1" t="s">
        <v>16</v>
      </c>
      <c r="B8" s="423">
        <v>150000000</v>
      </c>
      <c r="C8" s="424"/>
      <c r="G8" s="59"/>
    </row>
    <row r="9" spans="1:9" ht="27.95" customHeight="1">
      <c r="A9" s="409" t="s">
        <v>17</v>
      </c>
      <c r="B9" s="410"/>
      <c r="C9" s="411"/>
      <c r="D9" s="17"/>
      <c r="E9" s="18"/>
      <c r="F9" s="18"/>
      <c r="G9" s="19"/>
    </row>
    <row r="10" spans="1:9" ht="17.100000000000001" customHeight="1">
      <c r="A10" s="425" t="s">
        <v>18</v>
      </c>
      <c r="B10" s="20" t="s">
        <v>19</v>
      </c>
      <c r="C10" s="20" t="s">
        <v>20</v>
      </c>
      <c r="D10" s="428" t="s">
        <v>21</v>
      </c>
      <c r="E10" s="20" t="s">
        <v>19</v>
      </c>
      <c r="F10" s="20" t="s">
        <v>20</v>
      </c>
      <c r="G10" s="21"/>
    </row>
    <row r="11" spans="1:9" ht="20.100000000000001" customHeight="1">
      <c r="A11" s="426"/>
      <c r="B11" s="22" t="s">
        <v>489</v>
      </c>
      <c r="C11" s="22">
        <v>17</v>
      </c>
      <c r="D11" s="429"/>
      <c r="E11" s="23"/>
      <c r="F11" s="22"/>
      <c r="G11" s="21"/>
    </row>
    <row r="12" spans="1:9" ht="18" customHeight="1">
      <c r="A12" s="426"/>
      <c r="B12" s="22" t="s">
        <v>418</v>
      </c>
      <c r="C12" s="22">
        <v>7</v>
      </c>
      <c r="D12" s="429"/>
      <c r="E12" s="23"/>
      <c r="F12" s="22"/>
      <c r="G12" s="21"/>
    </row>
    <row r="13" spans="1:9" ht="17.100000000000001" customHeight="1">
      <c r="A13" s="427"/>
      <c r="B13" s="24" t="s">
        <v>490</v>
      </c>
      <c r="C13" s="24">
        <v>13</v>
      </c>
      <c r="D13" s="430"/>
      <c r="E13" s="25"/>
      <c r="F13" s="24"/>
      <c r="G13" s="21"/>
    </row>
    <row r="14" spans="1:9" ht="27.95" customHeight="1">
      <c r="A14" s="409" t="s">
        <v>22</v>
      </c>
      <c r="B14" s="410"/>
      <c r="C14" s="410"/>
      <c r="D14" s="410"/>
      <c r="E14" s="410"/>
      <c r="F14" s="410"/>
      <c r="G14" s="411"/>
    </row>
    <row r="15" spans="1:9" ht="18.95" customHeight="1">
      <c r="A15" s="26"/>
      <c r="B15" s="20" t="s">
        <v>23</v>
      </c>
      <c r="C15" s="20" t="s">
        <v>24</v>
      </c>
      <c r="D15" s="20" t="s">
        <v>25</v>
      </c>
      <c r="E15" s="431"/>
      <c r="F15" s="432"/>
      <c r="G15" s="433"/>
    </row>
    <row r="16" spans="1:9" ht="18.95" customHeight="1">
      <c r="A16" s="434" t="s">
        <v>26</v>
      </c>
      <c r="B16" s="27" t="s">
        <v>457</v>
      </c>
      <c r="C16" s="27" t="s">
        <v>458</v>
      </c>
      <c r="D16" s="87">
        <v>4</v>
      </c>
      <c r="E16" s="437" t="s">
        <v>459</v>
      </c>
      <c r="F16" s="438"/>
      <c r="G16" s="439"/>
    </row>
    <row r="17" spans="1:7">
      <c r="A17" s="435"/>
      <c r="B17" s="27" t="s">
        <v>460</v>
      </c>
      <c r="C17" s="22" t="s">
        <v>461</v>
      </c>
      <c r="D17" s="22">
        <v>14</v>
      </c>
      <c r="E17" s="437" t="s">
        <v>462</v>
      </c>
      <c r="F17" s="438"/>
      <c r="G17" s="439"/>
    </row>
    <row r="18" spans="1:7">
      <c r="A18" s="435"/>
      <c r="B18" s="27" t="s">
        <v>463</v>
      </c>
      <c r="C18" s="22" t="s">
        <v>465</v>
      </c>
      <c r="D18" s="22">
        <v>3</v>
      </c>
      <c r="E18" s="437"/>
      <c r="F18" s="438"/>
      <c r="G18" s="439"/>
    </row>
    <row r="19" spans="1:7">
      <c r="A19" s="435"/>
      <c r="B19" s="27" t="s">
        <v>463</v>
      </c>
      <c r="C19" s="22" t="s">
        <v>466</v>
      </c>
      <c r="D19" s="22">
        <v>7</v>
      </c>
      <c r="E19" s="437"/>
      <c r="F19" s="438"/>
      <c r="G19" s="439"/>
    </row>
    <row r="20" spans="1:7">
      <c r="A20" s="435"/>
      <c r="B20" s="27" t="s">
        <v>463</v>
      </c>
      <c r="C20" s="22" t="s">
        <v>467</v>
      </c>
      <c r="D20" s="22">
        <v>2</v>
      </c>
      <c r="E20" s="148"/>
      <c r="F20" s="149"/>
      <c r="G20" s="150"/>
    </row>
    <row r="21" spans="1:7">
      <c r="A21" s="435"/>
      <c r="B21" s="27" t="s">
        <v>463</v>
      </c>
      <c r="C21" s="22" t="s">
        <v>468</v>
      </c>
      <c r="D21" s="22">
        <v>2</v>
      </c>
      <c r="E21" s="148"/>
      <c r="F21" s="149"/>
      <c r="G21" s="150"/>
    </row>
    <row r="22" spans="1:7">
      <c r="A22" s="436"/>
      <c r="B22" s="27" t="s">
        <v>464</v>
      </c>
      <c r="C22" s="22" t="s">
        <v>469</v>
      </c>
      <c r="D22" s="22">
        <v>2</v>
      </c>
      <c r="E22" s="437"/>
      <c r="F22" s="438"/>
      <c r="G22" s="439"/>
    </row>
    <row r="23" spans="1:7">
      <c r="A23" s="434" t="s">
        <v>27</v>
      </c>
      <c r="B23" s="27" t="s">
        <v>473</v>
      </c>
      <c r="C23" s="22" t="s">
        <v>474</v>
      </c>
      <c r="D23" s="22">
        <v>10</v>
      </c>
      <c r="E23" s="437" t="s">
        <v>475</v>
      </c>
      <c r="F23" s="438"/>
      <c r="G23" s="439"/>
    </row>
    <row r="24" spans="1:7">
      <c r="A24" s="435"/>
      <c r="B24" s="27" t="s">
        <v>470</v>
      </c>
      <c r="C24" s="22" t="s">
        <v>471</v>
      </c>
      <c r="D24" s="22">
        <v>17</v>
      </c>
      <c r="E24" s="437" t="s">
        <v>472</v>
      </c>
      <c r="F24" s="438"/>
      <c r="G24" s="439"/>
    </row>
    <row r="25" spans="1:7">
      <c r="A25" s="435"/>
      <c r="B25" s="27" t="s">
        <v>470</v>
      </c>
      <c r="C25" s="22" t="s">
        <v>476</v>
      </c>
      <c r="D25" s="22">
        <v>6</v>
      </c>
      <c r="E25" s="437"/>
      <c r="F25" s="438"/>
      <c r="G25" s="439"/>
    </row>
    <row r="26" spans="1:7">
      <c r="A26" s="435"/>
      <c r="B26" s="27" t="s">
        <v>470</v>
      </c>
      <c r="C26" s="22" t="s">
        <v>477</v>
      </c>
      <c r="D26" s="22">
        <v>3</v>
      </c>
      <c r="E26" s="437"/>
      <c r="F26" s="438"/>
      <c r="G26" s="439"/>
    </row>
    <row r="27" spans="1:7">
      <c r="A27" s="435"/>
      <c r="B27" s="27" t="s">
        <v>470</v>
      </c>
      <c r="C27" s="22" t="s">
        <v>478</v>
      </c>
      <c r="D27" s="22">
        <v>6</v>
      </c>
      <c r="E27" s="148"/>
      <c r="F27" s="149"/>
      <c r="G27" s="150"/>
    </row>
    <row r="28" spans="1:7">
      <c r="A28" s="435"/>
      <c r="B28" s="27" t="s">
        <v>470</v>
      </c>
      <c r="C28" s="22" t="s">
        <v>479</v>
      </c>
      <c r="D28" s="22">
        <v>2</v>
      </c>
      <c r="E28" s="437"/>
      <c r="F28" s="438"/>
      <c r="G28" s="439"/>
    </row>
    <row r="29" spans="1:7">
      <c r="A29" s="435"/>
      <c r="B29" s="27" t="s">
        <v>480</v>
      </c>
      <c r="C29" s="22" t="s">
        <v>481</v>
      </c>
      <c r="D29" s="22">
        <v>5</v>
      </c>
      <c r="E29" s="148"/>
      <c r="F29" s="149"/>
      <c r="G29" s="150"/>
    </row>
    <row r="30" spans="1:7">
      <c r="A30" s="435"/>
      <c r="B30" s="27" t="s">
        <v>482</v>
      </c>
      <c r="C30" s="22" t="s">
        <v>483</v>
      </c>
      <c r="D30" s="22">
        <v>8</v>
      </c>
      <c r="E30" s="148"/>
      <c r="F30" s="149"/>
      <c r="G30" s="150"/>
    </row>
    <row r="31" spans="1:7">
      <c r="A31" s="435"/>
      <c r="B31" s="27" t="s">
        <v>484</v>
      </c>
      <c r="C31" s="22" t="s">
        <v>485</v>
      </c>
      <c r="D31" s="22">
        <v>4</v>
      </c>
      <c r="E31" s="148"/>
      <c r="F31" s="149"/>
      <c r="G31" s="154" t="s">
        <v>488</v>
      </c>
    </row>
    <row r="32" spans="1:7">
      <c r="A32" s="410" t="s">
        <v>28</v>
      </c>
      <c r="B32" s="410"/>
      <c r="C32" s="410"/>
      <c r="D32" s="410"/>
      <c r="E32" s="410"/>
      <c r="F32" s="410"/>
      <c r="G32" s="410"/>
    </row>
    <row r="33" spans="1:9">
      <c r="A33" s="434" t="s">
        <v>29</v>
      </c>
      <c r="B33" s="440" t="s">
        <v>448</v>
      </c>
      <c r="C33" s="441"/>
      <c r="D33" s="434" t="s">
        <v>30</v>
      </c>
      <c r="E33" s="503" t="s">
        <v>491</v>
      </c>
      <c r="F33" s="443"/>
      <c r="G33" s="444"/>
    </row>
    <row r="34" spans="1:9" ht="17.25" customHeight="1">
      <c r="A34" s="435"/>
      <c r="B34" s="440" t="s">
        <v>451</v>
      </c>
      <c r="C34" s="441"/>
      <c r="D34" s="435"/>
      <c r="E34" s="466" t="s">
        <v>492</v>
      </c>
      <c r="F34" s="467"/>
      <c r="G34" s="468"/>
    </row>
    <row r="35" spans="1:9">
      <c r="A35" s="435"/>
      <c r="B35" s="155" t="s">
        <v>452</v>
      </c>
      <c r="C35" s="146"/>
      <c r="D35" s="435"/>
      <c r="E35" s="466" t="s">
        <v>493</v>
      </c>
      <c r="F35" s="467"/>
      <c r="G35" s="468"/>
    </row>
    <row r="36" spans="1:9">
      <c r="A36" s="435"/>
      <c r="B36" s="156" t="s">
        <v>453</v>
      </c>
      <c r="C36" s="152"/>
      <c r="D36" s="435"/>
      <c r="E36" s="466" t="s">
        <v>494</v>
      </c>
      <c r="F36" s="467"/>
      <c r="G36" s="468"/>
    </row>
    <row r="37" spans="1:9" ht="17.25" customHeight="1">
      <c r="A37" s="435"/>
      <c r="B37" s="156" t="s">
        <v>454</v>
      </c>
      <c r="C37" s="152"/>
      <c r="D37" s="435"/>
      <c r="E37" s="516" t="s">
        <v>495</v>
      </c>
      <c r="F37" s="505"/>
      <c r="G37" s="506"/>
    </row>
    <row r="38" spans="1:9" ht="17.25" customHeight="1">
      <c r="A38" s="435"/>
      <c r="B38" s="157" t="s">
        <v>455</v>
      </c>
      <c r="C38" s="153"/>
      <c r="D38" s="435"/>
      <c r="E38" s="516" t="s">
        <v>496</v>
      </c>
      <c r="F38" s="505"/>
      <c r="G38" s="506"/>
      <c r="I38" s="64"/>
    </row>
    <row r="39" spans="1:9">
      <c r="A39" s="435"/>
      <c r="B39" s="155" t="s">
        <v>456</v>
      </c>
      <c r="C39" s="146"/>
      <c r="D39" s="435"/>
      <c r="E39" s="516"/>
      <c r="F39" s="505"/>
      <c r="G39" s="506"/>
    </row>
    <row r="40" spans="1:9">
      <c r="A40" s="435"/>
      <c r="B40" s="445"/>
      <c r="C40" s="446"/>
      <c r="D40" s="435"/>
      <c r="E40" s="516"/>
      <c r="F40" s="505"/>
      <c r="G40" s="506"/>
    </row>
    <row r="41" spans="1:9">
      <c r="A41" s="436"/>
      <c r="B41" s="455"/>
      <c r="C41" s="456"/>
      <c r="D41" s="436"/>
      <c r="E41" s="463"/>
      <c r="F41" s="499"/>
      <c r="G41" s="500"/>
    </row>
    <row r="42" spans="1:9">
      <c r="A42" s="410" t="s">
        <v>31</v>
      </c>
      <c r="B42" s="410"/>
      <c r="C42" s="410"/>
      <c r="D42" s="410"/>
      <c r="E42" s="410"/>
      <c r="F42" s="410"/>
      <c r="G42" s="410"/>
    </row>
    <row r="43" spans="1:9">
      <c r="A43" s="434" t="s">
        <v>29</v>
      </c>
      <c r="B43" s="440" t="s">
        <v>487</v>
      </c>
      <c r="C43" s="441"/>
      <c r="D43" s="434" t="s">
        <v>30</v>
      </c>
      <c r="E43" s="460"/>
      <c r="F43" s="461"/>
      <c r="G43" s="462"/>
    </row>
    <row r="44" spans="1:9">
      <c r="A44" s="436"/>
      <c r="B44" s="463" t="s">
        <v>486</v>
      </c>
      <c r="C44" s="464"/>
      <c r="D44" s="436"/>
      <c r="E44" s="35"/>
      <c r="F44" s="18"/>
      <c r="G44" s="36"/>
    </row>
    <row r="45" spans="1:9">
      <c r="A45" s="410" t="s">
        <v>32</v>
      </c>
      <c r="B45" s="410"/>
      <c r="C45" s="410"/>
      <c r="D45" s="410"/>
      <c r="E45" s="410"/>
      <c r="F45" s="410"/>
      <c r="G45" s="410"/>
    </row>
    <row r="46" spans="1:9">
      <c r="A46" s="434" t="s">
        <v>29</v>
      </c>
      <c r="B46" s="440" t="s">
        <v>449</v>
      </c>
      <c r="C46" s="465"/>
      <c r="D46" s="441"/>
      <c r="E46" s="434" t="s">
        <v>30</v>
      </c>
      <c r="F46" s="440" t="s">
        <v>247</v>
      </c>
      <c r="G46" s="441"/>
      <c r="H46" s="145"/>
    </row>
    <row r="47" spans="1:9">
      <c r="A47" s="435"/>
      <c r="B47" s="466" t="s">
        <v>447</v>
      </c>
      <c r="C47" s="467"/>
      <c r="D47" s="468"/>
      <c r="E47" s="435"/>
      <c r="F47" s="466" t="s">
        <v>247</v>
      </c>
      <c r="G47" s="468"/>
      <c r="H47" s="147"/>
    </row>
    <row r="48" spans="1:9">
      <c r="A48" s="435"/>
      <c r="B48" s="466" t="s">
        <v>374</v>
      </c>
      <c r="C48" s="467"/>
      <c r="D48" s="468"/>
      <c r="E48" s="435"/>
      <c r="F48" s="466" t="s">
        <v>247</v>
      </c>
      <c r="G48" s="468"/>
    </row>
    <row r="49" spans="1:7">
      <c r="A49" s="435"/>
      <c r="B49" s="466"/>
      <c r="C49" s="467"/>
      <c r="D49" s="468"/>
      <c r="E49" s="435"/>
      <c r="F49" s="466" t="s">
        <v>247</v>
      </c>
      <c r="G49" s="468"/>
    </row>
    <row r="50" spans="1:7">
      <c r="A50" s="435"/>
      <c r="B50" s="466" t="s">
        <v>247</v>
      </c>
      <c r="C50" s="467"/>
      <c r="D50" s="468"/>
      <c r="E50" s="435"/>
      <c r="F50" s="466" t="s">
        <v>247</v>
      </c>
      <c r="G50" s="468"/>
    </row>
    <row r="51" spans="1:7">
      <c r="A51" s="436"/>
      <c r="B51" s="463"/>
      <c r="C51" s="469"/>
      <c r="D51" s="464"/>
      <c r="E51" s="436"/>
      <c r="F51" s="466"/>
      <c r="G51" s="468"/>
    </row>
    <row r="52" spans="1:7">
      <c r="A52" s="474" t="s">
        <v>33</v>
      </c>
      <c r="B52" s="475"/>
      <c r="C52" s="40" t="s">
        <v>34</v>
      </c>
      <c r="D52" s="41">
        <f>B54+E54</f>
        <v>0</v>
      </c>
      <c r="E52" s="42"/>
      <c r="F52" s="42"/>
      <c r="G52" s="42"/>
    </row>
    <row r="53" spans="1:7">
      <c r="A53" s="476" t="s">
        <v>29</v>
      </c>
      <c r="B53" s="43" t="s">
        <v>35</v>
      </c>
      <c r="C53" s="43" t="s">
        <v>36</v>
      </c>
      <c r="D53" s="428" t="s">
        <v>30</v>
      </c>
      <c r="E53" s="43" t="s">
        <v>35</v>
      </c>
      <c r="F53" s="479" t="s">
        <v>36</v>
      </c>
      <c r="G53" s="480"/>
    </row>
    <row r="54" spans="1:7">
      <c r="A54" s="477"/>
      <c r="B54" s="481"/>
      <c r="C54" s="481"/>
      <c r="D54" s="429"/>
      <c r="E54" s="481"/>
      <c r="F54" s="484"/>
      <c r="G54" s="485"/>
    </row>
    <row r="55" spans="1:7">
      <c r="A55" s="477"/>
      <c r="B55" s="482"/>
      <c r="C55" s="482"/>
      <c r="D55" s="429"/>
      <c r="E55" s="482"/>
      <c r="F55" s="486"/>
      <c r="G55" s="487"/>
    </row>
    <row r="56" spans="1:7">
      <c r="A56" s="478"/>
      <c r="B56" s="483"/>
      <c r="C56" s="483"/>
      <c r="D56" s="430"/>
      <c r="E56" s="483"/>
      <c r="F56" s="488"/>
      <c r="G56" s="489"/>
    </row>
    <row r="57" spans="1:7">
      <c r="A57" s="470" t="s">
        <v>37</v>
      </c>
      <c r="B57" s="470"/>
      <c r="C57" s="470"/>
      <c r="D57" s="470"/>
      <c r="E57" s="470"/>
      <c r="F57" s="470"/>
      <c r="G57" s="470"/>
    </row>
    <row r="58" spans="1:7">
      <c r="A58" s="471"/>
      <c r="B58" s="472"/>
      <c r="C58" s="472"/>
      <c r="D58" s="472"/>
      <c r="E58" s="472"/>
      <c r="F58" s="472"/>
      <c r="G58" s="473"/>
    </row>
    <row r="60" spans="1:7">
      <c r="G60" s="151"/>
    </row>
    <row r="61" spans="1:7">
      <c r="G61" s="151"/>
    </row>
    <row r="62" spans="1:7">
      <c r="C62" s="151" t="s">
        <v>5</v>
      </c>
      <c r="G62" s="151"/>
    </row>
    <row r="63" spans="1:7">
      <c r="G63" s="151"/>
    </row>
    <row r="64" spans="1:7">
      <c r="G64" s="151"/>
    </row>
    <row r="65" spans="7:7">
      <c r="G65" s="151"/>
    </row>
  </sheetData>
  <mergeCells count="73">
    <mergeCell ref="F51:G51"/>
    <mergeCell ref="A57:G57"/>
    <mergeCell ref="A58:G58"/>
    <mergeCell ref="A53:A56"/>
    <mergeCell ref="D53:D56"/>
    <mergeCell ref="F53:G53"/>
    <mergeCell ref="B54:B56"/>
    <mergeCell ref="C54:C56"/>
    <mergeCell ref="E54:E56"/>
    <mergeCell ref="F54:G56"/>
    <mergeCell ref="A42:G42"/>
    <mergeCell ref="A52:B52"/>
    <mergeCell ref="A45:G45"/>
    <mergeCell ref="A46:A51"/>
    <mergeCell ref="B46:D46"/>
    <mergeCell ref="E46:E51"/>
    <mergeCell ref="F46:G46"/>
    <mergeCell ref="B47:D47"/>
    <mergeCell ref="F47:G47"/>
    <mergeCell ref="B48:D48"/>
    <mergeCell ref="F48:G48"/>
    <mergeCell ref="B49:D49"/>
    <mergeCell ref="F49:G49"/>
    <mergeCell ref="B50:D50"/>
    <mergeCell ref="F50:G50"/>
    <mergeCell ref="B51:D51"/>
    <mergeCell ref="A43:A44"/>
    <mergeCell ref="B43:C43"/>
    <mergeCell ref="D43:D44"/>
    <mergeCell ref="E43:G43"/>
    <mergeCell ref="B44:C44"/>
    <mergeCell ref="E36:G36"/>
    <mergeCell ref="E37:G37"/>
    <mergeCell ref="E38:G38"/>
    <mergeCell ref="E39:G39"/>
    <mergeCell ref="A32:G32"/>
    <mergeCell ref="A33:A41"/>
    <mergeCell ref="B33:C33"/>
    <mergeCell ref="D33:D41"/>
    <mergeCell ref="E33:G33"/>
    <mergeCell ref="B34:C34"/>
    <mergeCell ref="E34:G34"/>
    <mergeCell ref="E35:G35"/>
    <mergeCell ref="B40:C40"/>
    <mergeCell ref="E40:G40"/>
    <mergeCell ref="B41:C41"/>
    <mergeCell ref="E41:G41"/>
    <mergeCell ref="A23:A31"/>
    <mergeCell ref="E23:G23"/>
    <mergeCell ref="E24:G24"/>
    <mergeCell ref="E25:G25"/>
    <mergeCell ref="E26:G26"/>
    <mergeCell ref="E28:G28"/>
    <mergeCell ref="E15:G15"/>
    <mergeCell ref="A16:A22"/>
    <mergeCell ref="E16:G16"/>
    <mergeCell ref="E17:G17"/>
    <mergeCell ref="E18:G18"/>
    <mergeCell ref="E19:G19"/>
    <mergeCell ref="E22:G22"/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</mergeCells>
  <phoneticPr fontId="4" type="noConversion"/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I65"/>
  <sheetViews>
    <sheetView workbookViewId="0">
      <selection activeCell="B7" sqref="B7:C7"/>
    </sheetView>
  </sheetViews>
  <sheetFormatPr defaultColWidth="11.5546875" defaultRowHeight="17.25"/>
  <cols>
    <col min="1" max="1" width="11.5546875" style="165"/>
    <col min="2" max="2" width="17.109375" style="165" customWidth="1"/>
    <col min="3" max="3" width="14" style="165" customWidth="1"/>
    <col min="4" max="4" width="8.44140625" style="165" customWidth="1"/>
    <col min="5" max="5" width="18.88671875" style="165" customWidth="1"/>
    <col min="6" max="6" width="13.109375" style="165" customWidth="1"/>
    <col min="7" max="7" width="41.109375" style="44" customWidth="1"/>
    <col min="8" max="16384" width="11.5546875" style="165"/>
  </cols>
  <sheetData>
    <row r="1" spans="1:9" ht="36" customHeight="1">
      <c r="A1" s="412" t="s">
        <v>0</v>
      </c>
      <c r="B1" s="412"/>
      <c r="C1" s="412"/>
      <c r="D1" s="412"/>
      <c r="E1" s="412"/>
      <c r="F1" s="412"/>
      <c r="G1" s="412"/>
    </row>
    <row r="2" spans="1:9" ht="20.100000000000001" customHeight="1">
      <c r="A2" s="1" t="s">
        <v>1</v>
      </c>
      <c r="B2" s="413" t="s">
        <v>508</v>
      </c>
      <c r="C2" s="414"/>
      <c r="D2" s="2" t="s">
        <v>2</v>
      </c>
      <c r="E2" s="2"/>
      <c r="F2" s="3" t="s">
        <v>3</v>
      </c>
      <c r="G2" s="4"/>
    </row>
    <row r="3" spans="1:9" ht="24" customHeight="1">
      <c r="A3" s="409" t="s">
        <v>4</v>
      </c>
      <c r="B3" s="410"/>
      <c r="C3" s="411"/>
      <c r="D3" s="415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417">
        <v>1545800</v>
      </c>
      <c r="C4" s="418"/>
      <c r="D4" s="416"/>
      <c r="E4" s="7" t="s">
        <v>10</v>
      </c>
      <c r="F4" s="8">
        <v>15</v>
      </c>
      <c r="G4" s="9" t="s">
        <v>138</v>
      </c>
    </row>
    <row r="5" spans="1:9" ht="23.1" customHeight="1">
      <c r="A5" s="1" t="s">
        <v>11</v>
      </c>
      <c r="B5" s="419">
        <f>B6-B4</f>
        <v>2734000</v>
      </c>
      <c r="C5" s="420"/>
      <c r="D5" s="416"/>
      <c r="E5" s="7" t="s">
        <v>12</v>
      </c>
      <c r="F5" s="8">
        <v>15</v>
      </c>
      <c r="G5" s="9" t="s">
        <v>52</v>
      </c>
    </row>
    <row r="6" spans="1:9" ht="21.95" customHeight="1">
      <c r="A6" s="1" t="s">
        <v>13</v>
      </c>
      <c r="B6" s="421">
        <v>4279800</v>
      </c>
      <c r="C6" s="422"/>
      <c r="D6" s="416"/>
      <c r="E6" s="7" t="s">
        <v>14</v>
      </c>
      <c r="F6" s="8">
        <v>15</v>
      </c>
      <c r="G6" s="9" t="s">
        <v>138</v>
      </c>
    </row>
    <row r="7" spans="1:9" ht="20.25" customHeight="1">
      <c r="A7" s="10" t="s">
        <v>15</v>
      </c>
      <c r="B7" s="421">
        <f>'1214'!B7:C7+'1215'!B6:C6</f>
        <v>63833050</v>
      </c>
      <c r="C7" s="422"/>
      <c r="D7" s="11"/>
      <c r="E7" s="12"/>
      <c r="F7" s="13"/>
      <c r="G7" s="14"/>
      <c r="I7" s="59"/>
    </row>
    <row r="8" spans="1:9" ht="25.5" customHeight="1">
      <c r="A8" s="1" t="s">
        <v>16</v>
      </c>
      <c r="B8" s="423">
        <v>150000000</v>
      </c>
      <c r="C8" s="424"/>
      <c r="G8" s="59"/>
    </row>
    <row r="9" spans="1:9" ht="27.95" customHeight="1">
      <c r="A9" s="409" t="s">
        <v>17</v>
      </c>
      <c r="B9" s="410"/>
      <c r="C9" s="411"/>
      <c r="D9" s="17"/>
      <c r="E9" s="18"/>
      <c r="F9" s="18"/>
      <c r="G9" s="19"/>
    </row>
    <row r="10" spans="1:9" ht="17.100000000000001" customHeight="1">
      <c r="A10" s="425" t="s">
        <v>18</v>
      </c>
      <c r="B10" s="20" t="s">
        <v>19</v>
      </c>
      <c r="C10" s="20" t="s">
        <v>20</v>
      </c>
      <c r="D10" s="428" t="s">
        <v>21</v>
      </c>
      <c r="E10" s="20" t="s">
        <v>19</v>
      </c>
      <c r="F10" s="20" t="s">
        <v>20</v>
      </c>
      <c r="G10" s="21"/>
    </row>
    <row r="11" spans="1:9" ht="20.100000000000001" customHeight="1">
      <c r="A11" s="426"/>
      <c r="B11" s="22" t="s">
        <v>364</v>
      </c>
      <c r="C11" s="22">
        <v>9</v>
      </c>
      <c r="D11" s="429"/>
      <c r="E11" s="23"/>
      <c r="F11" s="22"/>
      <c r="G11" s="21"/>
    </row>
    <row r="12" spans="1:9" ht="18" customHeight="1">
      <c r="A12" s="426"/>
      <c r="B12" s="22" t="s">
        <v>528</v>
      </c>
      <c r="C12" s="22">
        <v>6</v>
      </c>
      <c r="D12" s="429"/>
      <c r="E12" s="23"/>
      <c r="F12" s="22"/>
      <c r="G12" s="21"/>
    </row>
    <row r="13" spans="1:9" ht="17.100000000000001" customHeight="1">
      <c r="A13" s="427"/>
      <c r="B13" s="24" t="s">
        <v>529</v>
      </c>
      <c r="C13" s="24">
        <v>4</v>
      </c>
      <c r="D13" s="430"/>
      <c r="E13" s="25"/>
      <c r="F13" s="24"/>
      <c r="G13" s="21"/>
    </row>
    <row r="14" spans="1:9" ht="27.95" customHeight="1">
      <c r="A14" s="409" t="s">
        <v>22</v>
      </c>
      <c r="B14" s="410"/>
      <c r="C14" s="410"/>
      <c r="D14" s="410"/>
      <c r="E14" s="410"/>
      <c r="F14" s="410"/>
      <c r="G14" s="411"/>
    </row>
    <row r="15" spans="1:9" ht="18.95" customHeight="1">
      <c r="A15" s="26"/>
      <c r="B15" s="20" t="s">
        <v>23</v>
      </c>
      <c r="C15" s="20" t="s">
        <v>24</v>
      </c>
      <c r="D15" s="20" t="s">
        <v>25</v>
      </c>
      <c r="E15" s="431"/>
      <c r="F15" s="432"/>
      <c r="G15" s="433"/>
    </row>
    <row r="16" spans="1:9" ht="18.95" customHeight="1">
      <c r="A16" s="434" t="s">
        <v>26</v>
      </c>
      <c r="B16" s="27" t="s">
        <v>509</v>
      </c>
      <c r="C16" s="27" t="s">
        <v>510</v>
      </c>
      <c r="D16" s="87" t="s">
        <v>511</v>
      </c>
      <c r="E16" s="437" t="s">
        <v>512</v>
      </c>
      <c r="F16" s="438"/>
      <c r="G16" s="439"/>
    </row>
    <row r="17" spans="1:7">
      <c r="A17" s="435"/>
      <c r="B17" s="27" t="s">
        <v>509</v>
      </c>
      <c r="C17" s="22" t="s">
        <v>513</v>
      </c>
      <c r="D17" s="22">
        <v>2</v>
      </c>
      <c r="E17" s="437"/>
      <c r="F17" s="438"/>
      <c r="G17" s="439"/>
    </row>
    <row r="18" spans="1:7">
      <c r="A18" s="435"/>
      <c r="B18" s="27" t="s">
        <v>43</v>
      </c>
      <c r="C18" s="22" t="s">
        <v>514</v>
      </c>
      <c r="D18" s="22">
        <v>4</v>
      </c>
      <c r="E18" s="437"/>
      <c r="F18" s="438"/>
      <c r="G18" s="439"/>
    </row>
    <row r="19" spans="1:7">
      <c r="A19" s="435"/>
      <c r="B19" s="27" t="s">
        <v>43</v>
      </c>
      <c r="C19" s="22" t="s">
        <v>515</v>
      </c>
      <c r="D19" s="22">
        <v>2</v>
      </c>
      <c r="E19" s="437"/>
      <c r="F19" s="438"/>
      <c r="G19" s="439"/>
    </row>
    <row r="20" spans="1:7">
      <c r="A20" s="435"/>
      <c r="B20" s="27"/>
      <c r="C20" s="22"/>
      <c r="D20" s="22"/>
      <c r="E20" s="162"/>
      <c r="F20" s="163"/>
      <c r="G20" s="164"/>
    </row>
    <row r="21" spans="1:7">
      <c r="A21" s="435"/>
      <c r="B21" s="27"/>
      <c r="C21" s="22"/>
      <c r="D21" s="22"/>
      <c r="E21" s="162"/>
      <c r="F21" s="163"/>
      <c r="G21" s="164"/>
    </row>
    <row r="22" spans="1:7">
      <c r="A22" s="436"/>
      <c r="B22" s="27"/>
      <c r="C22" s="22"/>
      <c r="D22" s="22"/>
      <c r="E22" s="437"/>
      <c r="F22" s="438"/>
      <c r="G22" s="439"/>
    </row>
    <row r="23" spans="1:7">
      <c r="A23" s="434" t="s">
        <v>27</v>
      </c>
      <c r="B23" s="27" t="s">
        <v>473</v>
      </c>
      <c r="C23" s="22" t="s">
        <v>516</v>
      </c>
      <c r="D23" s="22">
        <v>10</v>
      </c>
      <c r="E23" s="437" t="s">
        <v>517</v>
      </c>
      <c r="F23" s="438"/>
      <c r="G23" s="439"/>
    </row>
    <row r="24" spans="1:7">
      <c r="A24" s="435"/>
      <c r="B24" s="27" t="s">
        <v>473</v>
      </c>
      <c r="C24" s="22" t="s">
        <v>518</v>
      </c>
      <c r="D24" s="22">
        <v>2</v>
      </c>
      <c r="E24" s="437"/>
      <c r="F24" s="438"/>
      <c r="G24" s="439"/>
    </row>
    <row r="25" spans="1:7">
      <c r="A25" s="435"/>
      <c r="B25" s="27" t="s">
        <v>219</v>
      </c>
      <c r="C25" s="22" t="s">
        <v>519</v>
      </c>
      <c r="D25" s="22">
        <v>2</v>
      </c>
      <c r="E25" s="437"/>
      <c r="F25" s="438"/>
      <c r="G25" s="439"/>
    </row>
    <row r="26" spans="1:7">
      <c r="A26" s="435"/>
      <c r="B26" s="27" t="s">
        <v>473</v>
      </c>
      <c r="C26" s="22" t="s">
        <v>520</v>
      </c>
      <c r="D26" s="22">
        <v>2</v>
      </c>
      <c r="E26" s="437"/>
      <c r="F26" s="438"/>
      <c r="G26" s="439"/>
    </row>
    <row r="27" spans="1:7">
      <c r="A27" s="435"/>
      <c r="B27" s="27" t="s">
        <v>521</v>
      </c>
      <c r="C27" s="22" t="s">
        <v>522</v>
      </c>
      <c r="D27" s="22">
        <v>8</v>
      </c>
      <c r="E27" s="162"/>
      <c r="F27" s="163"/>
      <c r="G27" s="164"/>
    </row>
    <row r="28" spans="1:7">
      <c r="A28" s="435"/>
      <c r="B28" s="27" t="s">
        <v>523</v>
      </c>
      <c r="C28" s="22" t="s">
        <v>524</v>
      </c>
      <c r="D28" s="22">
        <v>2</v>
      </c>
      <c r="E28" s="437"/>
      <c r="F28" s="438"/>
      <c r="G28" s="439"/>
    </row>
    <row r="29" spans="1:7">
      <c r="A29" s="435"/>
      <c r="B29" s="27" t="s">
        <v>523</v>
      </c>
      <c r="C29" s="22" t="s">
        <v>525</v>
      </c>
      <c r="D29" s="22">
        <v>3</v>
      </c>
      <c r="E29" s="437" t="s">
        <v>526</v>
      </c>
      <c r="F29" s="438"/>
      <c r="G29" s="439"/>
    </row>
    <row r="30" spans="1:7">
      <c r="A30" s="435"/>
      <c r="B30" s="27" t="s">
        <v>131</v>
      </c>
      <c r="C30" s="22" t="s">
        <v>527</v>
      </c>
      <c r="D30" s="22">
        <v>2</v>
      </c>
      <c r="E30" s="162"/>
      <c r="F30" s="163"/>
      <c r="G30" s="164"/>
    </row>
    <row r="31" spans="1:7">
      <c r="A31" s="435"/>
      <c r="B31" s="27"/>
      <c r="C31" s="22"/>
      <c r="D31" s="22"/>
      <c r="E31" s="162"/>
      <c r="F31" s="163"/>
      <c r="G31" s="164"/>
    </row>
    <row r="32" spans="1:7">
      <c r="A32" s="410" t="s">
        <v>28</v>
      </c>
      <c r="B32" s="410"/>
      <c r="C32" s="410"/>
      <c r="D32" s="410"/>
      <c r="E32" s="410"/>
      <c r="F32" s="410"/>
      <c r="G32" s="410"/>
    </row>
    <row r="33" spans="1:9">
      <c r="A33" s="434" t="s">
        <v>29</v>
      </c>
      <c r="B33" s="440" t="s">
        <v>500</v>
      </c>
      <c r="C33" s="441"/>
      <c r="D33" s="434" t="s">
        <v>30</v>
      </c>
      <c r="E33" s="503"/>
      <c r="F33" s="443"/>
      <c r="G33" s="444"/>
    </row>
    <row r="34" spans="1:9" ht="17.25" customHeight="1">
      <c r="A34" s="435"/>
      <c r="B34" s="466" t="s">
        <v>501</v>
      </c>
      <c r="C34" s="468"/>
      <c r="D34" s="435"/>
      <c r="E34" s="466" t="s">
        <v>530</v>
      </c>
      <c r="F34" s="467"/>
      <c r="G34" s="468"/>
    </row>
    <row r="35" spans="1:9">
      <c r="A35" s="435"/>
      <c r="B35" s="159" t="s">
        <v>502</v>
      </c>
      <c r="C35" s="160"/>
      <c r="D35" s="435"/>
      <c r="E35" s="466" t="s">
        <v>531</v>
      </c>
      <c r="F35" s="467"/>
      <c r="G35" s="468"/>
    </row>
    <row r="36" spans="1:9">
      <c r="A36" s="435"/>
      <c r="B36" s="166" t="s">
        <v>503</v>
      </c>
      <c r="C36" s="167"/>
      <c r="D36" s="435"/>
      <c r="E36" s="466"/>
      <c r="F36" s="467"/>
      <c r="G36" s="468"/>
    </row>
    <row r="37" spans="1:9" ht="17.25" customHeight="1">
      <c r="A37" s="435"/>
      <c r="B37" s="166" t="s">
        <v>504</v>
      </c>
      <c r="C37" s="167"/>
      <c r="D37" s="435"/>
      <c r="E37" s="516" t="s">
        <v>532</v>
      </c>
      <c r="F37" s="505"/>
      <c r="G37" s="506"/>
    </row>
    <row r="38" spans="1:9" ht="17.25" customHeight="1">
      <c r="A38" s="435"/>
      <c r="B38" s="168" t="s">
        <v>505</v>
      </c>
      <c r="C38" s="169"/>
      <c r="D38" s="435"/>
      <c r="E38" s="516" t="s">
        <v>533</v>
      </c>
      <c r="F38" s="505"/>
      <c r="G38" s="506"/>
      <c r="I38" s="64"/>
    </row>
    <row r="39" spans="1:9">
      <c r="A39" s="435"/>
      <c r="B39" s="159" t="s">
        <v>506</v>
      </c>
      <c r="C39" s="160"/>
      <c r="D39" s="435"/>
      <c r="E39" s="516" t="s">
        <v>534</v>
      </c>
      <c r="F39" s="505"/>
      <c r="G39" s="506"/>
    </row>
    <row r="40" spans="1:9">
      <c r="A40" s="435"/>
      <c r="B40" s="445" t="s">
        <v>507</v>
      </c>
      <c r="C40" s="446"/>
      <c r="D40" s="435"/>
      <c r="E40" s="516"/>
      <c r="F40" s="505"/>
      <c r="G40" s="506"/>
    </row>
    <row r="41" spans="1:9">
      <c r="A41" s="436"/>
      <c r="B41" s="455"/>
      <c r="C41" s="456"/>
      <c r="D41" s="436"/>
      <c r="E41" s="463"/>
      <c r="F41" s="499"/>
      <c r="G41" s="500"/>
    </row>
    <row r="42" spans="1:9">
      <c r="A42" s="410" t="s">
        <v>31</v>
      </c>
      <c r="B42" s="410"/>
      <c r="C42" s="410"/>
      <c r="D42" s="410"/>
      <c r="E42" s="410"/>
      <c r="F42" s="410"/>
      <c r="G42" s="410"/>
    </row>
    <row r="43" spans="1:9">
      <c r="A43" s="434" t="s">
        <v>29</v>
      </c>
      <c r="B43" s="440" t="s">
        <v>374</v>
      </c>
      <c r="C43" s="441"/>
      <c r="D43" s="434" t="s">
        <v>30</v>
      </c>
      <c r="E43" s="460"/>
      <c r="F43" s="461"/>
      <c r="G43" s="462"/>
    </row>
    <row r="44" spans="1:9">
      <c r="A44" s="436"/>
      <c r="B44" s="463" t="s">
        <v>374</v>
      </c>
      <c r="C44" s="464"/>
      <c r="D44" s="436"/>
      <c r="E44" s="35"/>
      <c r="F44" s="18"/>
      <c r="G44" s="36"/>
    </row>
    <row r="45" spans="1:9">
      <c r="A45" s="410" t="s">
        <v>32</v>
      </c>
      <c r="B45" s="410"/>
      <c r="C45" s="410"/>
      <c r="D45" s="410"/>
      <c r="E45" s="410"/>
      <c r="F45" s="410"/>
      <c r="G45" s="410"/>
    </row>
    <row r="46" spans="1:9">
      <c r="A46" s="434" t="s">
        <v>29</v>
      </c>
      <c r="B46" s="440" t="s">
        <v>497</v>
      </c>
      <c r="C46" s="465"/>
      <c r="D46" s="441"/>
      <c r="E46" s="434" t="s">
        <v>30</v>
      </c>
      <c r="F46" s="440" t="s">
        <v>247</v>
      </c>
      <c r="G46" s="441"/>
      <c r="H46" s="158"/>
    </row>
    <row r="47" spans="1:9">
      <c r="A47" s="435"/>
      <c r="B47" s="466" t="s">
        <v>498</v>
      </c>
      <c r="C47" s="467"/>
      <c r="D47" s="468"/>
      <c r="E47" s="435"/>
      <c r="F47" s="466" t="s">
        <v>247</v>
      </c>
      <c r="G47" s="468"/>
      <c r="H47" s="161"/>
    </row>
    <row r="48" spans="1:9">
      <c r="A48" s="435"/>
      <c r="B48" s="466" t="s">
        <v>499</v>
      </c>
      <c r="C48" s="467"/>
      <c r="D48" s="468"/>
      <c r="E48" s="435"/>
      <c r="F48" s="466" t="s">
        <v>247</v>
      </c>
      <c r="G48" s="468"/>
    </row>
    <row r="49" spans="1:7">
      <c r="A49" s="435"/>
      <c r="B49" s="466"/>
      <c r="C49" s="467"/>
      <c r="D49" s="468"/>
      <c r="E49" s="435"/>
      <c r="F49" s="466" t="s">
        <v>247</v>
      </c>
      <c r="G49" s="468"/>
    </row>
    <row r="50" spans="1:7">
      <c r="A50" s="435"/>
      <c r="B50" s="466" t="s">
        <v>247</v>
      </c>
      <c r="C50" s="467"/>
      <c r="D50" s="468"/>
      <c r="E50" s="435"/>
      <c r="F50" s="466" t="s">
        <v>247</v>
      </c>
      <c r="G50" s="468"/>
    </row>
    <row r="51" spans="1:7">
      <c r="A51" s="436"/>
      <c r="B51" s="463"/>
      <c r="C51" s="469"/>
      <c r="D51" s="464"/>
      <c r="E51" s="436"/>
      <c r="F51" s="466"/>
      <c r="G51" s="468"/>
    </row>
    <row r="52" spans="1:7">
      <c r="A52" s="474" t="s">
        <v>33</v>
      </c>
      <c r="B52" s="475"/>
      <c r="C52" s="40" t="s">
        <v>34</v>
      </c>
      <c r="D52" s="41">
        <f>B54+E54</f>
        <v>0</v>
      </c>
      <c r="E52" s="42"/>
      <c r="F52" s="42"/>
      <c r="G52" s="42"/>
    </row>
    <row r="53" spans="1:7">
      <c r="A53" s="476" t="s">
        <v>29</v>
      </c>
      <c r="B53" s="43" t="s">
        <v>35</v>
      </c>
      <c r="C53" s="43" t="s">
        <v>36</v>
      </c>
      <c r="D53" s="428" t="s">
        <v>30</v>
      </c>
      <c r="E53" s="43" t="s">
        <v>35</v>
      </c>
      <c r="F53" s="479" t="s">
        <v>36</v>
      </c>
      <c r="G53" s="480"/>
    </row>
    <row r="54" spans="1:7">
      <c r="A54" s="477"/>
      <c r="B54" s="481"/>
      <c r="C54" s="481"/>
      <c r="D54" s="429"/>
      <c r="E54" s="481"/>
      <c r="F54" s="484"/>
      <c r="G54" s="485"/>
    </row>
    <row r="55" spans="1:7">
      <c r="A55" s="477"/>
      <c r="B55" s="482"/>
      <c r="C55" s="482"/>
      <c r="D55" s="429"/>
      <c r="E55" s="482"/>
      <c r="F55" s="486"/>
      <c r="G55" s="487"/>
    </row>
    <row r="56" spans="1:7">
      <c r="A56" s="478"/>
      <c r="B56" s="483"/>
      <c r="C56" s="483"/>
      <c r="D56" s="430"/>
      <c r="E56" s="483"/>
      <c r="F56" s="488"/>
      <c r="G56" s="489"/>
    </row>
    <row r="57" spans="1:7">
      <c r="A57" s="470" t="s">
        <v>37</v>
      </c>
      <c r="B57" s="470"/>
      <c r="C57" s="470"/>
      <c r="D57" s="470"/>
      <c r="E57" s="470"/>
      <c r="F57" s="470"/>
      <c r="G57" s="470"/>
    </row>
    <row r="58" spans="1:7">
      <c r="A58" s="471"/>
      <c r="B58" s="472"/>
      <c r="C58" s="472"/>
      <c r="D58" s="472"/>
      <c r="E58" s="472"/>
      <c r="F58" s="472"/>
      <c r="G58" s="473"/>
    </row>
    <row r="60" spans="1:7">
      <c r="G60" s="165"/>
    </row>
    <row r="61" spans="1:7">
      <c r="G61" s="165"/>
    </row>
    <row r="62" spans="1:7">
      <c r="C62" s="165" t="s">
        <v>5</v>
      </c>
      <c r="G62" s="165"/>
    </row>
    <row r="63" spans="1:7">
      <c r="G63" s="165"/>
    </row>
    <row r="64" spans="1:7">
      <c r="G64" s="165"/>
    </row>
    <row r="65" spans="7:7">
      <c r="G65" s="165"/>
    </row>
  </sheetData>
  <mergeCells count="74">
    <mergeCell ref="A57:G57"/>
    <mergeCell ref="A58:G58"/>
    <mergeCell ref="E29:G29"/>
    <mergeCell ref="A53:A56"/>
    <mergeCell ref="D53:D56"/>
    <mergeCell ref="F53:G53"/>
    <mergeCell ref="B54:B56"/>
    <mergeCell ref="C54:C56"/>
    <mergeCell ref="E54:E56"/>
    <mergeCell ref="F54:G56"/>
    <mergeCell ref="F49:G49"/>
    <mergeCell ref="B50:D50"/>
    <mergeCell ref="F50:G50"/>
    <mergeCell ref="B51:D51"/>
    <mergeCell ref="F51:G51"/>
    <mergeCell ref="A52:B52"/>
    <mergeCell ref="A45:G45"/>
    <mergeCell ref="A46:A51"/>
    <mergeCell ref="B46:D46"/>
    <mergeCell ref="E46:E51"/>
    <mergeCell ref="F46:G46"/>
    <mergeCell ref="B47:D47"/>
    <mergeCell ref="F47:G47"/>
    <mergeCell ref="B48:D48"/>
    <mergeCell ref="F48:G48"/>
    <mergeCell ref="B49:D49"/>
    <mergeCell ref="A42:G42"/>
    <mergeCell ref="A43:A44"/>
    <mergeCell ref="B43:C43"/>
    <mergeCell ref="D43:D44"/>
    <mergeCell ref="E43:G43"/>
    <mergeCell ref="B44:C44"/>
    <mergeCell ref="A32:G32"/>
    <mergeCell ref="A33:A41"/>
    <mergeCell ref="B33:C33"/>
    <mergeCell ref="D33:D41"/>
    <mergeCell ref="E33:G33"/>
    <mergeCell ref="B34:C34"/>
    <mergeCell ref="E34:G34"/>
    <mergeCell ref="E35:G35"/>
    <mergeCell ref="E36:G36"/>
    <mergeCell ref="E37:G37"/>
    <mergeCell ref="E38:G38"/>
    <mergeCell ref="E39:G39"/>
    <mergeCell ref="B40:C40"/>
    <mergeCell ref="E40:G40"/>
    <mergeCell ref="B41:C41"/>
    <mergeCell ref="E41:G41"/>
    <mergeCell ref="A23:A31"/>
    <mergeCell ref="E23:G23"/>
    <mergeCell ref="E24:G24"/>
    <mergeCell ref="E25:G25"/>
    <mergeCell ref="E26:G26"/>
    <mergeCell ref="E28:G28"/>
    <mergeCell ref="E15:G15"/>
    <mergeCell ref="A16:A22"/>
    <mergeCell ref="E16:G16"/>
    <mergeCell ref="E17:G17"/>
    <mergeCell ref="E18:G18"/>
    <mergeCell ref="E19:G19"/>
    <mergeCell ref="E22:G22"/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</mergeCells>
  <phoneticPr fontId="4" type="noConversion"/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I67"/>
  <sheetViews>
    <sheetView workbookViewId="0">
      <selection activeCell="B7" sqref="B7:C7"/>
    </sheetView>
  </sheetViews>
  <sheetFormatPr defaultColWidth="11.5546875" defaultRowHeight="17.25"/>
  <cols>
    <col min="1" max="1" width="11.5546875" style="177"/>
    <col min="2" max="2" width="17.109375" style="177" customWidth="1"/>
    <col min="3" max="3" width="14" style="177" customWidth="1"/>
    <col min="4" max="4" width="8.44140625" style="177" customWidth="1"/>
    <col min="5" max="5" width="18.88671875" style="177" customWidth="1"/>
    <col min="6" max="6" width="13.109375" style="177" customWidth="1"/>
    <col min="7" max="7" width="42.6640625" style="44" customWidth="1"/>
    <col min="8" max="16384" width="11.5546875" style="177"/>
  </cols>
  <sheetData>
    <row r="1" spans="1:9" ht="36" customHeight="1">
      <c r="A1" s="412" t="s">
        <v>0</v>
      </c>
      <c r="B1" s="412"/>
      <c r="C1" s="412"/>
      <c r="D1" s="412"/>
      <c r="E1" s="412"/>
      <c r="F1" s="412"/>
      <c r="G1" s="412"/>
    </row>
    <row r="2" spans="1:9" ht="20.100000000000001" customHeight="1">
      <c r="A2" s="1" t="s">
        <v>1</v>
      </c>
      <c r="B2" s="413" t="s">
        <v>535</v>
      </c>
      <c r="C2" s="414"/>
      <c r="D2" s="2" t="s">
        <v>2</v>
      </c>
      <c r="E2" s="2"/>
      <c r="F2" s="3" t="s">
        <v>3</v>
      </c>
      <c r="G2" s="4"/>
    </row>
    <row r="3" spans="1:9" ht="24" customHeight="1">
      <c r="A3" s="409" t="s">
        <v>4</v>
      </c>
      <c r="B3" s="410"/>
      <c r="C3" s="411"/>
      <c r="D3" s="415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417">
        <v>2100000</v>
      </c>
      <c r="C4" s="418"/>
      <c r="D4" s="416"/>
      <c r="E4" s="7" t="s">
        <v>10</v>
      </c>
      <c r="F4" s="8">
        <v>15</v>
      </c>
      <c r="G4" s="9" t="s">
        <v>536</v>
      </c>
    </row>
    <row r="5" spans="1:9" ht="23.1" customHeight="1">
      <c r="A5" s="1" t="s">
        <v>11</v>
      </c>
      <c r="B5" s="419">
        <f>B6-B4</f>
        <v>2661000</v>
      </c>
      <c r="C5" s="420"/>
      <c r="D5" s="416"/>
      <c r="E5" s="7" t="s">
        <v>12</v>
      </c>
      <c r="F5" s="8">
        <v>15</v>
      </c>
      <c r="G5" s="9" t="s">
        <v>247</v>
      </c>
    </row>
    <row r="6" spans="1:9" ht="21.95" customHeight="1">
      <c r="A6" s="1" t="s">
        <v>13</v>
      </c>
      <c r="B6" s="421">
        <v>4761000</v>
      </c>
      <c r="C6" s="422"/>
      <c r="D6" s="416"/>
      <c r="E6" s="7" t="s">
        <v>14</v>
      </c>
      <c r="F6" s="8">
        <v>15</v>
      </c>
      <c r="G6" s="9" t="s">
        <v>536</v>
      </c>
    </row>
    <row r="7" spans="1:9" ht="20.25" customHeight="1">
      <c r="A7" s="10" t="s">
        <v>15</v>
      </c>
      <c r="B7" s="421">
        <f>'1215'!B7:C7+'1216'!B6:C6</f>
        <v>68594050</v>
      </c>
      <c r="C7" s="422"/>
      <c r="D7" s="11"/>
      <c r="E7" s="12"/>
      <c r="F7" s="13"/>
      <c r="G7" s="14"/>
      <c r="I7" s="59"/>
    </row>
    <row r="8" spans="1:9" ht="25.5" customHeight="1">
      <c r="A8" s="1" t="s">
        <v>16</v>
      </c>
      <c r="B8" s="423">
        <v>150000000</v>
      </c>
      <c r="C8" s="424"/>
      <c r="G8" s="59"/>
    </row>
    <row r="9" spans="1:9" ht="27.95" customHeight="1">
      <c r="A9" s="409" t="s">
        <v>17</v>
      </c>
      <c r="B9" s="410"/>
      <c r="C9" s="411"/>
      <c r="D9" s="17"/>
      <c r="E9" s="18"/>
      <c r="F9" s="18"/>
      <c r="G9" s="19"/>
    </row>
    <row r="10" spans="1:9" ht="17.100000000000001" customHeight="1">
      <c r="A10" s="425" t="s">
        <v>18</v>
      </c>
      <c r="B10" s="20" t="s">
        <v>19</v>
      </c>
      <c r="C10" s="20" t="s">
        <v>20</v>
      </c>
      <c r="D10" s="428" t="s">
        <v>21</v>
      </c>
      <c r="E10" s="20" t="s">
        <v>19</v>
      </c>
      <c r="F10" s="20" t="s">
        <v>20</v>
      </c>
      <c r="G10" s="21"/>
    </row>
    <row r="11" spans="1:9" ht="20.100000000000001" customHeight="1">
      <c r="A11" s="426"/>
      <c r="B11" s="22" t="s">
        <v>577</v>
      </c>
      <c r="C11" s="22">
        <v>5</v>
      </c>
      <c r="D11" s="429"/>
      <c r="E11" s="23"/>
      <c r="F11" s="22"/>
      <c r="G11" s="21"/>
    </row>
    <row r="12" spans="1:9" ht="18" customHeight="1">
      <c r="A12" s="426"/>
      <c r="B12" s="22" t="s">
        <v>170</v>
      </c>
      <c r="C12" s="22">
        <v>20</v>
      </c>
      <c r="D12" s="429"/>
      <c r="E12" s="23"/>
      <c r="F12" s="22"/>
      <c r="G12" s="21"/>
    </row>
    <row r="13" spans="1:9" ht="17.100000000000001" customHeight="1">
      <c r="A13" s="427"/>
      <c r="B13" s="24" t="s">
        <v>185</v>
      </c>
      <c r="C13" s="24">
        <v>9</v>
      </c>
      <c r="D13" s="430"/>
      <c r="E13" s="25"/>
      <c r="F13" s="24"/>
      <c r="G13" s="21"/>
    </row>
    <row r="14" spans="1:9" ht="27.95" customHeight="1">
      <c r="A14" s="409" t="s">
        <v>22</v>
      </c>
      <c r="B14" s="410"/>
      <c r="C14" s="410"/>
      <c r="D14" s="410"/>
      <c r="E14" s="410"/>
      <c r="F14" s="410"/>
      <c r="G14" s="411"/>
    </row>
    <row r="15" spans="1:9" ht="18.95" customHeight="1">
      <c r="A15" s="26"/>
      <c r="B15" s="20" t="s">
        <v>23</v>
      </c>
      <c r="C15" s="20" t="s">
        <v>24</v>
      </c>
      <c r="D15" s="20" t="s">
        <v>25</v>
      </c>
      <c r="E15" s="431"/>
      <c r="F15" s="432"/>
      <c r="G15" s="433"/>
    </row>
    <row r="16" spans="1:9" ht="18.95" customHeight="1">
      <c r="A16" s="434" t="s">
        <v>26</v>
      </c>
      <c r="B16" s="27" t="s">
        <v>543</v>
      </c>
      <c r="C16" s="27" t="s">
        <v>564</v>
      </c>
      <c r="D16" s="87">
        <v>20</v>
      </c>
      <c r="E16" s="437" t="s">
        <v>565</v>
      </c>
      <c r="F16" s="438"/>
      <c r="G16" s="439"/>
    </row>
    <row r="17" spans="1:7">
      <c r="A17" s="435"/>
      <c r="B17" s="27" t="s">
        <v>543</v>
      </c>
      <c r="C17" s="22" t="s">
        <v>545</v>
      </c>
      <c r="D17" s="22">
        <v>2</v>
      </c>
      <c r="E17" s="437"/>
      <c r="F17" s="438"/>
      <c r="G17" s="439"/>
    </row>
    <row r="18" spans="1:7">
      <c r="A18" s="435"/>
      <c r="B18" s="27" t="s">
        <v>42</v>
      </c>
      <c r="C18" s="22" t="s">
        <v>384</v>
      </c>
      <c r="D18" s="22">
        <v>3</v>
      </c>
      <c r="E18" s="437"/>
      <c r="F18" s="438"/>
      <c r="G18" s="439"/>
    </row>
    <row r="19" spans="1:7">
      <c r="A19" s="435"/>
      <c r="B19" s="27" t="s">
        <v>42</v>
      </c>
      <c r="C19" s="22" t="s">
        <v>547</v>
      </c>
      <c r="D19" s="22">
        <v>3</v>
      </c>
      <c r="E19" s="437"/>
      <c r="F19" s="438"/>
      <c r="G19" s="439"/>
    </row>
    <row r="20" spans="1:7">
      <c r="A20" s="435"/>
      <c r="B20" s="27" t="s">
        <v>546</v>
      </c>
      <c r="C20" s="22" t="s">
        <v>548</v>
      </c>
      <c r="D20" s="22">
        <v>5</v>
      </c>
      <c r="E20" s="174"/>
      <c r="F20" s="175"/>
      <c r="G20" s="176"/>
    </row>
    <row r="21" spans="1:7">
      <c r="A21" s="435"/>
      <c r="B21" s="27"/>
      <c r="C21" s="22"/>
      <c r="D21" s="22"/>
      <c r="E21" s="174"/>
      <c r="F21" s="175"/>
      <c r="G21" s="176"/>
    </row>
    <row r="22" spans="1:7">
      <c r="A22" s="436"/>
      <c r="B22" s="27"/>
      <c r="C22" s="22"/>
      <c r="D22" s="22"/>
      <c r="E22" s="437"/>
      <c r="F22" s="438"/>
      <c r="G22" s="439"/>
    </row>
    <row r="23" spans="1:7">
      <c r="A23" s="434" t="s">
        <v>27</v>
      </c>
      <c r="B23" s="27" t="s">
        <v>93</v>
      </c>
      <c r="C23" s="22" t="s">
        <v>549</v>
      </c>
      <c r="D23" s="22">
        <v>2</v>
      </c>
      <c r="E23" s="437"/>
      <c r="F23" s="438"/>
      <c r="G23" s="439"/>
    </row>
    <row r="24" spans="1:7">
      <c r="A24" s="435"/>
      <c r="B24" s="27" t="s">
        <v>92</v>
      </c>
      <c r="C24" s="22" t="s">
        <v>550</v>
      </c>
      <c r="D24" s="22">
        <v>2</v>
      </c>
      <c r="E24" s="437"/>
      <c r="F24" s="438"/>
      <c r="G24" s="439"/>
    </row>
    <row r="25" spans="1:7">
      <c r="A25" s="435"/>
      <c r="B25" s="27" t="s">
        <v>92</v>
      </c>
      <c r="C25" s="22" t="s">
        <v>551</v>
      </c>
      <c r="D25" s="22">
        <v>2</v>
      </c>
      <c r="E25" s="437"/>
      <c r="F25" s="438"/>
      <c r="G25" s="439"/>
    </row>
    <row r="26" spans="1:7">
      <c r="A26" s="435"/>
      <c r="B26" s="27" t="s">
        <v>92</v>
      </c>
      <c r="C26" s="22" t="s">
        <v>552</v>
      </c>
      <c r="D26" s="22">
        <v>2</v>
      </c>
      <c r="E26" s="437"/>
      <c r="F26" s="438"/>
      <c r="G26" s="439"/>
    </row>
    <row r="27" spans="1:7">
      <c r="A27" s="435"/>
      <c r="B27" s="27" t="s">
        <v>92</v>
      </c>
      <c r="C27" s="22" t="s">
        <v>553</v>
      </c>
      <c r="D27" s="22">
        <v>10</v>
      </c>
      <c r="E27" s="437" t="s">
        <v>554</v>
      </c>
      <c r="F27" s="438"/>
      <c r="G27" s="439"/>
    </row>
    <row r="28" spans="1:7">
      <c r="A28" s="435"/>
      <c r="B28" s="27" t="s">
        <v>131</v>
      </c>
      <c r="C28" s="22" t="s">
        <v>555</v>
      </c>
      <c r="D28" s="22">
        <v>5</v>
      </c>
      <c r="E28" s="437"/>
      <c r="F28" s="438"/>
      <c r="G28" s="439"/>
    </row>
    <row r="29" spans="1:7">
      <c r="A29" s="435"/>
      <c r="B29" s="27" t="s">
        <v>131</v>
      </c>
      <c r="C29" s="22" t="s">
        <v>556</v>
      </c>
      <c r="D29" s="22">
        <v>4</v>
      </c>
      <c r="E29" s="437"/>
      <c r="F29" s="438"/>
      <c r="G29" s="439"/>
    </row>
    <row r="30" spans="1:7">
      <c r="A30" s="435"/>
      <c r="B30" s="27" t="s">
        <v>131</v>
      </c>
      <c r="C30" s="22" t="s">
        <v>557</v>
      </c>
      <c r="D30" s="22">
        <v>2</v>
      </c>
      <c r="E30" s="174"/>
      <c r="F30" s="175"/>
      <c r="G30" s="176"/>
    </row>
    <row r="31" spans="1:7">
      <c r="A31" s="435"/>
      <c r="B31" s="27" t="s">
        <v>131</v>
      </c>
      <c r="C31" s="22" t="s">
        <v>558</v>
      </c>
      <c r="D31" s="22">
        <v>2</v>
      </c>
      <c r="E31" s="174"/>
      <c r="F31" s="175"/>
      <c r="G31" s="176"/>
    </row>
    <row r="32" spans="1:7">
      <c r="A32" s="435"/>
      <c r="B32" s="27" t="s">
        <v>559</v>
      </c>
      <c r="C32" s="22" t="s">
        <v>560</v>
      </c>
      <c r="D32" s="22">
        <v>8</v>
      </c>
      <c r="E32" s="174"/>
      <c r="F32" s="175"/>
      <c r="G32" s="176"/>
    </row>
    <row r="33" spans="1:9">
      <c r="A33" s="410" t="s">
        <v>28</v>
      </c>
      <c r="B33" s="410"/>
      <c r="C33" s="410"/>
      <c r="D33" s="410"/>
      <c r="E33" s="410"/>
      <c r="F33" s="410"/>
      <c r="G33" s="410"/>
    </row>
    <row r="34" spans="1:9">
      <c r="A34" s="434" t="s">
        <v>29</v>
      </c>
      <c r="B34" s="440" t="s">
        <v>566</v>
      </c>
      <c r="C34" s="441"/>
      <c r="D34" s="434" t="s">
        <v>30</v>
      </c>
      <c r="E34" s="503" t="s">
        <v>567</v>
      </c>
      <c r="F34" s="443"/>
      <c r="G34" s="444"/>
    </row>
    <row r="35" spans="1:9" ht="17.25" customHeight="1">
      <c r="A35" s="435"/>
      <c r="B35" s="466" t="s">
        <v>537</v>
      </c>
      <c r="C35" s="468"/>
      <c r="D35" s="435"/>
      <c r="E35" s="466" t="s">
        <v>568</v>
      </c>
      <c r="F35" s="467"/>
      <c r="G35" s="468"/>
    </row>
    <row r="36" spans="1:9">
      <c r="A36" s="435"/>
      <c r="B36" s="171" t="s">
        <v>538</v>
      </c>
      <c r="C36" s="172"/>
      <c r="D36" s="435"/>
      <c r="E36" s="466" t="s">
        <v>569</v>
      </c>
      <c r="F36" s="467"/>
      <c r="G36" s="468"/>
    </row>
    <row r="37" spans="1:9">
      <c r="A37" s="435"/>
      <c r="B37" s="178" t="s">
        <v>539</v>
      </c>
      <c r="C37" s="179"/>
      <c r="D37" s="435"/>
      <c r="E37" s="466" t="s">
        <v>570</v>
      </c>
      <c r="F37" s="467"/>
      <c r="G37" s="468"/>
    </row>
    <row r="38" spans="1:9" ht="17.25" customHeight="1">
      <c r="A38" s="435"/>
      <c r="B38" s="178" t="s">
        <v>540</v>
      </c>
      <c r="C38" s="179"/>
      <c r="D38" s="435"/>
      <c r="E38" s="516" t="s">
        <v>571</v>
      </c>
      <c r="F38" s="505"/>
      <c r="G38" s="506"/>
    </row>
    <row r="39" spans="1:9" ht="17.25" customHeight="1">
      <c r="A39" s="435"/>
      <c r="B39" s="180" t="s">
        <v>541</v>
      </c>
      <c r="C39" s="181"/>
      <c r="D39" s="435"/>
      <c r="E39" s="516" t="s">
        <v>572</v>
      </c>
      <c r="F39" s="505"/>
      <c r="G39" s="506"/>
      <c r="I39" s="64"/>
    </row>
    <row r="40" spans="1:9">
      <c r="A40" s="435"/>
      <c r="B40" s="171" t="s">
        <v>542</v>
      </c>
      <c r="C40" s="172"/>
      <c r="D40" s="435"/>
      <c r="E40" s="516" t="s">
        <v>573</v>
      </c>
      <c r="F40" s="505"/>
      <c r="G40" s="506"/>
    </row>
    <row r="41" spans="1:9">
      <c r="A41" s="435"/>
      <c r="B41" s="445" t="s">
        <v>544</v>
      </c>
      <c r="C41" s="446"/>
      <c r="D41" s="435"/>
      <c r="E41" s="516" t="s">
        <v>574</v>
      </c>
      <c r="F41" s="505"/>
      <c r="G41" s="506"/>
    </row>
    <row r="42" spans="1:9" s="184" customFormat="1" ht="15" customHeight="1">
      <c r="A42" s="435"/>
      <c r="B42" s="182"/>
      <c r="C42" s="183"/>
      <c r="D42" s="435"/>
      <c r="E42" s="523" t="s">
        <v>575</v>
      </c>
      <c r="F42" s="524"/>
      <c r="G42" s="525"/>
    </row>
    <row r="43" spans="1:9">
      <c r="A43" s="436"/>
      <c r="B43" s="455"/>
      <c r="C43" s="456"/>
      <c r="D43" s="436"/>
      <c r="E43" s="463" t="s">
        <v>576</v>
      </c>
      <c r="F43" s="499"/>
      <c r="G43" s="500"/>
    </row>
    <row r="44" spans="1:9">
      <c r="A44" s="410" t="s">
        <v>31</v>
      </c>
      <c r="B44" s="410"/>
      <c r="C44" s="410"/>
      <c r="D44" s="410"/>
      <c r="E44" s="410"/>
      <c r="F44" s="410"/>
      <c r="G44" s="410"/>
    </row>
    <row r="45" spans="1:9">
      <c r="A45" s="434" t="s">
        <v>29</v>
      </c>
      <c r="B45" s="440" t="s">
        <v>247</v>
      </c>
      <c r="C45" s="441"/>
      <c r="D45" s="434" t="s">
        <v>30</v>
      </c>
      <c r="E45" s="460"/>
      <c r="F45" s="461"/>
      <c r="G45" s="462"/>
    </row>
    <row r="46" spans="1:9">
      <c r="A46" s="436"/>
      <c r="B46" s="463" t="s">
        <v>247</v>
      </c>
      <c r="C46" s="464"/>
      <c r="D46" s="436"/>
      <c r="E46" s="35"/>
      <c r="F46" s="18"/>
      <c r="G46" s="36"/>
    </row>
    <row r="47" spans="1:9">
      <c r="A47" s="410" t="s">
        <v>32</v>
      </c>
      <c r="B47" s="410"/>
      <c r="C47" s="410"/>
      <c r="D47" s="410"/>
      <c r="E47" s="410"/>
      <c r="F47" s="410"/>
      <c r="G47" s="410"/>
    </row>
    <row r="48" spans="1:9">
      <c r="A48" s="434" t="s">
        <v>29</v>
      </c>
      <c r="B48" s="440" t="s">
        <v>561</v>
      </c>
      <c r="C48" s="465"/>
      <c r="D48" s="441"/>
      <c r="E48" s="434" t="s">
        <v>30</v>
      </c>
      <c r="F48" s="440"/>
      <c r="G48" s="441"/>
      <c r="H48" s="170"/>
    </row>
    <row r="49" spans="1:8">
      <c r="A49" s="435"/>
      <c r="B49" s="466" t="s">
        <v>562</v>
      </c>
      <c r="C49" s="467"/>
      <c r="D49" s="468"/>
      <c r="E49" s="435"/>
      <c r="F49" s="466" t="s">
        <v>247</v>
      </c>
      <c r="G49" s="468"/>
      <c r="H49" s="173"/>
    </row>
    <row r="50" spans="1:8">
      <c r="A50" s="435"/>
      <c r="B50" s="466" t="s">
        <v>499</v>
      </c>
      <c r="C50" s="467"/>
      <c r="D50" s="468"/>
      <c r="E50" s="435"/>
      <c r="F50" s="466" t="s">
        <v>247</v>
      </c>
      <c r="G50" s="468"/>
    </row>
    <row r="51" spans="1:8">
      <c r="A51" s="435"/>
      <c r="B51" s="466" t="s">
        <v>563</v>
      </c>
      <c r="C51" s="467"/>
      <c r="D51" s="468"/>
      <c r="E51" s="435"/>
      <c r="F51" s="466" t="s">
        <v>247</v>
      </c>
      <c r="G51" s="468"/>
    </row>
    <row r="52" spans="1:8">
      <c r="A52" s="435"/>
      <c r="B52" s="466" t="s">
        <v>247</v>
      </c>
      <c r="C52" s="467"/>
      <c r="D52" s="468"/>
      <c r="E52" s="435"/>
      <c r="F52" s="466" t="s">
        <v>247</v>
      </c>
      <c r="G52" s="468"/>
    </row>
    <row r="53" spans="1:8">
      <c r="A53" s="436"/>
      <c r="B53" s="463"/>
      <c r="C53" s="469"/>
      <c r="D53" s="464"/>
      <c r="E53" s="436"/>
      <c r="F53" s="466"/>
      <c r="G53" s="468"/>
    </row>
    <row r="54" spans="1:8">
      <c r="A54" s="474" t="s">
        <v>33</v>
      </c>
      <c r="B54" s="475"/>
      <c r="C54" s="40" t="s">
        <v>34</v>
      </c>
      <c r="D54" s="41">
        <f>B56+E56</f>
        <v>0</v>
      </c>
      <c r="E54" s="42"/>
      <c r="F54" s="42"/>
      <c r="G54" s="42"/>
    </row>
    <row r="55" spans="1:8">
      <c r="A55" s="476" t="s">
        <v>29</v>
      </c>
      <c r="B55" s="43" t="s">
        <v>35</v>
      </c>
      <c r="C55" s="43" t="s">
        <v>36</v>
      </c>
      <c r="D55" s="428" t="s">
        <v>30</v>
      </c>
      <c r="E55" s="43" t="s">
        <v>35</v>
      </c>
      <c r="F55" s="479" t="s">
        <v>36</v>
      </c>
      <c r="G55" s="480"/>
    </row>
    <row r="56" spans="1:8">
      <c r="A56" s="477"/>
      <c r="B56" s="481"/>
      <c r="C56" s="481"/>
      <c r="D56" s="429"/>
      <c r="E56" s="481"/>
      <c r="F56" s="484"/>
      <c r="G56" s="485"/>
    </row>
    <row r="57" spans="1:8">
      <c r="A57" s="477"/>
      <c r="B57" s="482"/>
      <c r="C57" s="482"/>
      <c r="D57" s="429"/>
      <c r="E57" s="482"/>
      <c r="F57" s="486"/>
      <c r="G57" s="487"/>
    </row>
    <row r="58" spans="1:8">
      <c r="A58" s="478"/>
      <c r="B58" s="483"/>
      <c r="C58" s="483"/>
      <c r="D58" s="430"/>
      <c r="E58" s="483"/>
      <c r="F58" s="488"/>
      <c r="G58" s="489"/>
    </row>
    <row r="59" spans="1:8">
      <c r="A59" s="470" t="s">
        <v>37</v>
      </c>
      <c r="B59" s="470"/>
      <c r="C59" s="470"/>
      <c r="D59" s="470"/>
      <c r="E59" s="470"/>
      <c r="F59" s="470"/>
      <c r="G59" s="470"/>
    </row>
    <row r="60" spans="1:8">
      <c r="A60" s="471"/>
      <c r="B60" s="472"/>
      <c r="C60" s="472"/>
      <c r="D60" s="472"/>
      <c r="E60" s="472"/>
      <c r="F60" s="472"/>
      <c r="G60" s="473"/>
    </row>
    <row r="62" spans="1:8">
      <c r="G62" s="177"/>
    </row>
    <row r="63" spans="1:8">
      <c r="G63" s="177"/>
    </row>
    <row r="64" spans="1:8">
      <c r="C64" s="177" t="s">
        <v>5</v>
      </c>
      <c r="G64" s="177"/>
    </row>
    <row r="65" spans="7:7">
      <c r="G65" s="177"/>
    </row>
    <row r="66" spans="7:7">
      <c r="G66" s="177"/>
    </row>
    <row r="67" spans="7:7">
      <c r="G67" s="177"/>
    </row>
  </sheetData>
  <mergeCells count="76">
    <mergeCell ref="A59:G59"/>
    <mergeCell ref="A60:G60"/>
    <mergeCell ref="E27:G27"/>
    <mergeCell ref="A55:A58"/>
    <mergeCell ref="D55:D58"/>
    <mergeCell ref="F55:G55"/>
    <mergeCell ref="B56:B58"/>
    <mergeCell ref="C56:C58"/>
    <mergeCell ref="E56:E58"/>
    <mergeCell ref="F56:G58"/>
    <mergeCell ref="F51:G51"/>
    <mergeCell ref="B52:D52"/>
    <mergeCell ref="F52:G52"/>
    <mergeCell ref="B53:D53"/>
    <mergeCell ref="F53:G53"/>
    <mergeCell ref="A54:B54"/>
    <mergeCell ref="A47:G47"/>
    <mergeCell ref="A48:A53"/>
    <mergeCell ref="B48:D48"/>
    <mergeCell ref="E48:E53"/>
    <mergeCell ref="F48:G48"/>
    <mergeCell ref="B49:D49"/>
    <mergeCell ref="F49:G49"/>
    <mergeCell ref="B50:D50"/>
    <mergeCell ref="F50:G50"/>
    <mergeCell ref="B51:D51"/>
    <mergeCell ref="E43:G43"/>
    <mergeCell ref="A44:G44"/>
    <mergeCell ref="A45:A46"/>
    <mergeCell ref="B45:C45"/>
    <mergeCell ref="D45:D46"/>
    <mergeCell ref="E45:G45"/>
    <mergeCell ref="B46:C46"/>
    <mergeCell ref="A33:G33"/>
    <mergeCell ref="A34:A43"/>
    <mergeCell ref="B34:C34"/>
    <mergeCell ref="D34:D43"/>
    <mergeCell ref="E34:G34"/>
    <mergeCell ref="B35:C35"/>
    <mergeCell ref="E35:G35"/>
    <mergeCell ref="E36:G36"/>
    <mergeCell ref="E37:G37"/>
    <mergeCell ref="E38:G38"/>
    <mergeCell ref="E42:G42"/>
    <mergeCell ref="E39:G39"/>
    <mergeCell ref="E40:G40"/>
    <mergeCell ref="B41:C41"/>
    <mergeCell ref="E41:G41"/>
    <mergeCell ref="B43:C43"/>
    <mergeCell ref="A23:A32"/>
    <mergeCell ref="E23:G23"/>
    <mergeCell ref="E24:G24"/>
    <mergeCell ref="E25:G25"/>
    <mergeCell ref="E26:G26"/>
    <mergeCell ref="E28:G28"/>
    <mergeCell ref="E29:G29"/>
    <mergeCell ref="E15:G15"/>
    <mergeCell ref="A16:A22"/>
    <mergeCell ref="E16:G16"/>
    <mergeCell ref="E17:G17"/>
    <mergeCell ref="E18:G18"/>
    <mergeCell ref="E19:G19"/>
    <mergeCell ref="E22:G22"/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</mergeCells>
  <phoneticPr fontId="4" type="noConversion"/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I67"/>
  <sheetViews>
    <sheetView workbookViewId="0">
      <selection activeCell="B7" sqref="B7:C7"/>
    </sheetView>
  </sheetViews>
  <sheetFormatPr defaultColWidth="11.5546875" defaultRowHeight="17.25"/>
  <cols>
    <col min="1" max="1" width="11.5546875" style="192"/>
    <col min="2" max="2" width="17.109375" style="192" customWidth="1"/>
    <col min="3" max="3" width="14" style="192" customWidth="1"/>
    <col min="4" max="4" width="8.44140625" style="192" customWidth="1"/>
    <col min="5" max="5" width="18.88671875" style="192" customWidth="1"/>
    <col min="6" max="6" width="13.109375" style="192" customWidth="1"/>
    <col min="7" max="7" width="42.6640625" style="44" customWidth="1"/>
    <col min="8" max="16384" width="11.5546875" style="192"/>
  </cols>
  <sheetData>
    <row r="1" spans="1:9" ht="36" customHeight="1">
      <c r="A1" s="412" t="s">
        <v>0</v>
      </c>
      <c r="B1" s="412"/>
      <c r="C1" s="412"/>
      <c r="D1" s="412"/>
      <c r="E1" s="412"/>
      <c r="F1" s="412"/>
      <c r="G1" s="412"/>
    </row>
    <row r="2" spans="1:9" ht="20.100000000000001" customHeight="1">
      <c r="A2" s="1" t="s">
        <v>1</v>
      </c>
      <c r="B2" s="413" t="s">
        <v>578</v>
      </c>
      <c r="C2" s="414"/>
      <c r="D2" s="2" t="s">
        <v>2</v>
      </c>
      <c r="E2" s="2"/>
      <c r="F2" s="3" t="s">
        <v>3</v>
      </c>
      <c r="G2" s="4"/>
    </row>
    <row r="3" spans="1:9" ht="24" customHeight="1">
      <c r="A3" s="409" t="s">
        <v>4</v>
      </c>
      <c r="B3" s="410"/>
      <c r="C3" s="411"/>
      <c r="D3" s="415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417">
        <v>800600</v>
      </c>
      <c r="C4" s="418"/>
      <c r="D4" s="416"/>
      <c r="E4" s="7" t="s">
        <v>10</v>
      </c>
      <c r="F4" s="8">
        <v>15</v>
      </c>
      <c r="G4" s="9" t="s">
        <v>247</v>
      </c>
    </row>
    <row r="5" spans="1:9" ht="23.1" customHeight="1">
      <c r="A5" s="1" t="s">
        <v>11</v>
      </c>
      <c r="B5" s="419">
        <f>B6-B4</f>
        <v>4965400</v>
      </c>
      <c r="C5" s="420"/>
      <c r="D5" s="416"/>
      <c r="E5" s="7" t="s">
        <v>12</v>
      </c>
      <c r="F5" s="8">
        <v>15</v>
      </c>
      <c r="G5" s="9" t="s">
        <v>247</v>
      </c>
    </row>
    <row r="6" spans="1:9" ht="21.95" customHeight="1">
      <c r="A6" s="1" t="s">
        <v>13</v>
      </c>
      <c r="B6" s="421">
        <v>5766000</v>
      </c>
      <c r="C6" s="422"/>
      <c r="D6" s="416"/>
      <c r="E6" s="7" t="s">
        <v>14</v>
      </c>
      <c r="F6" s="8">
        <v>15</v>
      </c>
      <c r="G6" s="9" t="s">
        <v>247</v>
      </c>
    </row>
    <row r="7" spans="1:9" ht="20.25" customHeight="1">
      <c r="A7" s="10" t="s">
        <v>15</v>
      </c>
      <c r="B7" s="421">
        <f>'1216'!B7:C7+'1217'!B6:C6</f>
        <v>74360050</v>
      </c>
      <c r="C7" s="422"/>
      <c r="D7" s="11"/>
      <c r="E7" s="12"/>
      <c r="F7" s="13"/>
      <c r="G7" s="14"/>
      <c r="I7" s="59"/>
    </row>
    <row r="8" spans="1:9" ht="25.5" customHeight="1">
      <c r="A8" s="1" t="s">
        <v>16</v>
      </c>
      <c r="B8" s="423" t="s">
        <v>247</v>
      </c>
      <c r="C8" s="424"/>
      <c r="G8" s="59"/>
    </row>
    <row r="9" spans="1:9" ht="27.95" customHeight="1">
      <c r="A9" s="409" t="s">
        <v>17</v>
      </c>
      <c r="B9" s="410"/>
      <c r="C9" s="411"/>
      <c r="D9" s="17"/>
      <c r="E9" s="18"/>
      <c r="F9" s="18"/>
      <c r="G9" s="19"/>
    </row>
    <row r="10" spans="1:9" ht="17.100000000000001" customHeight="1">
      <c r="A10" s="425" t="s">
        <v>18</v>
      </c>
      <c r="B10" s="20" t="s">
        <v>19</v>
      </c>
      <c r="C10" s="20" t="s">
        <v>20</v>
      </c>
      <c r="D10" s="428" t="s">
        <v>21</v>
      </c>
      <c r="E10" s="20" t="s">
        <v>19</v>
      </c>
      <c r="F10" s="20" t="s">
        <v>20</v>
      </c>
      <c r="G10" s="21"/>
    </row>
    <row r="11" spans="1:9" ht="20.100000000000001" customHeight="1">
      <c r="A11" s="426"/>
      <c r="B11" s="22" t="s">
        <v>606</v>
      </c>
      <c r="C11" s="22">
        <v>20</v>
      </c>
      <c r="D11" s="429"/>
      <c r="E11" s="23"/>
      <c r="F11" s="22"/>
      <c r="G11" s="21"/>
    </row>
    <row r="12" spans="1:9" ht="18" customHeight="1">
      <c r="A12" s="426"/>
      <c r="B12" s="22" t="s">
        <v>607</v>
      </c>
      <c r="C12" s="22">
        <v>8</v>
      </c>
      <c r="D12" s="429"/>
      <c r="E12" s="23"/>
      <c r="F12" s="22"/>
      <c r="G12" s="21"/>
    </row>
    <row r="13" spans="1:9" ht="17.100000000000001" customHeight="1">
      <c r="A13" s="427"/>
      <c r="B13" s="24" t="s">
        <v>608</v>
      </c>
      <c r="C13" s="24">
        <v>7</v>
      </c>
      <c r="D13" s="430"/>
      <c r="E13" s="25"/>
      <c r="F13" s="24"/>
      <c r="G13" s="21"/>
    </row>
    <row r="14" spans="1:9" ht="27.95" customHeight="1">
      <c r="A14" s="409" t="s">
        <v>22</v>
      </c>
      <c r="B14" s="410"/>
      <c r="C14" s="410"/>
      <c r="D14" s="410"/>
      <c r="E14" s="410"/>
      <c r="F14" s="410"/>
      <c r="G14" s="411"/>
    </row>
    <row r="15" spans="1:9" ht="18.95" customHeight="1">
      <c r="A15" s="26"/>
      <c r="B15" s="20" t="s">
        <v>23</v>
      </c>
      <c r="C15" s="20" t="s">
        <v>24</v>
      </c>
      <c r="D15" s="20" t="s">
        <v>25</v>
      </c>
      <c r="E15" s="431"/>
      <c r="F15" s="432"/>
      <c r="G15" s="433"/>
    </row>
    <row r="16" spans="1:9" ht="18.95" customHeight="1">
      <c r="A16" s="434" t="s">
        <v>26</v>
      </c>
      <c r="B16" s="27" t="s">
        <v>89</v>
      </c>
      <c r="C16" s="27" t="s">
        <v>586</v>
      </c>
      <c r="D16" s="87">
        <v>8</v>
      </c>
      <c r="E16" s="437" t="s">
        <v>587</v>
      </c>
      <c r="F16" s="438"/>
      <c r="G16" s="439"/>
    </row>
    <row r="17" spans="1:7">
      <c r="A17" s="435"/>
      <c r="B17" s="27" t="s">
        <v>359</v>
      </c>
      <c r="C17" s="22" t="s">
        <v>588</v>
      </c>
      <c r="D17" s="22">
        <v>3</v>
      </c>
      <c r="E17" s="437"/>
      <c r="F17" s="438"/>
      <c r="G17" s="439"/>
    </row>
    <row r="18" spans="1:7">
      <c r="A18" s="435"/>
      <c r="B18" s="27" t="s">
        <v>359</v>
      </c>
      <c r="C18" s="22" t="s">
        <v>589</v>
      </c>
      <c r="D18" s="22">
        <v>3</v>
      </c>
      <c r="E18" s="437"/>
      <c r="F18" s="438"/>
      <c r="G18" s="439"/>
    </row>
    <row r="19" spans="1:7">
      <c r="A19" s="435"/>
      <c r="B19" s="27" t="s">
        <v>359</v>
      </c>
      <c r="C19" s="22" t="s">
        <v>590</v>
      </c>
      <c r="D19" s="22">
        <v>2</v>
      </c>
      <c r="E19" s="437"/>
      <c r="F19" s="438"/>
      <c r="G19" s="439"/>
    </row>
    <row r="20" spans="1:7">
      <c r="A20" s="435"/>
      <c r="B20" s="27"/>
      <c r="C20" s="22"/>
      <c r="D20" s="22"/>
      <c r="E20" s="189"/>
      <c r="F20" s="190"/>
      <c r="G20" s="191"/>
    </row>
    <row r="21" spans="1:7">
      <c r="A21" s="435"/>
      <c r="B21" s="27"/>
      <c r="C21" s="22"/>
      <c r="D21" s="22"/>
      <c r="E21" s="189"/>
      <c r="F21" s="190"/>
      <c r="G21" s="191"/>
    </row>
    <row r="22" spans="1:7">
      <c r="A22" s="436"/>
      <c r="B22" s="27"/>
      <c r="C22" s="22"/>
      <c r="D22" s="22"/>
      <c r="E22" s="437"/>
      <c r="F22" s="438"/>
      <c r="G22" s="439"/>
    </row>
    <row r="23" spans="1:7">
      <c r="A23" s="434" t="s">
        <v>27</v>
      </c>
      <c r="B23" s="27" t="s">
        <v>473</v>
      </c>
      <c r="C23" s="22" t="s">
        <v>591</v>
      </c>
      <c r="D23" s="22">
        <v>22</v>
      </c>
      <c r="E23" s="437" t="s">
        <v>592</v>
      </c>
      <c r="F23" s="438"/>
      <c r="G23" s="439"/>
    </row>
    <row r="24" spans="1:7">
      <c r="A24" s="435"/>
      <c r="B24" s="27" t="s">
        <v>48</v>
      </c>
      <c r="C24" s="22" t="s">
        <v>593</v>
      </c>
      <c r="D24" s="22">
        <v>3</v>
      </c>
      <c r="E24" s="437"/>
      <c r="F24" s="438"/>
      <c r="G24" s="439"/>
    </row>
    <row r="25" spans="1:7">
      <c r="A25" s="435"/>
      <c r="B25" s="27" t="s">
        <v>93</v>
      </c>
      <c r="C25" s="22" t="s">
        <v>594</v>
      </c>
      <c r="D25" s="22">
        <v>19</v>
      </c>
      <c r="E25" s="437" t="s">
        <v>595</v>
      </c>
      <c r="F25" s="438"/>
      <c r="G25" s="439"/>
    </row>
    <row r="26" spans="1:7">
      <c r="A26" s="435"/>
      <c r="B26" s="27" t="s">
        <v>93</v>
      </c>
      <c r="C26" s="22" t="s">
        <v>596</v>
      </c>
      <c r="D26" s="22">
        <v>3</v>
      </c>
      <c r="E26" s="437"/>
      <c r="F26" s="438"/>
      <c r="G26" s="439"/>
    </row>
    <row r="27" spans="1:7">
      <c r="A27" s="435"/>
      <c r="B27" s="27" t="s">
        <v>92</v>
      </c>
      <c r="C27" s="22" t="s">
        <v>597</v>
      </c>
      <c r="D27" s="22">
        <v>10</v>
      </c>
      <c r="E27" s="437" t="s">
        <v>598</v>
      </c>
      <c r="F27" s="438"/>
      <c r="G27" s="439"/>
    </row>
    <row r="28" spans="1:7">
      <c r="A28" s="435"/>
      <c r="B28" s="27" t="s">
        <v>94</v>
      </c>
      <c r="C28" s="22" t="s">
        <v>599</v>
      </c>
      <c r="D28" s="22">
        <v>2</v>
      </c>
      <c r="E28" s="437"/>
      <c r="F28" s="438"/>
      <c r="G28" s="439"/>
    </row>
    <row r="29" spans="1:7">
      <c r="A29" s="435"/>
      <c r="B29" s="27"/>
      <c r="C29" s="22"/>
      <c r="D29" s="22"/>
      <c r="E29" s="437"/>
      <c r="F29" s="438"/>
      <c r="G29" s="439"/>
    </row>
    <row r="30" spans="1:7">
      <c r="A30" s="435"/>
      <c r="B30" s="27"/>
      <c r="C30" s="22"/>
      <c r="D30" s="22"/>
      <c r="E30" s="189"/>
      <c r="F30" s="190"/>
      <c r="G30" s="191"/>
    </row>
    <row r="31" spans="1:7">
      <c r="A31" s="435"/>
      <c r="B31" s="27"/>
      <c r="C31" s="22"/>
      <c r="D31" s="22"/>
      <c r="E31" s="189"/>
      <c r="F31" s="190"/>
      <c r="G31" s="191"/>
    </row>
    <row r="32" spans="1:7">
      <c r="A32" s="435"/>
      <c r="B32" s="27"/>
      <c r="C32" s="22"/>
      <c r="D32" s="22"/>
      <c r="E32" s="189"/>
      <c r="F32" s="190"/>
      <c r="G32" s="191"/>
    </row>
    <row r="33" spans="1:9">
      <c r="A33" s="410" t="s">
        <v>28</v>
      </c>
      <c r="B33" s="410"/>
      <c r="C33" s="410"/>
      <c r="D33" s="410"/>
      <c r="E33" s="410"/>
      <c r="F33" s="410"/>
      <c r="G33" s="410"/>
    </row>
    <row r="34" spans="1:9">
      <c r="A34" s="434" t="s">
        <v>29</v>
      </c>
      <c r="B34" s="440" t="s">
        <v>581</v>
      </c>
      <c r="C34" s="441"/>
      <c r="D34" s="434" t="s">
        <v>30</v>
      </c>
      <c r="E34" s="503" t="s">
        <v>600</v>
      </c>
      <c r="F34" s="443"/>
      <c r="G34" s="444"/>
    </row>
    <row r="35" spans="1:9" ht="17.25" customHeight="1">
      <c r="A35" s="435"/>
      <c r="B35" s="466" t="s">
        <v>582</v>
      </c>
      <c r="C35" s="468"/>
      <c r="D35" s="435"/>
      <c r="E35" s="466" t="s">
        <v>603</v>
      </c>
      <c r="F35" s="467"/>
      <c r="G35" s="468"/>
    </row>
    <row r="36" spans="1:9">
      <c r="A36" s="435"/>
      <c r="B36" s="186" t="s">
        <v>583</v>
      </c>
      <c r="C36" s="187"/>
      <c r="D36" s="435"/>
      <c r="E36" s="197" t="s">
        <v>601</v>
      </c>
      <c r="F36" s="198"/>
      <c r="G36" s="199"/>
    </row>
    <row r="37" spans="1:9">
      <c r="A37" s="435"/>
      <c r="B37" s="193" t="s">
        <v>584</v>
      </c>
      <c r="C37" s="194"/>
      <c r="D37" s="435"/>
      <c r="E37" s="197" t="s">
        <v>605</v>
      </c>
      <c r="F37" s="198"/>
      <c r="G37" s="199"/>
    </row>
    <row r="38" spans="1:9" ht="17.25" customHeight="1">
      <c r="A38" s="435"/>
      <c r="B38" s="193" t="s">
        <v>585</v>
      </c>
      <c r="C38" s="194"/>
      <c r="D38" s="435"/>
      <c r="E38" s="197" t="s">
        <v>604</v>
      </c>
      <c r="F38" s="198"/>
      <c r="G38" s="199"/>
    </row>
    <row r="39" spans="1:9" ht="17.25" customHeight="1">
      <c r="A39" s="435"/>
      <c r="B39" s="195"/>
      <c r="C39" s="196"/>
      <c r="D39" s="435"/>
      <c r="E39" s="516" t="s">
        <v>602</v>
      </c>
      <c r="F39" s="517"/>
      <c r="G39" s="518"/>
      <c r="I39" s="64"/>
    </row>
    <row r="40" spans="1:9" ht="18" customHeight="1">
      <c r="A40" s="435"/>
      <c r="B40" s="186"/>
      <c r="C40" s="187"/>
      <c r="D40" s="435"/>
      <c r="E40" s="516"/>
      <c r="F40" s="517"/>
      <c r="G40" s="518"/>
    </row>
    <row r="41" spans="1:9">
      <c r="A41" s="435"/>
      <c r="B41" s="445"/>
      <c r="C41" s="446"/>
      <c r="D41" s="435"/>
      <c r="E41" s="516"/>
      <c r="F41" s="505"/>
      <c r="G41" s="506"/>
    </row>
    <row r="42" spans="1:9" ht="15" customHeight="1">
      <c r="A42" s="435"/>
      <c r="B42" s="186"/>
      <c r="C42" s="187"/>
      <c r="D42" s="435"/>
      <c r="E42" s="523"/>
      <c r="F42" s="524"/>
      <c r="G42" s="525"/>
    </row>
    <row r="43" spans="1:9">
      <c r="A43" s="436"/>
      <c r="B43" s="455"/>
      <c r="C43" s="456"/>
      <c r="D43" s="436"/>
      <c r="E43" s="463"/>
      <c r="F43" s="499"/>
      <c r="G43" s="500"/>
    </row>
    <row r="44" spans="1:9">
      <c r="A44" s="410" t="s">
        <v>31</v>
      </c>
      <c r="B44" s="410"/>
      <c r="C44" s="410"/>
      <c r="D44" s="410"/>
      <c r="E44" s="410"/>
      <c r="F44" s="410"/>
      <c r="G44" s="410"/>
    </row>
    <row r="45" spans="1:9">
      <c r="A45" s="434" t="s">
        <v>29</v>
      </c>
      <c r="B45" s="440" t="s">
        <v>247</v>
      </c>
      <c r="C45" s="441"/>
      <c r="D45" s="434" t="s">
        <v>30</v>
      </c>
      <c r="E45" s="460"/>
      <c r="F45" s="461"/>
      <c r="G45" s="462"/>
    </row>
    <row r="46" spans="1:9">
      <c r="A46" s="436"/>
      <c r="B46" s="463" t="s">
        <v>247</v>
      </c>
      <c r="C46" s="464"/>
      <c r="D46" s="436"/>
      <c r="E46" s="35"/>
      <c r="F46" s="18"/>
      <c r="G46" s="36"/>
    </row>
    <row r="47" spans="1:9">
      <c r="A47" s="410" t="s">
        <v>32</v>
      </c>
      <c r="B47" s="410"/>
      <c r="C47" s="410"/>
      <c r="D47" s="410"/>
      <c r="E47" s="410"/>
      <c r="F47" s="410"/>
      <c r="G47" s="410"/>
    </row>
    <row r="48" spans="1:9">
      <c r="A48" s="434" t="s">
        <v>29</v>
      </c>
      <c r="B48" s="440" t="s">
        <v>579</v>
      </c>
      <c r="C48" s="465"/>
      <c r="D48" s="441"/>
      <c r="E48" s="434" t="s">
        <v>30</v>
      </c>
      <c r="F48" s="440"/>
      <c r="G48" s="441"/>
      <c r="H48" s="185"/>
    </row>
    <row r="49" spans="1:8">
      <c r="A49" s="435"/>
      <c r="B49" s="466" t="s">
        <v>580</v>
      </c>
      <c r="C49" s="467"/>
      <c r="D49" s="468"/>
      <c r="E49" s="435"/>
      <c r="F49" s="466" t="s">
        <v>247</v>
      </c>
      <c r="G49" s="468"/>
      <c r="H49" s="188"/>
    </row>
    <row r="50" spans="1:8">
      <c r="A50" s="435"/>
      <c r="B50" s="466" t="s">
        <v>247</v>
      </c>
      <c r="C50" s="467"/>
      <c r="D50" s="468"/>
      <c r="E50" s="435"/>
      <c r="F50" s="466" t="s">
        <v>247</v>
      </c>
      <c r="G50" s="468"/>
    </row>
    <row r="51" spans="1:8">
      <c r="A51" s="435"/>
      <c r="B51" s="466" t="s">
        <v>247</v>
      </c>
      <c r="C51" s="467"/>
      <c r="D51" s="468"/>
      <c r="E51" s="435"/>
      <c r="F51" s="466" t="s">
        <v>247</v>
      </c>
      <c r="G51" s="468"/>
    </row>
    <row r="52" spans="1:8">
      <c r="A52" s="435"/>
      <c r="B52" s="466" t="s">
        <v>247</v>
      </c>
      <c r="C52" s="467"/>
      <c r="D52" s="468"/>
      <c r="E52" s="435"/>
      <c r="F52" s="466" t="s">
        <v>247</v>
      </c>
      <c r="G52" s="468"/>
    </row>
    <row r="53" spans="1:8">
      <c r="A53" s="436"/>
      <c r="B53" s="463"/>
      <c r="C53" s="469"/>
      <c r="D53" s="464"/>
      <c r="E53" s="436"/>
      <c r="F53" s="466"/>
      <c r="G53" s="468"/>
    </row>
    <row r="54" spans="1:8">
      <c r="A54" s="474" t="s">
        <v>33</v>
      </c>
      <c r="B54" s="475"/>
      <c r="C54" s="40" t="s">
        <v>34</v>
      </c>
      <c r="D54" s="41">
        <f>B56+E56</f>
        <v>0</v>
      </c>
      <c r="E54" s="42"/>
      <c r="F54" s="42"/>
      <c r="G54" s="42"/>
    </row>
    <row r="55" spans="1:8">
      <c r="A55" s="476" t="s">
        <v>29</v>
      </c>
      <c r="B55" s="43" t="s">
        <v>35</v>
      </c>
      <c r="C55" s="43" t="s">
        <v>36</v>
      </c>
      <c r="D55" s="428" t="s">
        <v>30</v>
      </c>
      <c r="E55" s="43" t="s">
        <v>35</v>
      </c>
      <c r="F55" s="479" t="s">
        <v>36</v>
      </c>
      <c r="G55" s="480"/>
    </row>
    <row r="56" spans="1:8">
      <c r="A56" s="477"/>
      <c r="B56" s="481"/>
      <c r="C56" s="481"/>
      <c r="D56" s="429"/>
      <c r="E56" s="481"/>
      <c r="F56" s="484"/>
      <c r="G56" s="485"/>
    </row>
    <row r="57" spans="1:8">
      <c r="A57" s="477"/>
      <c r="B57" s="482"/>
      <c r="C57" s="482"/>
      <c r="D57" s="429"/>
      <c r="E57" s="482"/>
      <c r="F57" s="486"/>
      <c r="G57" s="487"/>
    </row>
    <row r="58" spans="1:8">
      <c r="A58" s="478"/>
      <c r="B58" s="483"/>
      <c r="C58" s="483"/>
      <c r="D58" s="430"/>
      <c r="E58" s="483"/>
      <c r="F58" s="488"/>
      <c r="G58" s="489"/>
    </row>
    <row r="59" spans="1:8">
      <c r="A59" s="470" t="s">
        <v>37</v>
      </c>
      <c r="B59" s="470"/>
      <c r="C59" s="470"/>
      <c r="D59" s="470"/>
      <c r="E59" s="470"/>
      <c r="F59" s="470"/>
      <c r="G59" s="470"/>
    </row>
    <row r="60" spans="1:8">
      <c r="A60" s="471"/>
      <c r="B60" s="472"/>
      <c r="C60" s="472"/>
      <c r="D60" s="472"/>
      <c r="E60" s="472"/>
      <c r="F60" s="472"/>
      <c r="G60" s="473"/>
    </row>
    <row r="62" spans="1:8">
      <c r="G62" s="192"/>
    </row>
    <row r="63" spans="1:8">
      <c r="G63" s="192"/>
    </row>
    <row r="64" spans="1:8">
      <c r="C64" s="192" t="s">
        <v>5</v>
      </c>
      <c r="G64" s="192"/>
    </row>
    <row r="65" spans="7:7">
      <c r="G65" s="192"/>
    </row>
    <row r="66" spans="7:7">
      <c r="G66" s="192"/>
    </row>
    <row r="67" spans="7:7">
      <c r="G67" s="192"/>
    </row>
  </sheetData>
  <mergeCells count="73">
    <mergeCell ref="A59:G59"/>
    <mergeCell ref="A60:G60"/>
    <mergeCell ref="A55:A58"/>
    <mergeCell ref="D55:D58"/>
    <mergeCell ref="F55:G55"/>
    <mergeCell ref="B56:B58"/>
    <mergeCell ref="C56:C58"/>
    <mergeCell ref="E56:E58"/>
    <mergeCell ref="F56:G58"/>
    <mergeCell ref="A54:B54"/>
    <mergeCell ref="A47:G47"/>
    <mergeCell ref="A48:A53"/>
    <mergeCell ref="B48:D48"/>
    <mergeCell ref="E48:E53"/>
    <mergeCell ref="F48:G48"/>
    <mergeCell ref="B49:D49"/>
    <mergeCell ref="F49:G49"/>
    <mergeCell ref="B50:D50"/>
    <mergeCell ref="F50:G50"/>
    <mergeCell ref="B51:D51"/>
    <mergeCell ref="F51:G51"/>
    <mergeCell ref="B52:D52"/>
    <mergeCell ref="F52:G52"/>
    <mergeCell ref="B53:D53"/>
    <mergeCell ref="F53:G53"/>
    <mergeCell ref="A44:G44"/>
    <mergeCell ref="A45:A46"/>
    <mergeCell ref="B45:C45"/>
    <mergeCell ref="D45:D46"/>
    <mergeCell ref="E45:G45"/>
    <mergeCell ref="B46:C46"/>
    <mergeCell ref="B43:C43"/>
    <mergeCell ref="E43:G43"/>
    <mergeCell ref="A33:G33"/>
    <mergeCell ref="A34:A43"/>
    <mergeCell ref="B34:C34"/>
    <mergeCell ref="D34:D43"/>
    <mergeCell ref="E34:G34"/>
    <mergeCell ref="B35:C35"/>
    <mergeCell ref="E35:G35"/>
    <mergeCell ref="E39:G39"/>
    <mergeCell ref="E40:G40"/>
    <mergeCell ref="B41:C41"/>
    <mergeCell ref="E41:G41"/>
    <mergeCell ref="E42:G42"/>
    <mergeCell ref="A23:A32"/>
    <mergeCell ref="E23:G23"/>
    <mergeCell ref="E24:G24"/>
    <mergeCell ref="E25:G25"/>
    <mergeCell ref="E26:G26"/>
    <mergeCell ref="E27:G27"/>
    <mergeCell ref="E28:G28"/>
    <mergeCell ref="E29:G29"/>
    <mergeCell ref="E15:G15"/>
    <mergeCell ref="A16:A22"/>
    <mergeCell ref="E16:G16"/>
    <mergeCell ref="E17:G17"/>
    <mergeCell ref="E18:G18"/>
    <mergeCell ref="E19:G19"/>
    <mergeCell ref="E22:G22"/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</mergeCells>
  <phoneticPr fontId="4" type="noConversion"/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I67"/>
  <sheetViews>
    <sheetView topLeftCell="A4" workbookViewId="0">
      <selection activeCell="B7" sqref="B7:C7"/>
    </sheetView>
  </sheetViews>
  <sheetFormatPr defaultColWidth="11.5546875" defaultRowHeight="17.25"/>
  <cols>
    <col min="1" max="1" width="11.5546875" style="209"/>
    <col min="2" max="2" width="17.109375" style="209" customWidth="1"/>
    <col min="3" max="3" width="14" style="209" customWidth="1"/>
    <col min="4" max="4" width="8.44140625" style="209" customWidth="1"/>
    <col min="5" max="5" width="18.88671875" style="209" customWidth="1"/>
    <col min="6" max="6" width="13.109375" style="209" customWidth="1"/>
    <col min="7" max="7" width="42.6640625" style="44" customWidth="1"/>
    <col min="8" max="16384" width="11.5546875" style="209"/>
  </cols>
  <sheetData>
    <row r="1" spans="1:9" ht="36" customHeight="1">
      <c r="A1" s="412" t="s">
        <v>0</v>
      </c>
      <c r="B1" s="412"/>
      <c r="C1" s="412"/>
      <c r="D1" s="412"/>
      <c r="E1" s="412"/>
      <c r="F1" s="412"/>
      <c r="G1" s="412"/>
    </row>
    <row r="2" spans="1:9" ht="20.100000000000001" customHeight="1">
      <c r="A2" s="1" t="s">
        <v>1</v>
      </c>
      <c r="B2" s="413" t="s">
        <v>609</v>
      </c>
      <c r="C2" s="414"/>
      <c r="D2" s="2" t="s">
        <v>2</v>
      </c>
      <c r="E2" s="2"/>
      <c r="F2" s="3" t="s">
        <v>3</v>
      </c>
      <c r="G2" s="4"/>
    </row>
    <row r="3" spans="1:9" ht="24" customHeight="1">
      <c r="A3" s="409" t="s">
        <v>4</v>
      </c>
      <c r="B3" s="410"/>
      <c r="C3" s="411"/>
      <c r="D3" s="415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417">
        <v>1997000</v>
      </c>
      <c r="C4" s="418"/>
      <c r="D4" s="416"/>
      <c r="E4" s="7" t="s">
        <v>10</v>
      </c>
      <c r="F4" s="8">
        <v>15</v>
      </c>
      <c r="G4" s="9" t="s">
        <v>247</v>
      </c>
    </row>
    <row r="5" spans="1:9" ht="23.1" customHeight="1">
      <c r="A5" s="1" t="s">
        <v>11</v>
      </c>
      <c r="B5" s="419">
        <f>B6-B4</f>
        <v>9897150</v>
      </c>
      <c r="C5" s="420"/>
      <c r="D5" s="416"/>
      <c r="E5" s="7" t="s">
        <v>12</v>
      </c>
      <c r="F5" s="8">
        <v>15</v>
      </c>
      <c r="G5" s="9" t="s">
        <v>247</v>
      </c>
    </row>
    <row r="6" spans="1:9" ht="21.95" customHeight="1">
      <c r="A6" s="1" t="s">
        <v>13</v>
      </c>
      <c r="B6" s="421">
        <v>11894150</v>
      </c>
      <c r="C6" s="422"/>
      <c r="D6" s="416"/>
      <c r="E6" s="7" t="s">
        <v>14</v>
      </c>
      <c r="F6" s="8">
        <v>15</v>
      </c>
      <c r="G6" s="9" t="s">
        <v>247</v>
      </c>
    </row>
    <row r="7" spans="1:9" ht="20.25" customHeight="1">
      <c r="A7" s="10" t="s">
        <v>15</v>
      </c>
      <c r="B7" s="421">
        <f>'1217'!B7:C7+'1218'!B6:C6</f>
        <v>86254200</v>
      </c>
      <c r="C7" s="422"/>
      <c r="D7" s="11"/>
      <c r="E7" s="12"/>
      <c r="F7" s="13"/>
      <c r="G7" s="14"/>
      <c r="I7" s="59"/>
    </row>
    <row r="8" spans="1:9" ht="25.5" customHeight="1">
      <c r="A8" s="1" t="s">
        <v>16</v>
      </c>
      <c r="B8" s="423" t="s">
        <v>247</v>
      </c>
      <c r="C8" s="424"/>
      <c r="G8" s="59"/>
    </row>
    <row r="9" spans="1:9" ht="27.95" customHeight="1">
      <c r="A9" s="409" t="s">
        <v>17</v>
      </c>
      <c r="B9" s="410"/>
      <c r="C9" s="411"/>
      <c r="D9" s="17"/>
      <c r="E9" s="18"/>
      <c r="F9" s="18"/>
      <c r="G9" s="19"/>
    </row>
    <row r="10" spans="1:9" ht="17.100000000000001" customHeight="1">
      <c r="A10" s="425" t="s">
        <v>18</v>
      </c>
      <c r="B10" s="20" t="s">
        <v>19</v>
      </c>
      <c r="C10" s="20" t="s">
        <v>20</v>
      </c>
      <c r="D10" s="428" t="s">
        <v>21</v>
      </c>
      <c r="E10" s="20" t="s">
        <v>19</v>
      </c>
      <c r="F10" s="20" t="s">
        <v>20</v>
      </c>
      <c r="G10" s="21"/>
    </row>
    <row r="11" spans="1:9" ht="20.100000000000001" customHeight="1">
      <c r="A11" s="426"/>
      <c r="B11" s="22"/>
      <c r="C11" s="22"/>
      <c r="D11" s="429"/>
      <c r="E11" s="23"/>
      <c r="F11" s="22"/>
      <c r="G11" s="21"/>
    </row>
    <row r="12" spans="1:9" ht="18" customHeight="1">
      <c r="A12" s="426"/>
      <c r="B12" s="22"/>
      <c r="C12" s="22"/>
      <c r="D12" s="429"/>
      <c r="E12" s="23"/>
      <c r="F12" s="22"/>
      <c r="G12" s="21"/>
    </row>
    <row r="13" spans="1:9" ht="17.100000000000001" customHeight="1">
      <c r="A13" s="427"/>
      <c r="B13" s="24"/>
      <c r="C13" s="24"/>
      <c r="D13" s="430"/>
      <c r="E13" s="25"/>
      <c r="F13" s="24"/>
      <c r="G13" s="21"/>
    </row>
    <row r="14" spans="1:9" ht="27.95" customHeight="1">
      <c r="A14" s="409" t="s">
        <v>22</v>
      </c>
      <c r="B14" s="410"/>
      <c r="C14" s="410"/>
      <c r="D14" s="410"/>
      <c r="E14" s="410"/>
      <c r="F14" s="410"/>
      <c r="G14" s="411"/>
    </row>
    <row r="15" spans="1:9" ht="18.95" customHeight="1">
      <c r="A15" s="26"/>
      <c r="B15" s="20" t="s">
        <v>23</v>
      </c>
      <c r="C15" s="20" t="s">
        <v>24</v>
      </c>
      <c r="D15" s="20" t="s">
        <v>25</v>
      </c>
      <c r="E15" s="431"/>
      <c r="F15" s="432"/>
      <c r="G15" s="433"/>
    </row>
    <row r="16" spans="1:9" ht="18.95" customHeight="1">
      <c r="A16" s="434" t="s">
        <v>26</v>
      </c>
      <c r="B16" s="27" t="s">
        <v>610</v>
      </c>
      <c r="C16" s="27" t="s">
        <v>611</v>
      </c>
      <c r="D16" s="87">
        <v>20</v>
      </c>
      <c r="E16" s="437" t="s">
        <v>612</v>
      </c>
      <c r="F16" s="438"/>
      <c r="G16" s="439"/>
    </row>
    <row r="17" spans="1:7">
      <c r="A17" s="435"/>
      <c r="B17" s="27" t="s">
        <v>42</v>
      </c>
      <c r="C17" s="22" t="s">
        <v>613</v>
      </c>
      <c r="D17" s="22">
        <v>4</v>
      </c>
      <c r="E17" s="437" t="s">
        <v>616</v>
      </c>
      <c r="F17" s="438"/>
      <c r="G17" s="439"/>
    </row>
    <row r="18" spans="1:7">
      <c r="A18" s="435"/>
      <c r="B18" s="27" t="s">
        <v>42</v>
      </c>
      <c r="C18" s="22" t="s">
        <v>614</v>
      </c>
      <c r="D18" s="22">
        <v>3</v>
      </c>
      <c r="E18" s="437"/>
      <c r="F18" s="438"/>
      <c r="G18" s="439"/>
    </row>
    <row r="19" spans="1:7">
      <c r="A19" s="435"/>
      <c r="B19" s="27" t="s">
        <v>42</v>
      </c>
      <c r="C19" s="22" t="s">
        <v>615</v>
      </c>
      <c r="D19" s="22">
        <v>7</v>
      </c>
      <c r="E19" s="437"/>
      <c r="F19" s="438"/>
      <c r="G19" s="439"/>
    </row>
    <row r="20" spans="1:7">
      <c r="A20" s="435"/>
      <c r="B20" s="27"/>
      <c r="C20" s="22"/>
      <c r="D20" s="22"/>
      <c r="E20" s="206"/>
      <c r="F20" s="207"/>
      <c r="G20" s="208"/>
    </row>
    <row r="21" spans="1:7">
      <c r="A21" s="435"/>
      <c r="B21" s="27"/>
      <c r="C21" s="22"/>
      <c r="D21" s="22"/>
      <c r="E21" s="206"/>
      <c r="F21" s="207"/>
      <c r="G21" s="208"/>
    </row>
    <row r="22" spans="1:7">
      <c r="A22" s="436"/>
      <c r="B22" s="27"/>
      <c r="C22" s="22"/>
      <c r="D22" s="22"/>
      <c r="E22" s="437"/>
      <c r="F22" s="438"/>
      <c r="G22" s="439"/>
    </row>
    <row r="23" spans="1:7">
      <c r="A23" s="434" t="s">
        <v>27</v>
      </c>
      <c r="B23" s="27" t="s">
        <v>208</v>
      </c>
      <c r="C23" s="22" t="s">
        <v>617</v>
      </c>
      <c r="D23" s="22">
        <v>13</v>
      </c>
      <c r="E23" s="437" t="s">
        <v>618</v>
      </c>
      <c r="F23" s="438"/>
      <c r="G23" s="439"/>
    </row>
    <row r="24" spans="1:7">
      <c r="A24" s="435"/>
      <c r="B24" s="27" t="s">
        <v>208</v>
      </c>
      <c r="C24" s="22" t="s">
        <v>619</v>
      </c>
      <c r="D24" s="22">
        <v>20</v>
      </c>
      <c r="E24" s="437" t="s">
        <v>620</v>
      </c>
      <c r="F24" s="438"/>
      <c r="G24" s="439"/>
    </row>
    <row r="25" spans="1:7">
      <c r="A25" s="435"/>
      <c r="B25" s="27" t="s">
        <v>92</v>
      </c>
      <c r="C25" s="22" t="s">
        <v>621</v>
      </c>
      <c r="D25" s="22">
        <v>40</v>
      </c>
      <c r="E25" s="437" t="s">
        <v>622</v>
      </c>
      <c r="F25" s="438"/>
      <c r="G25" s="439"/>
    </row>
    <row r="26" spans="1:7">
      <c r="A26" s="435"/>
      <c r="B26" s="27" t="s">
        <v>92</v>
      </c>
      <c r="C26" s="22" t="s">
        <v>623</v>
      </c>
      <c r="D26" s="22">
        <v>8</v>
      </c>
      <c r="E26" s="437"/>
      <c r="F26" s="438"/>
      <c r="G26" s="439"/>
    </row>
    <row r="27" spans="1:7">
      <c r="A27" s="435"/>
      <c r="B27" s="27" t="s">
        <v>92</v>
      </c>
      <c r="C27" s="22" t="s">
        <v>624</v>
      </c>
      <c r="D27" s="22">
        <v>4</v>
      </c>
      <c r="E27" s="437"/>
      <c r="F27" s="438"/>
      <c r="G27" s="439"/>
    </row>
    <row r="28" spans="1:7">
      <c r="A28" s="435"/>
      <c r="B28" s="27" t="s">
        <v>625</v>
      </c>
      <c r="C28" s="22" t="s">
        <v>626</v>
      </c>
      <c r="D28" s="22">
        <v>5</v>
      </c>
      <c r="E28" s="437"/>
      <c r="F28" s="438"/>
      <c r="G28" s="439"/>
    </row>
    <row r="29" spans="1:7">
      <c r="A29" s="435"/>
      <c r="B29" s="27"/>
      <c r="C29" s="22"/>
      <c r="D29" s="22"/>
      <c r="E29" s="437"/>
      <c r="F29" s="438"/>
      <c r="G29" s="439"/>
    </row>
    <row r="30" spans="1:7">
      <c r="A30" s="435"/>
      <c r="B30" s="27"/>
      <c r="C30" s="22"/>
      <c r="D30" s="22"/>
      <c r="E30" s="206"/>
      <c r="F30" s="207"/>
      <c r="G30" s="208"/>
    </row>
    <row r="31" spans="1:7">
      <c r="A31" s="435"/>
      <c r="B31" s="27"/>
      <c r="C31" s="22"/>
      <c r="D31" s="22"/>
      <c r="E31" s="206"/>
      <c r="F31" s="207"/>
      <c r="G31" s="208"/>
    </row>
    <row r="32" spans="1:7">
      <c r="A32" s="435"/>
      <c r="B32" s="27"/>
      <c r="C32" s="22"/>
      <c r="D32" s="22"/>
      <c r="E32" s="206"/>
      <c r="F32" s="207"/>
      <c r="G32" s="208"/>
    </row>
    <row r="33" spans="1:9">
      <c r="A33" s="410" t="s">
        <v>28</v>
      </c>
      <c r="B33" s="410"/>
      <c r="C33" s="410"/>
      <c r="D33" s="410"/>
      <c r="E33" s="410"/>
      <c r="F33" s="410"/>
      <c r="G33" s="410"/>
    </row>
    <row r="34" spans="1:9">
      <c r="A34" s="434" t="s">
        <v>29</v>
      </c>
      <c r="B34" s="440" t="s">
        <v>627</v>
      </c>
      <c r="C34" s="441"/>
      <c r="D34" s="434" t="s">
        <v>30</v>
      </c>
      <c r="E34" s="503"/>
      <c r="F34" s="443"/>
      <c r="G34" s="444"/>
    </row>
    <row r="35" spans="1:9" ht="17.25" customHeight="1">
      <c r="A35" s="435"/>
      <c r="B35" s="466" t="s">
        <v>628</v>
      </c>
      <c r="C35" s="468"/>
      <c r="D35" s="435"/>
      <c r="E35" s="466"/>
      <c r="F35" s="467"/>
      <c r="G35" s="468"/>
    </row>
    <row r="36" spans="1:9">
      <c r="A36" s="435"/>
      <c r="B36" s="203" t="s">
        <v>629</v>
      </c>
      <c r="C36" s="204"/>
      <c r="D36" s="435"/>
      <c r="E36" s="200"/>
      <c r="F36" s="201"/>
      <c r="G36" s="202"/>
    </row>
    <row r="37" spans="1:9">
      <c r="A37" s="435"/>
      <c r="B37" s="210" t="s">
        <v>630</v>
      </c>
      <c r="C37" s="211"/>
      <c r="D37" s="435"/>
      <c r="E37" s="200"/>
      <c r="F37" s="201"/>
      <c r="G37" s="202"/>
    </row>
    <row r="38" spans="1:9" ht="17.25" customHeight="1">
      <c r="A38" s="435"/>
      <c r="B38" s="210" t="s">
        <v>631</v>
      </c>
      <c r="C38" s="211"/>
      <c r="D38" s="435"/>
      <c r="E38" s="200"/>
      <c r="F38" s="201"/>
      <c r="G38" s="202"/>
    </row>
    <row r="39" spans="1:9" ht="17.25" customHeight="1">
      <c r="A39" s="435"/>
      <c r="B39" s="212" t="s">
        <v>632</v>
      </c>
      <c r="C39" s="213"/>
      <c r="D39" s="435"/>
      <c r="E39" s="516"/>
      <c r="F39" s="517"/>
      <c r="G39" s="518"/>
      <c r="I39" s="64"/>
    </row>
    <row r="40" spans="1:9" ht="18" customHeight="1">
      <c r="A40" s="435"/>
      <c r="B40" s="203" t="s">
        <v>633</v>
      </c>
      <c r="C40" s="204"/>
      <c r="D40" s="435"/>
      <c r="E40" s="516"/>
      <c r="F40" s="517"/>
      <c r="G40" s="518"/>
    </row>
    <row r="41" spans="1:9">
      <c r="A41" s="435"/>
      <c r="B41" s="445" t="s">
        <v>634</v>
      </c>
      <c r="C41" s="446"/>
      <c r="D41" s="435"/>
      <c r="E41" s="516"/>
      <c r="F41" s="505"/>
      <c r="G41" s="506"/>
    </row>
    <row r="42" spans="1:9" ht="15" customHeight="1">
      <c r="A42" s="435"/>
      <c r="B42" s="203"/>
      <c r="C42" s="204"/>
      <c r="D42" s="435"/>
      <c r="E42" s="523"/>
      <c r="F42" s="524"/>
      <c r="G42" s="525"/>
    </row>
    <row r="43" spans="1:9">
      <c r="A43" s="436"/>
      <c r="B43" s="455"/>
      <c r="C43" s="456"/>
      <c r="D43" s="436"/>
      <c r="E43" s="463"/>
      <c r="F43" s="499"/>
      <c r="G43" s="500"/>
    </row>
    <row r="44" spans="1:9">
      <c r="A44" s="410" t="s">
        <v>31</v>
      </c>
      <c r="B44" s="410"/>
      <c r="C44" s="410"/>
      <c r="D44" s="410"/>
      <c r="E44" s="410"/>
      <c r="F44" s="410"/>
      <c r="G44" s="410"/>
    </row>
    <row r="45" spans="1:9">
      <c r="A45" s="434" t="s">
        <v>29</v>
      </c>
      <c r="B45" s="440" t="s">
        <v>247</v>
      </c>
      <c r="C45" s="441"/>
      <c r="D45" s="434" t="s">
        <v>30</v>
      </c>
      <c r="E45" s="460"/>
      <c r="F45" s="461"/>
      <c r="G45" s="462"/>
    </row>
    <row r="46" spans="1:9">
      <c r="A46" s="436"/>
      <c r="B46" s="463" t="s">
        <v>247</v>
      </c>
      <c r="C46" s="464"/>
      <c r="D46" s="436"/>
      <c r="E46" s="35"/>
      <c r="F46" s="18"/>
      <c r="G46" s="36"/>
    </row>
    <row r="47" spans="1:9">
      <c r="A47" s="410" t="s">
        <v>32</v>
      </c>
      <c r="B47" s="410"/>
      <c r="C47" s="410"/>
      <c r="D47" s="410"/>
      <c r="E47" s="410"/>
      <c r="F47" s="410"/>
      <c r="G47" s="410"/>
    </row>
    <row r="48" spans="1:9">
      <c r="A48" s="434" t="s">
        <v>29</v>
      </c>
      <c r="B48" s="440" t="s">
        <v>635</v>
      </c>
      <c r="C48" s="465"/>
      <c r="D48" s="441"/>
      <c r="E48" s="434" t="s">
        <v>30</v>
      </c>
      <c r="F48" s="440"/>
      <c r="G48" s="441"/>
      <c r="H48" s="200"/>
    </row>
    <row r="49" spans="1:8">
      <c r="A49" s="435"/>
      <c r="B49" s="466" t="s">
        <v>636</v>
      </c>
      <c r="C49" s="467"/>
      <c r="D49" s="468"/>
      <c r="E49" s="435"/>
      <c r="F49" s="466" t="s">
        <v>247</v>
      </c>
      <c r="G49" s="468"/>
      <c r="H49" s="205"/>
    </row>
    <row r="50" spans="1:8">
      <c r="A50" s="435"/>
      <c r="B50" s="466" t="s">
        <v>637</v>
      </c>
      <c r="C50" s="467"/>
      <c r="D50" s="468"/>
      <c r="E50" s="435"/>
      <c r="F50" s="466" t="s">
        <v>247</v>
      </c>
      <c r="G50" s="468"/>
    </row>
    <row r="51" spans="1:8">
      <c r="A51" s="435"/>
      <c r="B51" s="466"/>
      <c r="C51" s="467"/>
      <c r="D51" s="468"/>
      <c r="E51" s="435"/>
      <c r="F51" s="466" t="s">
        <v>247</v>
      </c>
      <c r="G51" s="468"/>
    </row>
    <row r="52" spans="1:8">
      <c r="A52" s="435"/>
      <c r="B52" s="466" t="s">
        <v>247</v>
      </c>
      <c r="C52" s="467"/>
      <c r="D52" s="468"/>
      <c r="E52" s="435"/>
      <c r="F52" s="466" t="s">
        <v>247</v>
      </c>
      <c r="G52" s="468"/>
    </row>
    <row r="53" spans="1:8">
      <c r="A53" s="436"/>
      <c r="B53" s="463"/>
      <c r="C53" s="469"/>
      <c r="D53" s="464"/>
      <c r="E53" s="436"/>
      <c r="F53" s="466"/>
      <c r="G53" s="468"/>
    </row>
    <row r="54" spans="1:8">
      <c r="A54" s="474" t="s">
        <v>33</v>
      </c>
      <c r="B54" s="475"/>
      <c r="C54" s="40" t="s">
        <v>34</v>
      </c>
      <c r="D54" s="41">
        <f>B56+E56</f>
        <v>0</v>
      </c>
      <c r="E54" s="42"/>
      <c r="F54" s="42"/>
      <c r="G54" s="42"/>
    </row>
    <row r="55" spans="1:8">
      <c r="A55" s="476" t="s">
        <v>29</v>
      </c>
      <c r="B55" s="43" t="s">
        <v>35</v>
      </c>
      <c r="C55" s="43" t="s">
        <v>36</v>
      </c>
      <c r="D55" s="428" t="s">
        <v>30</v>
      </c>
      <c r="E55" s="43" t="s">
        <v>35</v>
      </c>
      <c r="F55" s="479" t="s">
        <v>36</v>
      </c>
      <c r="G55" s="480"/>
    </row>
    <row r="56" spans="1:8">
      <c r="A56" s="477"/>
      <c r="B56" s="481"/>
      <c r="C56" s="481"/>
      <c r="D56" s="429"/>
      <c r="E56" s="481"/>
      <c r="F56" s="484"/>
      <c r="G56" s="485"/>
    </row>
    <row r="57" spans="1:8">
      <c r="A57" s="477"/>
      <c r="B57" s="482"/>
      <c r="C57" s="482"/>
      <c r="D57" s="429"/>
      <c r="E57" s="482"/>
      <c r="F57" s="486"/>
      <c r="G57" s="487"/>
    </row>
    <row r="58" spans="1:8">
      <c r="A58" s="478"/>
      <c r="B58" s="483"/>
      <c r="C58" s="483"/>
      <c r="D58" s="430"/>
      <c r="E58" s="483"/>
      <c r="F58" s="488"/>
      <c r="G58" s="489"/>
    </row>
    <row r="59" spans="1:8">
      <c r="A59" s="470" t="s">
        <v>37</v>
      </c>
      <c r="B59" s="470"/>
      <c r="C59" s="470"/>
      <c r="D59" s="470"/>
      <c r="E59" s="470"/>
      <c r="F59" s="470"/>
      <c r="G59" s="470"/>
    </row>
    <row r="60" spans="1:8">
      <c r="A60" s="471"/>
      <c r="B60" s="472"/>
      <c r="C60" s="472"/>
      <c r="D60" s="472"/>
      <c r="E60" s="472"/>
      <c r="F60" s="472"/>
      <c r="G60" s="473"/>
    </row>
    <row r="62" spans="1:8">
      <c r="G62" s="209"/>
    </row>
    <row r="63" spans="1:8">
      <c r="G63" s="209"/>
    </row>
    <row r="64" spans="1:8">
      <c r="C64" s="209" t="s">
        <v>5</v>
      </c>
      <c r="G64" s="209"/>
    </row>
    <row r="65" spans="7:7">
      <c r="G65" s="209"/>
    </row>
    <row r="66" spans="7:7">
      <c r="G66" s="209"/>
    </row>
    <row r="67" spans="7:7">
      <c r="G67" s="209"/>
    </row>
  </sheetData>
  <mergeCells count="73">
    <mergeCell ref="F53:G53"/>
    <mergeCell ref="A59:G59"/>
    <mergeCell ref="A60:G60"/>
    <mergeCell ref="A55:A58"/>
    <mergeCell ref="D55:D58"/>
    <mergeCell ref="F55:G55"/>
    <mergeCell ref="B56:B58"/>
    <mergeCell ref="C56:C58"/>
    <mergeCell ref="E56:E58"/>
    <mergeCell ref="F56:G58"/>
    <mergeCell ref="A44:G44"/>
    <mergeCell ref="A54:B54"/>
    <mergeCell ref="A47:G47"/>
    <mergeCell ref="A48:A53"/>
    <mergeCell ref="B48:D48"/>
    <mergeCell ref="E48:E53"/>
    <mergeCell ref="F48:G48"/>
    <mergeCell ref="B49:D49"/>
    <mergeCell ref="F49:G49"/>
    <mergeCell ref="B50:D50"/>
    <mergeCell ref="F50:G50"/>
    <mergeCell ref="B51:D51"/>
    <mergeCell ref="F51:G51"/>
    <mergeCell ref="B52:D52"/>
    <mergeCell ref="F52:G52"/>
    <mergeCell ref="B53:D53"/>
    <mergeCell ref="A45:A46"/>
    <mergeCell ref="B45:C45"/>
    <mergeCell ref="D45:D46"/>
    <mergeCell ref="E45:G45"/>
    <mergeCell ref="B46:C46"/>
    <mergeCell ref="A33:G33"/>
    <mergeCell ref="A34:A43"/>
    <mergeCell ref="B34:C34"/>
    <mergeCell ref="D34:D43"/>
    <mergeCell ref="E34:G34"/>
    <mergeCell ref="B35:C35"/>
    <mergeCell ref="E35:G35"/>
    <mergeCell ref="E39:G39"/>
    <mergeCell ref="E40:G40"/>
    <mergeCell ref="B41:C41"/>
    <mergeCell ref="E41:G41"/>
    <mergeCell ref="E42:G42"/>
    <mergeCell ref="B43:C43"/>
    <mergeCell ref="E43:G43"/>
    <mergeCell ref="A23:A32"/>
    <mergeCell ref="E23:G23"/>
    <mergeCell ref="E24:G24"/>
    <mergeCell ref="E25:G25"/>
    <mergeCell ref="E26:G26"/>
    <mergeCell ref="E27:G27"/>
    <mergeCell ref="E28:G28"/>
    <mergeCell ref="E29:G29"/>
    <mergeCell ref="E15:G15"/>
    <mergeCell ref="A16:A22"/>
    <mergeCell ref="E16:G16"/>
    <mergeCell ref="E17:G17"/>
    <mergeCell ref="E18:G18"/>
    <mergeCell ref="E19:G19"/>
    <mergeCell ref="E22:G22"/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</mergeCells>
  <phoneticPr fontId="4" type="noConversion"/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:I67"/>
  <sheetViews>
    <sheetView workbookViewId="0">
      <selection activeCell="B7" sqref="B7:C7"/>
    </sheetView>
  </sheetViews>
  <sheetFormatPr defaultColWidth="11.5546875" defaultRowHeight="17.25"/>
  <cols>
    <col min="1" max="1" width="11.5546875" style="223"/>
    <col min="2" max="2" width="17.109375" style="223" customWidth="1"/>
    <col min="3" max="3" width="20" style="223" customWidth="1"/>
    <col min="4" max="4" width="8.44140625" style="223" customWidth="1"/>
    <col min="5" max="5" width="18.88671875" style="223" customWidth="1"/>
    <col min="6" max="6" width="13.109375" style="223" customWidth="1"/>
    <col min="7" max="7" width="42.6640625" style="44" customWidth="1"/>
    <col min="8" max="16384" width="11.5546875" style="223"/>
  </cols>
  <sheetData>
    <row r="1" spans="1:9" ht="36" customHeight="1">
      <c r="A1" s="412" t="s">
        <v>0</v>
      </c>
      <c r="B1" s="412"/>
      <c r="C1" s="412"/>
      <c r="D1" s="412"/>
      <c r="E1" s="412"/>
      <c r="F1" s="412"/>
      <c r="G1" s="412"/>
    </row>
    <row r="2" spans="1:9" ht="20.100000000000001" customHeight="1">
      <c r="A2" s="1" t="s">
        <v>1</v>
      </c>
      <c r="B2" s="413" t="s">
        <v>649</v>
      </c>
      <c r="C2" s="414"/>
      <c r="D2" s="2" t="s">
        <v>2</v>
      </c>
      <c r="E2" s="2"/>
      <c r="F2" s="3" t="s">
        <v>3</v>
      </c>
      <c r="G2" s="4"/>
    </row>
    <row r="3" spans="1:9" ht="24" customHeight="1">
      <c r="A3" s="409" t="s">
        <v>4</v>
      </c>
      <c r="B3" s="410"/>
      <c r="C3" s="411"/>
      <c r="D3" s="415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417">
        <v>1205000</v>
      </c>
      <c r="C4" s="418"/>
      <c r="D4" s="416"/>
      <c r="E4" s="7" t="s">
        <v>10</v>
      </c>
      <c r="F4" s="8">
        <v>15</v>
      </c>
      <c r="G4" s="9" t="s">
        <v>247</v>
      </c>
    </row>
    <row r="5" spans="1:9" ht="23.1" customHeight="1">
      <c r="A5" s="1" t="s">
        <v>11</v>
      </c>
      <c r="B5" s="419">
        <f>B6-B4</f>
        <v>4120600</v>
      </c>
      <c r="C5" s="420"/>
      <c r="D5" s="416"/>
      <c r="E5" s="7" t="s">
        <v>12</v>
      </c>
      <c r="F5" s="8">
        <v>15</v>
      </c>
      <c r="G5" s="9" t="s">
        <v>247</v>
      </c>
    </row>
    <row r="6" spans="1:9" ht="21.95" customHeight="1">
      <c r="A6" s="1" t="s">
        <v>13</v>
      </c>
      <c r="B6" s="421">
        <f>5325600</f>
        <v>5325600</v>
      </c>
      <c r="C6" s="422"/>
      <c r="D6" s="416"/>
      <c r="E6" s="7" t="s">
        <v>14</v>
      </c>
      <c r="F6" s="8">
        <v>15</v>
      </c>
      <c r="G6" s="9" t="s">
        <v>247</v>
      </c>
    </row>
    <row r="7" spans="1:9" ht="20.25" customHeight="1">
      <c r="A7" s="10" t="s">
        <v>15</v>
      </c>
      <c r="B7" s="421">
        <f>'1218'!B7:C7+'1219'!B6:C6</f>
        <v>91579800</v>
      </c>
      <c r="C7" s="422"/>
      <c r="D7" s="11"/>
      <c r="E7" s="12"/>
      <c r="F7" s="13"/>
      <c r="G7" s="14"/>
      <c r="I7" s="59"/>
    </row>
    <row r="8" spans="1:9" ht="25.5" customHeight="1">
      <c r="A8" s="1" t="s">
        <v>16</v>
      </c>
      <c r="B8" s="423" t="s">
        <v>247</v>
      </c>
      <c r="C8" s="424"/>
      <c r="G8" s="59"/>
    </row>
    <row r="9" spans="1:9" ht="27.95" customHeight="1">
      <c r="A9" s="409" t="s">
        <v>17</v>
      </c>
      <c r="B9" s="410"/>
      <c r="C9" s="411"/>
      <c r="D9" s="17"/>
      <c r="E9" s="18"/>
      <c r="F9" s="18"/>
      <c r="G9" s="19"/>
    </row>
    <row r="10" spans="1:9" ht="17.100000000000001" customHeight="1">
      <c r="A10" s="425" t="s">
        <v>18</v>
      </c>
      <c r="B10" s="20" t="s">
        <v>19</v>
      </c>
      <c r="C10" s="20" t="s">
        <v>20</v>
      </c>
      <c r="D10" s="428" t="s">
        <v>21</v>
      </c>
      <c r="E10" s="20" t="s">
        <v>19</v>
      </c>
      <c r="F10" s="20" t="s">
        <v>20</v>
      </c>
      <c r="G10" s="21"/>
    </row>
    <row r="11" spans="1:9" ht="20.100000000000001" customHeight="1">
      <c r="A11" s="426"/>
      <c r="B11" s="22"/>
      <c r="C11" s="22"/>
      <c r="D11" s="429"/>
      <c r="E11" s="23"/>
      <c r="F11" s="22"/>
      <c r="G11" s="21"/>
    </row>
    <row r="12" spans="1:9" ht="18" customHeight="1">
      <c r="A12" s="426"/>
      <c r="B12" s="22"/>
      <c r="C12" s="22"/>
      <c r="D12" s="429"/>
      <c r="E12" s="23"/>
      <c r="F12" s="22"/>
      <c r="G12" s="21"/>
    </row>
    <row r="13" spans="1:9" ht="17.100000000000001" customHeight="1">
      <c r="A13" s="427"/>
      <c r="B13" s="24"/>
      <c r="C13" s="24"/>
      <c r="D13" s="430"/>
      <c r="E13" s="25"/>
      <c r="F13" s="24"/>
      <c r="G13" s="21"/>
    </row>
    <row r="14" spans="1:9" ht="27.95" customHeight="1">
      <c r="A14" s="409" t="s">
        <v>22</v>
      </c>
      <c r="B14" s="410"/>
      <c r="C14" s="410"/>
      <c r="D14" s="410"/>
      <c r="E14" s="410"/>
      <c r="F14" s="410"/>
      <c r="G14" s="411"/>
    </row>
    <row r="15" spans="1:9" ht="18.95" customHeight="1">
      <c r="A15" s="26"/>
      <c r="B15" s="20" t="s">
        <v>23</v>
      </c>
      <c r="C15" s="20" t="s">
        <v>24</v>
      </c>
      <c r="D15" s="20" t="s">
        <v>25</v>
      </c>
      <c r="E15" s="431"/>
      <c r="F15" s="432"/>
      <c r="G15" s="433"/>
    </row>
    <row r="16" spans="1:9" ht="18.95" customHeight="1">
      <c r="A16" s="434" t="s">
        <v>26</v>
      </c>
      <c r="B16" s="27">
        <v>0.45833333333333331</v>
      </c>
      <c r="C16" s="27" t="s">
        <v>611</v>
      </c>
      <c r="D16" s="87">
        <v>20</v>
      </c>
      <c r="E16" s="437" t="s">
        <v>612</v>
      </c>
      <c r="F16" s="438"/>
      <c r="G16" s="439"/>
    </row>
    <row r="17" spans="1:7">
      <c r="A17" s="435"/>
      <c r="B17" s="27"/>
      <c r="C17" s="22"/>
      <c r="D17" s="22"/>
      <c r="E17" s="437"/>
      <c r="F17" s="438"/>
      <c r="G17" s="439"/>
    </row>
    <row r="18" spans="1:7">
      <c r="A18" s="435"/>
      <c r="B18" s="27"/>
      <c r="C18" s="22"/>
      <c r="D18" s="22"/>
      <c r="E18" s="437"/>
      <c r="F18" s="438"/>
      <c r="G18" s="439"/>
    </row>
    <row r="19" spans="1:7">
      <c r="A19" s="435"/>
      <c r="B19" s="27"/>
      <c r="C19" s="22"/>
      <c r="D19" s="22"/>
      <c r="E19" s="437"/>
      <c r="F19" s="438"/>
      <c r="G19" s="439"/>
    </row>
    <row r="20" spans="1:7">
      <c r="A20" s="435"/>
      <c r="B20" s="27"/>
      <c r="C20" s="22"/>
      <c r="D20" s="22"/>
      <c r="E20" s="220"/>
      <c r="F20" s="221"/>
      <c r="G20" s="222"/>
    </row>
    <row r="21" spans="1:7">
      <c r="A21" s="435"/>
      <c r="B21" s="27"/>
      <c r="C21" s="22"/>
      <c r="D21" s="22"/>
      <c r="E21" s="220"/>
      <c r="F21" s="221"/>
      <c r="G21" s="222"/>
    </row>
    <row r="22" spans="1:7">
      <c r="A22" s="436"/>
      <c r="B22" s="27"/>
      <c r="C22" s="22"/>
      <c r="D22" s="22"/>
      <c r="E22" s="437"/>
      <c r="F22" s="438"/>
      <c r="G22" s="439"/>
    </row>
    <row r="23" spans="1:7">
      <c r="A23" s="434" t="s">
        <v>27</v>
      </c>
      <c r="B23" s="27">
        <v>0.29166666666666669</v>
      </c>
      <c r="C23" s="22" t="s">
        <v>638</v>
      </c>
      <c r="D23" s="22">
        <v>13</v>
      </c>
      <c r="E23" s="437" t="s">
        <v>618</v>
      </c>
      <c r="F23" s="438"/>
      <c r="G23" s="439"/>
    </row>
    <row r="24" spans="1:7">
      <c r="A24" s="435"/>
      <c r="B24" s="27">
        <v>0.25</v>
      </c>
      <c r="C24" s="22" t="s">
        <v>639</v>
      </c>
      <c r="D24" s="22">
        <v>20</v>
      </c>
      <c r="E24" s="437" t="s">
        <v>640</v>
      </c>
      <c r="F24" s="438"/>
      <c r="G24" s="439"/>
    </row>
    <row r="25" spans="1:7">
      <c r="A25" s="435"/>
      <c r="B25" s="27">
        <v>0.33333333333333331</v>
      </c>
      <c r="C25" s="22" t="s">
        <v>641</v>
      </c>
      <c r="D25" s="22">
        <v>5</v>
      </c>
      <c r="E25" s="437" t="s">
        <v>642</v>
      </c>
      <c r="F25" s="438"/>
      <c r="G25" s="439"/>
    </row>
    <row r="26" spans="1:7">
      <c r="A26" s="435"/>
      <c r="B26" s="27">
        <v>0.29166666666666669</v>
      </c>
      <c r="C26" s="22" t="s">
        <v>643</v>
      </c>
      <c r="D26" s="22">
        <v>8</v>
      </c>
      <c r="E26" s="437" t="s">
        <v>644</v>
      </c>
      <c r="F26" s="438"/>
      <c r="G26" s="439"/>
    </row>
    <row r="27" spans="1:7">
      <c r="A27" s="435"/>
      <c r="B27" s="27"/>
      <c r="C27" s="22"/>
      <c r="D27" s="22"/>
      <c r="E27" s="437"/>
      <c r="F27" s="438"/>
      <c r="G27" s="439"/>
    </row>
    <row r="28" spans="1:7">
      <c r="A28" s="435"/>
      <c r="B28" s="27"/>
      <c r="C28" s="22"/>
      <c r="D28" s="22"/>
      <c r="E28" s="437"/>
      <c r="F28" s="438"/>
      <c r="G28" s="439"/>
    </row>
    <row r="29" spans="1:7">
      <c r="A29" s="435"/>
      <c r="B29" s="27"/>
      <c r="C29" s="22"/>
      <c r="D29" s="22"/>
      <c r="E29" s="437"/>
      <c r="F29" s="438"/>
      <c r="G29" s="439"/>
    </row>
    <row r="30" spans="1:7">
      <c r="A30" s="435"/>
      <c r="B30" s="27"/>
      <c r="C30" s="22"/>
      <c r="D30" s="22"/>
      <c r="E30" s="220"/>
      <c r="F30" s="221"/>
      <c r="G30" s="222"/>
    </row>
    <row r="31" spans="1:7">
      <c r="A31" s="435"/>
      <c r="B31" s="27"/>
      <c r="C31" s="22"/>
      <c r="D31" s="22"/>
      <c r="E31" s="220"/>
      <c r="F31" s="221"/>
      <c r="G31" s="222"/>
    </row>
    <row r="32" spans="1:7">
      <c r="A32" s="435"/>
      <c r="B32" s="27"/>
      <c r="C32" s="22"/>
      <c r="D32" s="22"/>
      <c r="E32" s="220"/>
      <c r="F32" s="221"/>
      <c r="G32" s="222"/>
    </row>
    <row r="33" spans="1:9">
      <c r="A33" s="410" t="s">
        <v>28</v>
      </c>
      <c r="B33" s="410"/>
      <c r="C33" s="410"/>
      <c r="D33" s="410"/>
      <c r="E33" s="410"/>
      <c r="F33" s="410"/>
      <c r="G33" s="410"/>
    </row>
    <row r="34" spans="1:9">
      <c r="A34" s="434" t="s">
        <v>29</v>
      </c>
      <c r="B34" s="440" t="s">
        <v>627</v>
      </c>
      <c r="C34" s="441"/>
      <c r="D34" s="434" t="s">
        <v>30</v>
      </c>
      <c r="E34" s="503" t="s">
        <v>600</v>
      </c>
      <c r="F34" s="443"/>
      <c r="G34" s="444"/>
    </row>
    <row r="35" spans="1:9" ht="17.25" customHeight="1">
      <c r="A35" s="435"/>
      <c r="B35" s="466"/>
      <c r="C35" s="468"/>
      <c r="D35" s="435"/>
      <c r="E35" s="493" t="s">
        <v>646</v>
      </c>
      <c r="F35" s="467"/>
      <c r="G35" s="468"/>
    </row>
    <row r="36" spans="1:9">
      <c r="A36" s="435"/>
      <c r="B36" s="217"/>
      <c r="C36" s="218"/>
      <c r="D36" s="435"/>
      <c r="E36" s="224" t="s">
        <v>645</v>
      </c>
      <c r="F36" s="215"/>
      <c r="G36" s="216"/>
    </row>
    <row r="37" spans="1:9">
      <c r="A37" s="435"/>
      <c r="B37" s="225"/>
      <c r="C37" s="226"/>
      <c r="D37" s="435"/>
      <c r="E37" s="224" t="s">
        <v>647</v>
      </c>
      <c r="F37" s="215"/>
      <c r="G37" s="216"/>
    </row>
    <row r="38" spans="1:9" ht="17.25" customHeight="1">
      <c r="A38" s="435"/>
      <c r="B38" s="225"/>
      <c r="C38" s="226"/>
      <c r="D38" s="435"/>
      <c r="E38" s="214" t="s">
        <v>648</v>
      </c>
      <c r="F38" s="215"/>
      <c r="G38" s="216"/>
    </row>
    <row r="39" spans="1:9" ht="17.25" customHeight="1">
      <c r="A39" s="435"/>
      <c r="B39" s="227"/>
      <c r="C39" s="228"/>
      <c r="D39" s="435"/>
      <c r="E39" s="516"/>
      <c r="F39" s="517"/>
      <c r="G39" s="518"/>
      <c r="I39" s="64"/>
    </row>
    <row r="40" spans="1:9" ht="18" customHeight="1">
      <c r="A40" s="435"/>
      <c r="B40" s="217"/>
      <c r="C40" s="218"/>
      <c r="D40" s="435"/>
      <c r="E40" s="516"/>
      <c r="F40" s="517"/>
      <c r="G40" s="518"/>
    </row>
    <row r="41" spans="1:9">
      <c r="A41" s="435"/>
      <c r="B41" s="445"/>
      <c r="C41" s="446"/>
      <c r="D41" s="435"/>
      <c r="E41" s="516"/>
      <c r="F41" s="505"/>
      <c r="G41" s="506"/>
    </row>
    <row r="42" spans="1:9" ht="15" customHeight="1">
      <c r="A42" s="435"/>
      <c r="B42" s="217"/>
      <c r="C42" s="218"/>
      <c r="D42" s="435"/>
      <c r="E42" s="523"/>
      <c r="F42" s="524"/>
      <c r="G42" s="525"/>
    </row>
    <row r="43" spans="1:9">
      <c r="A43" s="436"/>
      <c r="B43" s="455"/>
      <c r="C43" s="456"/>
      <c r="D43" s="436"/>
      <c r="E43" s="463"/>
      <c r="F43" s="499"/>
      <c r="G43" s="500"/>
    </row>
    <row r="44" spans="1:9">
      <c r="A44" s="410" t="s">
        <v>31</v>
      </c>
      <c r="B44" s="410"/>
      <c r="C44" s="410"/>
      <c r="D44" s="410"/>
      <c r="E44" s="410"/>
      <c r="F44" s="410"/>
      <c r="G44" s="410"/>
    </row>
    <row r="45" spans="1:9">
      <c r="A45" s="434" t="s">
        <v>29</v>
      </c>
      <c r="B45" s="440" t="s">
        <v>247</v>
      </c>
      <c r="C45" s="441"/>
      <c r="D45" s="434" t="s">
        <v>30</v>
      </c>
      <c r="E45" s="460"/>
      <c r="F45" s="461"/>
      <c r="G45" s="462"/>
    </row>
    <row r="46" spans="1:9">
      <c r="A46" s="436"/>
      <c r="B46" s="463" t="s">
        <v>247</v>
      </c>
      <c r="C46" s="464"/>
      <c r="D46" s="436"/>
      <c r="E46" s="35"/>
      <c r="F46" s="18"/>
      <c r="G46" s="36"/>
    </row>
    <row r="47" spans="1:9">
      <c r="A47" s="410" t="s">
        <v>32</v>
      </c>
      <c r="B47" s="410"/>
      <c r="C47" s="410"/>
      <c r="D47" s="410"/>
      <c r="E47" s="410"/>
      <c r="F47" s="410"/>
      <c r="G47" s="410"/>
    </row>
    <row r="48" spans="1:9">
      <c r="A48" s="434" t="s">
        <v>29</v>
      </c>
      <c r="B48" s="440" t="s">
        <v>635</v>
      </c>
      <c r="C48" s="465"/>
      <c r="D48" s="441"/>
      <c r="E48" s="434" t="s">
        <v>30</v>
      </c>
      <c r="F48" s="440"/>
      <c r="G48" s="441"/>
      <c r="H48" s="214"/>
    </row>
    <row r="49" spans="1:8">
      <c r="A49" s="435"/>
      <c r="B49" s="466" t="s">
        <v>636</v>
      </c>
      <c r="C49" s="467"/>
      <c r="D49" s="468"/>
      <c r="E49" s="435"/>
      <c r="F49" s="466" t="s">
        <v>247</v>
      </c>
      <c r="G49" s="468"/>
      <c r="H49" s="219"/>
    </row>
    <row r="50" spans="1:8">
      <c r="A50" s="435"/>
      <c r="B50" s="466" t="s">
        <v>637</v>
      </c>
      <c r="C50" s="467"/>
      <c r="D50" s="468"/>
      <c r="E50" s="435"/>
      <c r="F50" s="466" t="s">
        <v>247</v>
      </c>
      <c r="G50" s="468"/>
    </row>
    <row r="51" spans="1:8">
      <c r="A51" s="435"/>
      <c r="B51" s="466"/>
      <c r="C51" s="467"/>
      <c r="D51" s="468"/>
      <c r="E51" s="435"/>
      <c r="F51" s="466" t="s">
        <v>247</v>
      </c>
      <c r="G51" s="468"/>
    </row>
    <row r="52" spans="1:8">
      <c r="A52" s="435"/>
      <c r="B52" s="466" t="s">
        <v>247</v>
      </c>
      <c r="C52" s="467"/>
      <c r="D52" s="468"/>
      <c r="E52" s="435"/>
      <c r="F52" s="466" t="s">
        <v>247</v>
      </c>
      <c r="G52" s="468"/>
    </row>
    <row r="53" spans="1:8">
      <c r="A53" s="436"/>
      <c r="B53" s="463"/>
      <c r="C53" s="469"/>
      <c r="D53" s="464"/>
      <c r="E53" s="436"/>
      <c r="F53" s="466"/>
      <c r="G53" s="468"/>
    </row>
    <row r="54" spans="1:8">
      <c r="A54" s="474" t="s">
        <v>33</v>
      </c>
      <c r="B54" s="475"/>
      <c r="C54" s="40" t="s">
        <v>34</v>
      </c>
      <c r="D54" s="41">
        <f>B56+E56</f>
        <v>0</v>
      </c>
      <c r="E54" s="42"/>
      <c r="F54" s="42"/>
      <c r="G54" s="42"/>
    </row>
    <row r="55" spans="1:8">
      <c r="A55" s="476" t="s">
        <v>29</v>
      </c>
      <c r="B55" s="43" t="s">
        <v>35</v>
      </c>
      <c r="C55" s="43" t="s">
        <v>36</v>
      </c>
      <c r="D55" s="428" t="s">
        <v>30</v>
      </c>
      <c r="E55" s="43" t="s">
        <v>35</v>
      </c>
      <c r="F55" s="479" t="s">
        <v>36</v>
      </c>
      <c r="G55" s="480"/>
    </row>
    <row r="56" spans="1:8">
      <c r="A56" s="477"/>
      <c r="B56" s="481"/>
      <c r="C56" s="481"/>
      <c r="D56" s="429"/>
      <c r="E56" s="481"/>
      <c r="F56" s="484"/>
      <c r="G56" s="485"/>
    </row>
    <row r="57" spans="1:8">
      <c r="A57" s="477"/>
      <c r="B57" s="482"/>
      <c r="C57" s="482"/>
      <c r="D57" s="429"/>
      <c r="E57" s="482"/>
      <c r="F57" s="486"/>
      <c r="G57" s="487"/>
    </row>
    <row r="58" spans="1:8">
      <c r="A58" s="478"/>
      <c r="B58" s="483"/>
      <c r="C58" s="483"/>
      <c r="D58" s="430"/>
      <c r="E58" s="483"/>
      <c r="F58" s="488"/>
      <c r="G58" s="489"/>
    </row>
    <row r="59" spans="1:8">
      <c r="A59" s="470" t="s">
        <v>37</v>
      </c>
      <c r="B59" s="470"/>
      <c r="C59" s="470"/>
      <c r="D59" s="470"/>
      <c r="E59" s="470"/>
      <c r="F59" s="470"/>
      <c r="G59" s="470"/>
    </row>
    <row r="60" spans="1:8">
      <c r="A60" s="471"/>
      <c r="B60" s="472"/>
      <c r="C60" s="472"/>
      <c r="D60" s="472"/>
      <c r="E60" s="472"/>
      <c r="F60" s="472"/>
      <c r="G60" s="473"/>
    </row>
    <row r="62" spans="1:8">
      <c r="G62" s="223"/>
    </row>
    <row r="63" spans="1:8">
      <c r="G63" s="223"/>
    </row>
    <row r="64" spans="1:8">
      <c r="C64" s="223" t="s">
        <v>5</v>
      </c>
      <c r="G64" s="223"/>
    </row>
    <row r="65" spans="7:7">
      <c r="G65" s="223"/>
    </row>
    <row r="66" spans="7:7">
      <c r="G66" s="223"/>
    </row>
    <row r="67" spans="7:7">
      <c r="G67" s="223"/>
    </row>
  </sheetData>
  <mergeCells count="73">
    <mergeCell ref="F53:G53"/>
    <mergeCell ref="A59:G59"/>
    <mergeCell ref="A60:G60"/>
    <mergeCell ref="A55:A58"/>
    <mergeCell ref="D55:D58"/>
    <mergeCell ref="F55:G55"/>
    <mergeCell ref="B56:B58"/>
    <mergeCell ref="C56:C58"/>
    <mergeCell ref="E56:E58"/>
    <mergeCell ref="F56:G58"/>
    <mergeCell ref="A44:G44"/>
    <mergeCell ref="A54:B54"/>
    <mergeCell ref="A47:G47"/>
    <mergeCell ref="A48:A53"/>
    <mergeCell ref="B48:D48"/>
    <mergeCell ref="E48:E53"/>
    <mergeCell ref="F48:G48"/>
    <mergeCell ref="B49:D49"/>
    <mergeCell ref="F49:G49"/>
    <mergeCell ref="B50:D50"/>
    <mergeCell ref="F50:G50"/>
    <mergeCell ref="B51:D51"/>
    <mergeCell ref="F51:G51"/>
    <mergeCell ref="B52:D52"/>
    <mergeCell ref="F52:G52"/>
    <mergeCell ref="B53:D53"/>
    <mergeCell ref="A45:A46"/>
    <mergeCell ref="B45:C45"/>
    <mergeCell ref="D45:D46"/>
    <mergeCell ref="E45:G45"/>
    <mergeCell ref="B46:C46"/>
    <mergeCell ref="A33:G33"/>
    <mergeCell ref="A34:A43"/>
    <mergeCell ref="B34:C34"/>
    <mergeCell ref="D34:D43"/>
    <mergeCell ref="E34:G34"/>
    <mergeCell ref="B35:C35"/>
    <mergeCell ref="E35:G35"/>
    <mergeCell ref="E39:G39"/>
    <mergeCell ref="E40:G40"/>
    <mergeCell ref="B41:C41"/>
    <mergeCell ref="E41:G41"/>
    <mergeCell ref="E42:G42"/>
    <mergeCell ref="B43:C43"/>
    <mergeCell ref="E43:G43"/>
    <mergeCell ref="A23:A32"/>
    <mergeCell ref="E23:G23"/>
    <mergeCell ref="E24:G24"/>
    <mergeCell ref="E25:G25"/>
    <mergeCell ref="E26:G26"/>
    <mergeCell ref="E27:G27"/>
    <mergeCell ref="E28:G28"/>
    <mergeCell ref="E29:G29"/>
    <mergeCell ref="E15:G15"/>
    <mergeCell ref="A16:A22"/>
    <mergeCell ref="E16:G16"/>
    <mergeCell ref="E17:G17"/>
    <mergeCell ref="E18:G18"/>
    <mergeCell ref="E19:G19"/>
    <mergeCell ref="E22:G22"/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</mergeCells>
  <phoneticPr fontId="4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67"/>
  <sheetViews>
    <sheetView workbookViewId="0">
      <selection activeCell="B7" sqref="B7:C7"/>
    </sheetView>
  </sheetViews>
  <sheetFormatPr defaultColWidth="11.5546875" defaultRowHeight="17.25"/>
  <cols>
    <col min="2" max="2" width="17.109375" customWidth="1"/>
    <col min="3" max="3" width="13.109375" customWidth="1"/>
    <col min="4" max="4" width="8.44140625" customWidth="1"/>
    <col min="5" max="5" width="18.88671875" customWidth="1"/>
    <col min="6" max="6" width="13.109375" customWidth="1"/>
    <col min="7" max="7" width="28" style="44" customWidth="1"/>
  </cols>
  <sheetData>
    <row r="1" spans="1:9" ht="36" customHeight="1">
      <c r="A1" s="412" t="s">
        <v>0</v>
      </c>
      <c r="B1" s="412"/>
      <c r="C1" s="412"/>
      <c r="D1" s="412"/>
      <c r="E1" s="412"/>
      <c r="F1" s="412"/>
      <c r="G1" s="412"/>
    </row>
    <row r="2" spans="1:9" ht="20.100000000000001" customHeight="1">
      <c r="A2" s="1" t="s">
        <v>1</v>
      </c>
      <c r="B2" s="413" t="s">
        <v>78</v>
      </c>
      <c r="C2" s="414"/>
      <c r="D2" s="2" t="s">
        <v>2</v>
      </c>
      <c r="E2" s="2"/>
      <c r="F2" s="3" t="s">
        <v>3</v>
      </c>
      <c r="G2" s="4"/>
    </row>
    <row r="3" spans="1:9" ht="24" customHeight="1">
      <c r="A3" s="409" t="s">
        <v>4</v>
      </c>
      <c r="B3" s="410"/>
      <c r="C3" s="411"/>
      <c r="D3" s="415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417">
        <v>865000</v>
      </c>
      <c r="C4" s="418"/>
      <c r="D4" s="416"/>
      <c r="E4" s="7" t="s">
        <v>10</v>
      </c>
      <c r="F4" s="8">
        <v>15</v>
      </c>
      <c r="G4" s="9" t="s">
        <v>69</v>
      </c>
    </row>
    <row r="5" spans="1:9" ht="23.1" customHeight="1">
      <c r="A5" s="1" t="s">
        <v>11</v>
      </c>
      <c r="B5" s="419">
        <f>B6-B4</f>
        <v>2276100</v>
      </c>
      <c r="C5" s="420"/>
      <c r="D5" s="416"/>
      <c r="E5" s="7" t="s">
        <v>12</v>
      </c>
      <c r="F5" s="8">
        <v>15</v>
      </c>
      <c r="G5" s="9" t="s">
        <v>52</v>
      </c>
    </row>
    <row r="6" spans="1:9" ht="21.95" customHeight="1">
      <c r="A6" s="1" t="s">
        <v>13</v>
      </c>
      <c r="B6" s="421">
        <v>3141100</v>
      </c>
      <c r="C6" s="422"/>
      <c r="D6" s="416"/>
      <c r="E6" s="7" t="s">
        <v>14</v>
      </c>
      <c r="F6" s="8">
        <v>15</v>
      </c>
      <c r="G6" s="9" t="s">
        <v>52</v>
      </c>
    </row>
    <row r="7" spans="1:9" ht="20.25" customHeight="1">
      <c r="A7" s="10" t="s">
        <v>15</v>
      </c>
      <c r="B7" s="421">
        <f>'1201'!B7:C7+'1202'!B6:C6</f>
        <v>4144500</v>
      </c>
      <c r="C7" s="422"/>
      <c r="D7" s="11"/>
      <c r="E7" s="12"/>
      <c r="F7" s="13"/>
      <c r="G7" s="14"/>
      <c r="I7" s="59"/>
    </row>
    <row r="8" spans="1:9" ht="25.5" customHeight="1">
      <c r="A8" s="1" t="s">
        <v>16</v>
      </c>
      <c r="B8" s="423">
        <v>150000000</v>
      </c>
      <c r="C8" s="424"/>
      <c r="D8" s="11"/>
      <c r="E8" s="15"/>
      <c r="F8" s="13"/>
      <c r="G8" s="16"/>
    </row>
    <row r="9" spans="1:9" ht="27.95" customHeight="1">
      <c r="A9" s="409" t="s">
        <v>17</v>
      </c>
      <c r="B9" s="410"/>
      <c r="C9" s="411"/>
      <c r="D9" s="17"/>
      <c r="E9" s="18"/>
      <c r="F9" s="18"/>
      <c r="G9" s="19"/>
    </row>
    <row r="10" spans="1:9" ht="17.100000000000001" customHeight="1">
      <c r="A10" s="425" t="s">
        <v>18</v>
      </c>
      <c r="B10" s="20" t="s">
        <v>19</v>
      </c>
      <c r="C10" s="20" t="s">
        <v>20</v>
      </c>
      <c r="D10" s="428" t="s">
        <v>21</v>
      </c>
      <c r="E10" s="20" t="s">
        <v>19</v>
      </c>
      <c r="F10" s="20" t="s">
        <v>20</v>
      </c>
      <c r="G10" s="21"/>
    </row>
    <row r="11" spans="1:9" ht="20.100000000000001" customHeight="1">
      <c r="A11" s="426"/>
      <c r="B11" s="22" t="s">
        <v>70</v>
      </c>
      <c r="C11" s="22">
        <v>12</v>
      </c>
      <c r="D11" s="429"/>
      <c r="E11" s="23"/>
      <c r="F11" s="22"/>
      <c r="G11" s="21"/>
    </row>
    <row r="12" spans="1:9" ht="18" customHeight="1">
      <c r="A12" s="426"/>
      <c r="B12" s="22" t="s">
        <v>71</v>
      </c>
      <c r="C12" s="22">
        <v>5</v>
      </c>
      <c r="D12" s="429"/>
      <c r="E12" s="23"/>
      <c r="F12" s="22"/>
      <c r="G12" s="21"/>
    </row>
    <row r="13" spans="1:9" ht="17.100000000000001" customHeight="1">
      <c r="A13" s="427"/>
      <c r="B13" s="24" t="s">
        <v>72</v>
      </c>
      <c r="C13" s="24">
        <v>2</v>
      </c>
      <c r="D13" s="430"/>
      <c r="E13" s="25"/>
      <c r="F13" s="24"/>
      <c r="G13" s="21"/>
    </row>
    <row r="14" spans="1:9" ht="27.95" customHeight="1">
      <c r="A14" s="409" t="s">
        <v>22</v>
      </c>
      <c r="B14" s="410"/>
      <c r="C14" s="410"/>
      <c r="D14" s="410"/>
      <c r="E14" s="410"/>
      <c r="F14" s="410"/>
      <c r="G14" s="411"/>
    </row>
    <row r="15" spans="1:9" ht="18.95" customHeight="1">
      <c r="A15" s="26"/>
      <c r="B15" s="20" t="s">
        <v>23</v>
      </c>
      <c r="C15" s="20" t="s">
        <v>24</v>
      </c>
      <c r="D15" s="20" t="s">
        <v>25</v>
      </c>
      <c r="E15" s="431"/>
      <c r="F15" s="432"/>
      <c r="G15" s="433"/>
    </row>
    <row r="16" spans="1:9" ht="18.95" customHeight="1">
      <c r="A16" s="434" t="s">
        <v>26</v>
      </c>
      <c r="B16" s="27">
        <v>0.5</v>
      </c>
      <c r="C16" s="27" t="s">
        <v>73</v>
      </c>
      <c r="D16" s="22">
        <v>7</v>
      </c>
      <c r="E16" s="437"/>
      <c r="F16" s="438"/>
      <c r="G16" s="439"/>
    </row>
    <row r="17" spans="1:7">
      <c r="A17" s="435"/>
      <c r="B17" s="27"/>
      <c r="C17" s="22"/>
      <c r="D17" s="22"/>
      <c r="E17" s="437"/>
      <c r="F17" s="438"/>
      <c r="G17" s="439"/>
    </row>
    <row r="18" spans="1:7">
      <c r="A18" s="435"/>
      <c r="B18" s="27"/>
      <c r="C18" s="22"/>
      <c r="D18" s="22"/>
      <c r="E18" s="437"/>
      <c r="F18" s="438"/>
      <c r="G18" s="439"/>
    </row>
    <row r="19" spans="1:7">
      <c r="A19" s="435"/>
      <c r="B19" s="27"/>
      <c r="C19" s="22"/>
      <c r="D19" s="22"/>
      <c r="E19" s="48"/>
      <c r="F19" s="49"/>
      <c r="G19" s="50"/>
    </row>
    <row r="20" spans="1:7">
      <c r="A20" s="435"/>
      <c r="B20" s="27"/>
      <c r="C20" s="22"/>
      <c r="D20" s="22"/>
      <c r="E20" s="48"/>
      <c r="F20" s="49"/>
      <c r="G20" s="50"/>
    </row>
    <row r="21" spans="1:7">
      <c r="A21" s="436"/>
      <c r="B21" s="27"/>
      <c r="C21" s="22"/>
      <c r="D21" s="22"/>
      <c r="E21" s="437"/>
      <c r="F21" s="438"/>
      <c r="G21" s="439"/>
    </row>
    <row r="22" spans="1:7">
      <c r="A22" s="434" t="s">
        <v>27</v>
      </c>
      <c r="B22" s="27">
        <v>0.20833333333333334</v>
      </c>
      <c r="C22" s="22" t="s">
        <v>74</v>
      </c>
      <c r="D22" s="22">
        <v>2</v>
      </c>
      <c r="E22" s="437"/>
      <c r="F22" s="438"/>
      <c r="G22" s="439"/>
    </row>
    <row r="23" spans="1:7">
      <c r="A23" s="435"/>
      <c r="B23" s="27">
        <v>0.22916666666666666</v>
      </c>
      <c r="C23" s="31" t="s">
        <v>75</v>
      </c>
      <c r="D23" s="22">
        <v>2</v>
      </c>
      <c r="E23" s="437"/>
      <c r="F23" s="438"/>
      <c r="G23" s="439"/>
    </row>
    <row r="24" spans="1:7">
      <c r="A24" s="435"/>
      <c r="B24" s="27">
        <v>0.27083333333333331</v>
      </c>
      <c r="C24" s="22" t="s">
        <v>76</v>
      </c>
      <c r="D24" s="22">
        <v>12</v>
      </c>
      <c r="E24" s="437"/>
      <c r="F24" s="438"/>
      <c r="G24" s="439"/>
    </row>
    <row r="25" spans="1:7">
      <c r="A25" s="435"/>
      <c r="B25" s="27">
        <v>0.31944444444444448</v>
      </c>
      <c r="C25" s="22" t="s">
        <v>77</v>
      </c>
      <c r="D25" s="22">
        <v>2</v>
      </c>
      <c r="E25" s="48"/>
      <c r="F25" s="49"/>
      <c r="G25" s="50"/>
    </row>
    <row r="26" spans="1:7">
      <c r="A26" s="435"/>
      <c r="B26" s="27"/>
      <c r="C26" s="22"/>
      <c r="D26" s="22"/>
      <c r="E26" s="48"/>
      <c r="F26" s="49"/>
      <c r="G26" s="50"/>
    </row>
    <row r="27" spans="1:7">
      <c r="A27" s="435"/>
      <c r="B27" s="22"/>
      <c r="C27" s="22"/>
      <c r="D27" s="22"/>
      <c r="E27" s="437"/>
      <c r="F27" s="438"/>
      <c r="G27" s="439"/>
    </row>
    <row r="28" spans="1:7">
      <c r="A28" s="435"/>
      <c r="B28" s="22"/>
      <c r="C28" s="22"/>
      <c r="D28" s="22"/>
      <c r="E28" s="48"/>
      <c r="F28" s="49"/>
      <c r="G28" s="50"/>
    </row>
    <row r="29" spans="1:7">
      <c r="A29" s="435"/>
      <c r="B29" s="22"/>
      <c r="C29" s="22"/>
      <c r="D29" s="22"/>
      <c r="E29" s="48"/>
      <c r="F29" s="49"/>
      <c r="G29" s="50"/>
    </row>
    <row r="30" spans="1:7">
      <c r="A30" s="435"/>
      <c r="B30" s="22"/>
      <c r="C30" s="22"/>
      <c r="D30" s="22"/>
      <c r="E30" s="48"/>
      <c r="F30" s="49"/>
      <c r="G30" s="50"/>
    </row>
    <row r="31" spans="1:7">
      <c r="A31" s="435"/>
      <c r="B31" s="22"/>
      <c r="C31" s="22"/>
      <c r="D31" s="22"/>
      <c r="E31" s="48"/>
      <c r="F31" s="49"/>
      <c r="G31" s="50"/>
    </row>
    <row r="32" spans="1:7">
      <c r="A32" s="435"/>
      <c r="B32" s="22"/>
      <c r="C32" s="22"/>
      <c r="D32" s="22"/>
      <c r="E32" s="48"/>
      <c r="F32" s="49"/>
      <c r="G32" s="50"/>
    </row>
    <row r="33" spans="1:9">
      <c r="A33" s="435"/>
      <c r="B33" s="22"/>
      <c r="C33" s="22"/>
      <c r="D33" s="22"/>
      <c r="E33" s="48"/>
      <c r="F33" s="49"/>
      <c r="G33" s="50"/>
    </row>
    <row r="34" spans="1:9">
      <c r="A34" s="436"/>
      <c r="B34" s="22"/>
      <c r="C34" s="22"/>
      <c r="D34" s="22"/>
      <c r="E34" s="437"/>
      <c r="F34" s="438"/>
      <c r="G34" s="439"/>
    </row>
    <row r="35" spans="1:9">
      <c r="A35" s="410" t="s">
        <v>28</v>
      </c>
      <c r="B35" s="410"/>
      <c r="C35" s="410"/>
      <c r="D35" s="410"/>
      <c r="E35" s="410"/>
      <c r="F35" s="410"/>
      <c r="G35" s="410"/>
    </row>
    <row r="36" spans="1:9">
      <c r="A36" s="434" t="s">
        <v>29</v>
      </c>
      <c r="B36" s="440" t="s">
        <v>59</v>
      </c>
      <c r="C36" s="441"/>
      <c r="D36" s="434" t="s">
        <v>30</v>
      </c>
      <c r="E36" s="442" t="s">
        <v>79</v>
      </c>
      <c r="F36" s="443"/>
      <c r="G36" s="444"/>
    </row>
    <row r="37" spans="1:9">
      <c r="A37" s="435"/>
      <c r="B37" s="445" t="s">
        <v>60</v>
      </c>
      <c r="C37" s="446"/>
      <c r="D37" s="435"/>
      <c r="E37" s="496" t="s">
        <v>85</v>
      </c>
      <c r="F37" s="448"/>
      <c r="G37" s="448"/>
    </row>
    <row r="38" spans="1:9">
      <c r="A38" s="435"/>
      <c r="B38" s="445" t="s">
        <v>61</v>
      </c>
      <c r="C38" s="446"/>
      <c r="D38" s="435"/>
      <c r="E38" s="449" t="s">
        <v>80</v>
      </c>
      <c r="F38" s="497"/>
      <c r="G38" s="498"/>
    </row>
    <row r="39" spans="1:9" ht="17.25" customHeight="1">
      <c r="A39" s="435"/>
      <c r="B39" s="445" t="s">
        <v>62</v>
      </c>
      <c r="C39" s="446"/>
      <c r="D39" s="435"/>
      <c r="E39" s="501" t="s">
        <v>81</v>
      </c>
      <c r="F39" s="497"/>
      <c r="G39" s="498"/>
    </row>
    <row r="40" spans="1:9" ht="17.25" customHeight="1">
      <c r="A40" s="435"/>
      <c r="B40" s="445" t="s">
        <v>63</v>
      </c>
      <c r="C40" s="446"/>
      <c r="D40" s="435"/>
      <c r="E40" s="490" t="s">
        <v>82</v>
      </c>
      <c r="F40" s="491"/>
      <c r="G40" s="492"/>
      <c r="I40" s="64"/>
    </row>
    <row r="41" spans="1:9">
      <c r="A41" s="435"/>
      <c r="B41" s="445"/>
      <c r="C41" s="446"/>
      <c r="D41" s="435"/>
      <c r="E41" s="61"/>
      <c r="F41" s="62"/>
      <c r="G41" s="63"/>
    </row>
    <row r="42" spans="1:9">
      <c r="A42" s="435"/>
      <c r="B42" s="445"/>
      <c r="C42" s="446"/>
      <c r="D42" s="435"/>
      <c r="E42" s="493" t="s">
        <v>83</v>
      </c>
      <c r="F42" s="494"/>
      <c r="G42" s="495"/>
    </row>
    <row r="43" spans="1:9">
      <c r="A43" s="436"/>
      <c r="B43" s="455"/>
      <c r="C43" s="456"/>
      <c r="D43" s="436"/>
      <c r="E43" s="463" t="s">
        <v>84</v>
      </c>
      <c r="F43" s="499"/>
      <c r="G43" s="500"/>
    </row>
    <row r="44" spans="1:9">
      <c r="A44" s="410" t="s">
        <v>31</v>
      </c>
      <c r="B44" s="410"/>
      <c r="C44" s="410"/>
      <c r="D44" s="410"/>
      <c r="E44" s="410"/>
      <c r="F44" s="410"/>
      <c r="G44" s="410"/>
    </row>
    <row r="45" spans="1:9">
      <c r="A45" s="434" t="s">
        <v>29</v>
      </c>
      <c r="B45" s="440"/>
      <c r="C45" s="441"/>
      <c r="D45" s="434" t="s">
        <v>30</v>
      </c>
      <c r="E45" s="460"/>
      <c r="F45" s="461"/>
      <c r="G45" s="462"/>
    </row>
    <row r="46" spans="1:9">
      <c r="A46" s="436"/>
      <c r="B46" s="463"/>
      <c r="C46" s="464"/>
      <c r="D46" s="436"/>
      <c r="E46" s="35"/>
      <c r="F46" s="18"/>
      <c r="G46" s="36"/>
    </row>
    <row r="47" spans="1:9">
      <c r="A47" s="410" t="s">
        <v>32</v>
      </c>
      <c r="B47" s="410"/>
      <c r="C47" s="410"/>
      <c r="D47" s="410"/>
      <c r="E47" s="410"/>
      <c r="F47" s="410"/>
      <c r="G47" s="410"/>
    </row>
    <row r="48" spans="1:9">
      <c r="A48" s="434" t="s">
        <v>29</v>
      </c>
      <c r="B48" s="440" t="s">
        <v>64</v>
      </c>
      <c r="C48" s="465"/>
      <c r="D48" s="441"/>
      <c r="E48" s="434" t="s">
        <v>30</v>
      </c>
      <c r="F48" s="502" t="s">
        <v>86</v>
      </c>
      <c r="G48" s="462"/>
      <c r="H48" s="45"/>
    </row>
    <row r="49" spans="1:8">
      <c r="A49" s="435"/>
      <c r="B49" s="466" t="s">
        <v>65</v>
      </c>
      <c r="C49" s="467"/>
      <c r="D49" s="468"/>
      <c r="E49" s="435"/>
      <c r="F49" s="51"/>
      <c r="G49" s="46"/>
      <c r="H49" s="51"/>
    </row>
    <row r="50" spans="1:8">
      <c r="A50" s="435"/>
      <c r="B50" s="466" t="s">
        <v>66</v>
      </c>
      <c r="C50" s="467"/>
      <c r="D50" s="468"/>
      <c r="E50" s="435"/>
      <c r="F50" s="51"/>
      <c r="G50" s="47"/>
    </row>
    <row r="51" spans="1:8">
      <c r="A51" s="435"/>
      <c r="B51" s="466" t="s">
        <v>67</v>
      </c>
      <c r="C51" s="467"/>
      <c r="D51" s="468"/>
      <c r="E51" s="435"/>
      <c r="F51" s="51"/>
      <c r="G51" s="47"/>
    </row>
    <row r="52" spans="1:8">
      <c r="A52" s="435"/>
      <c r="B52" s="466" t="s">
        <v>68</v>
      </c>
      <c r="C52" s="467"/>
      <c r="D52" s="468"/>
      <c r="E52" s="435"/>
      <c r="F52" s="51"/>
      <c r="G52" s="47"/>
    </row>
    <row r="53" spans="1:8">
      <c r="A53" s="436"/>
      <c r="B53" s="463"/>
      <c r="C53" s="469"/>
      <c r="D53" s="464"/>
      <c r="E53" s="436"/>
      <c r="F53" s="35"/>
      <c r="G53" s="36"/>
    </row>
    <row r="54" spans="1:8">
      <c r="A54" s="474" t="s">
        <v>33</v>
      </c>
      <c r="B54" s="475"/>
      <c r="C54" s="40" t="s">
        <v>34</v>
      </c>
      <c r="D54" s="41">
        <f>B56+E56</f>
        <v>0</v>
      </c>
      <c r="E54" s="42"/>
      <c r="F54" s="42"/>
      <c r="G54" s="42"/>
    </row>
    <row r="55" spans="1:8">
      <c r="A55" s="476" t="s">
        <v>29</v>
      </c>
      <c r="B55" s="43" t="s">
        <v>35</v>
      </c>
      <c r="C55" s="43" t="s">
        <v>36</v>
      </c>
      <c r="D55" s="428" t="s">
        <v>30</v>
      </c>
      <c r="E55" s="43" t="s">
        <v>35</v>
      </c>
      <c r="F55" s="479" t="s">
        <v>36</v>
      </c>
      <c r="G55" s="480"/>
    </row>
    <row r="56" spans="1:8">
      <c r="A56" s="477"/>
      <c r="B56" s="481"/>
      <c r="C56" s="481"/>
      <c r="D56" s="429"/>
      <c r="E56" s="481"/>
      <c r="F56" s="484"/>
      <c r="G56" s="485"/>
    </row>
    <row r="57" spans="1:8">
      <c r="A57" s="477"/>
      <c r="B57" s="482"/>
      <c r="C57" s="482"/>
      <c r="D57" s="429"/>
      <c r="E57" s="482"/>
      <c r="F57" s="486"/>
      <c r="G57" s="487"/>
    </row>
    <row r="58" spans="1:8">
      <c r="A58" s="478"/>
      <c r="B58" s="483"/>
      <c r="C58" s="483"/>
      <c r="D58" s="430"/>
      <c r="E58" s="483"/>
      <c r="F58" s="488"/>
      <c r="G58" s="489"/>
    </row>
    <row r="59" spans="1:8">
      <c r="A59" s="470" t="s">
        <v>37</v>
      </c>
      <c r="B59" s="470"/>
      <c r="C59" s="470"/>
      <c r="D59" s="470"/>
      <c r="E59" s="470"/>
      <c r="F59" s="470"/>
      <c r="G59" s="470"/>
    </row>
    <row r="60" spans="1:8">
      <c r="A60" s="471"/>
      <c r="B60" s="472"/>
      <c r="C60" s="472"/>
      <c r="D60" s="472"/>
      <c r="E60" s="472"/>
      <c r="F60" s="472"/>
      <c r="G60" s="473"/>
    </row>
    <row r="62" spans="1:8">
      <c r="G62"/>
    </row>
    <row r="63" spans="1:8">
      <c r="G63"/>
    </row>
    <row r="64" spans="1:8">
      <c r="C64" t="s">
        <v>5</v>
      </c>
      <c r="G64"/>
    </row>
    <row r="65" spans="7:7">
      <c r="G65"/>
    </row>
    <row r="66" spans="7:7">
      <c r="G66"/>
    </row>
    <row r="67" spans="7:7">
      <c r="G67"/>
    </row>
  </sheetData>
  <mergeCells count="69">
    <mergeCell ref="A59:G59"/>
    <mergeCell ref="A60:G60"/>
    <mergeCell ref="A54:B54"/>
    <mergeCell ref="A55:A58"/>
    <mergeCell ref="D55:D58"/>
    <mergeCell ref="F55:G55"/>
    <mergeCell ref="B56:B58"/>
    <mergeCell ref="C56:C58"/>
    <mergeCell ref="E56:E58"/>
    <mergeCell ref="F56:G58"/>
    <mergeCell ref="A47:G47"/>
    <mergeCell ref="A48:A53"/>
    <mergeCell ref="B48:D48"/>
    <mergeCell ref="E48:E53"/>
    <mergeCell ref="B49:D49"/>
    <mergeCell ref="B50:D50"/>
    <mergeCell ref="B51:D51"/>
    <mergeCell ref="B52:D52"/>
    <mergeCell ref="B53:D53"/>
    <mergeCell ref="F48:G48"/>
    <mergeCell ref="A44:G44"/>
    <mergeCell ref="A45:A46"/>
    <mergeCell ref="B45:C45"/>
    <mergeCell ref="D45:D46"/>
    <mergeCell ref="E45:G45"/>
    <mergeCell ref="B46:C46"/>
    <mergeCell ref="A35:G35"/>
    <mergeCell ref="A36:A43"/>
    <mergeCell ref="B36:C36"/>
    <mergeCell ref="D36:D43"/>
    <mergeCell ref="E36:G36"/>
    <mergeCell ref="B37:C37"/>
    <mergeCell ref="E37:G37"/>
    <mergeCell ref="B38:C38"/>
    <mergeCell ref="E38:G38"/>
    <mergeCell ref="B39:C39"/>
    <mergeCell ref="B40:C40"/>
    <mergeCell ref="B41:C41"/>
    <mergeCell ref="B42:C42"/>
    <mergeCell ref="B43:C43"/>
    <mergeCell ref="E43:G43"/>
    <mergeCell ref="E39:G39"/>
    <mergeCell ref="A22:A34"/>
    <mergeCell ref="E22:G22"/>
    <mergeCell ref="E23:G23"/>
    <mergeCell ref="E24:G24"/>
    <mergeCell ref="E27:G27"/>
    <mergeCell ref="E34:G34"/>
    <mergeCell ref="A16:A21"/>
    <mergeCell ref="E16:G16"/>
    <mergeCell ref="E17:G17"/>
    <mergeCell ref="E18:G18"/>
    <mergeCell ref="E21:G21"/>
    <mergeCell ref="E40:G40"/>
    <mergeCell ref="E42:G42"/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  <mergeCell ref="E15:G15"/>
  </mergeCells>
  <phoneticPr fontId="4" type="noConversion"/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:I67"/>
  <sheetViews>
    <sheetView workbookViewId="0">
      <selection activeCell="B7" sqref="B7:C7"/>
    </sheetView>
  </sheetViews>
  <sheetFormatPr defaultColWidth="11.5546875" defaultRowHeight="17.25"/>
  <cols>
    <col min="1" max="1" width="11.5546875" style="239"/>
    <col min="2" max="2" width="17.109375" style="239" customWidth="1"/>
    <col min="3" max="3" width="20" style="239" customWidth="1"/>
    <col min="4" max="4" width="8.44140625" style="239" customWidth="1"/>
    <col min="5" max="5" width="18.88671875" style="239" customWidth="1"/>
    <col min="6" max="6" width="13.109375" style="239" customWidth="1"/>
    <col min="7" max="7" width="42.6640625" style="44" customWidth="1"/>
    <col min="8" max="16384" width="11.5546875" style="239"/>
  </cols>
  <sheetData>
    <row r="1" spans="1:9" ht="36" customHeight="1">
      <c r="A1" s="412" t="s">
        <v>0</v>
      </c>
      <c r="B1" s="412"/>
      <c r="C1" s="412"/>
      <c r="D1" s="412"/>
      <c r="E1" s="412"/>
      <c r="F1" s="412"/>
      <c r="G1" s="412"/>
    </row>
    <row r="2" spans="1:9" ht="20.100000000000001" customHeight="1">
      <c r="A2" s="1" t="s">
        <v>1</v>
      </c>
      <c r="B2" s="413" t="s">
        <v>650</v>
      </c>
      <c r="C2" s="414"/>
      <c r="D2" s="2" t="s">
        <v>2</v>
      </c>
      <c r="E2" s="2"/>
      <c r="F2" s="3" t="s">
        <v>3</v>
      </c>
      <c r="G2" s="4"/>
    </row>
    <row r="3" spans="1:9" ht="24" customHeight="1">
      <c r="A3" s="409" t="s">
        <v>4</v>
      </c>
      <c r="B3" s="410"/>
      <c r="C3" s="411"/>
      <c r="D3" s="415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417">
        <v>2300000</v>
      </c>
      <c r="C4" s="418"/>
      <c r="D4" s="416"/>
      <c r="E4" s="7" t="s">
        <v>10</v>
      </c>
      <c r="F4" s="8">
        <v>15</v>
      </c>
      <c r="G4" s="9" t="s">
        <v>247</v>
      </c>
    </row>
    <row r="5" spans="1:9" ht="23.1" customHeight="1">
      <c r="A5" s="1" t="s">
        <v>11</v>
      </c>
      <c r="B5" s="419">
        <f>B6-B4</f>
        <v>3354800</v>
      </c>
      <c r="C5" s="420"/>
      <c r="D5" s="416"/>
      <c r="E5" s="7" t="s">
        <v>12</v>
      </c>
      <c r="F5" s="8">
        <v>15</v>
      </c>
      <c r="G5" s="9" t="s">
        <v>247</v>
      </c>
    </row>
    <row r="6" spans="1:9" ht="21.95" customHeight="1">
      <c r="A6" s="1" t="s">
        <v>13</v>
      </c>
      <c r="B6" s="421">
        <v>5654800</v>
      </c>
      <c r="C6" s="422"/>
      <c r="D6" s="416"/>
      <c r="E6" s="7" t="s">
        <v>14</v>
      </c>
      <c r="F6" s="8">
        <v>15</v>
      </c>
      <c r="G6" s="9" t="s">
        <v>247</v>
      </c>
    </row>
    <row r="7" spans="1:9" ht="20.25" customHeight="1">
      <c r="A7" s="10" t="s">
        <v>15</v>
      </c>
      <c r="B7" s="421">
        <f>'1219'!B7:C7+B6</f>
        <v>97234600</v>
      </c>
      <c r="C7" s="422"/>
      <c r="D7" s="11"/>
      <c r="E7" s="12"/>
      <c r="F7" s="13"/>
      <c r="G7" s="14"/>
      <c r="I7" s="59"/>
    </row>
    <row r="8" spans="1:9" ht="25.5" customHeight="1">
      <c r="A8" s="1" t="s">
        <v>16</v>
      </c>
      <c r="B8" s="423" t="s">
        <v>247</v>
      </c>
      <c r="C8" s="424"/>
      <c r="G8" s="59"/>
    </row>
    <row r="9" spans="1:9" ht="27.95" customHeight="1">
      <c r="A9" s="409" t="s">
        <v>17</v>
      </c>
      <c r="B9" s="410"/>
      <c r="C9" s="411"/>
      <c r="D9" s="17"/>
      <c r="E9" s="18"/>
      <c r="F9" s="18"/>
      <c r="G9" s="19"/>
    </row>
    <row r="10" spans="1:9" ht="17.100000000000001" customHeight="1">
      <c r="A10" s="425" t="s">
        <v>18</v>
      </c>
      <c r="B10" s="20" t="s">
        <v>19</v>
      </c>
      <c r="C10" s="20" t="s">
        <v>20</v>
      </c>
      <c r="D10" s="428" t="s">
        <v>21</v>
      </c>
      <c r="E10" s="20" t="s">
        <v>19</v>
      </c>
      <c r="F10" s="20" t="s">
        <v>20</v>
      </c>
      <c r="G10" s="21"/>
    </row>
    <row r="11" spans="1:9" ht="20.100000000000001" customHeight="1">
      <c r="A11" s="426"/>
      <c r="B11" s="22" t="s">
        <v>707</v>
      </c>
      <c r="C11" s="22">
        <v>27</v>
      </c>
      <c r="D11" s="429"/>
      <c r="E11" s="23"/>
      <c r="F11" s="22"/>
      <c r="G11" s="21"/>
    </row>
    <row r="12" spans="1:9" ht="18" customHeight="1">
      <c r="A12" s="426"/>
      <c r="B12" s="24" t="s">
        <v>708</v>
      </c>
      <c r="C12" s="24">
        <v>5</v>
      </c>
      <c r="D12" s="429"/>
      <c r="E12" s="23"/>
      <c r="F12" s="22"/>
      <c r="G12" s="21"/>
    </row>
    <row r="13" spans="1:9" ht="17.100000000000001" customHeight="1">
      <c r="A13" s="427"/>
      <c r="B13" s="24" t="s">
        <v>709</v>
      </c>
      <c r="C13" s="24">
        <v>4</v>
      </c>
      <c r="D13" s="430"/>
      <c r="E13" s="25"/>
      <c r="F13" s="24"/>
      <c r="G13" s="21"/>
    </row>
    <row r="14" spans="1:9" ht="27.95" customHeight="1">
      <c r="A14" s="409" t="s">
        <v>22</v>
      </c>
      <c r="B14" s="410"/>
      <c r="C14" s="410"/>
      <c r="D14" s="410"/>
      <c r="E14" s="410"/>
      <c r="F14" s="410"/>
      <c r="G14" s="411"/>
    </row>
    <row r="15" spans="1:9" ht="18.95" customHeight="1">
      <c r="A15" s="26"/>
      <c r="B15" s="20" t="s">
        <v>23</v>
      </c>
      <c r="C15" s="20" t="s">
        <v>24</v>
      </c>
      <c r="D15" s="20" t="s">
        <v>25</v>
      </c>
      <c r="E15" s="431"/>
      <c r="F15" s="432"/>
      <c r="G15" s="433"/>
    </row>
    <row r="16" spans="1:9" ht="18.95" customHeight="1">
      <c r="A16" s="434" t="s">
        <v>26</v>
      </c>
      <c r="B16" s="27" t="s">
        <v>651</v>
      </c>
      <c r="C16" s="27" t="s">
        <v>652</v>
      </c>
      <c r="D16" s="87">
        <v>6</v>
      </c>
      <c r="E16" s="437"/>
      <c r="F16" s="438"/>
      <c r="G16" s="439"/>
    </row>
    <row r="17" spans="1:7">
      <c r="A17" s="435"/>
      <c r="B17" s="27" t="s">
        <v>653</v>
      </c>
      <c r="C17" s="22" t="s">
        <v>654</v>
      </c>
      <c r="D17" s="22">
        <v>3</v>
      </c>
      <c r="E17" s="437"/>
      <c r="F17" s="438"/>
      <c r="G17" s="439"/>
    </row>
    <row r="18" spans="1:7">
      <c r="A18" s="435"/>
      <c r="B18" s="27" t="s">
        <v>43</v>
      </c>
      <c r="C18" s="22" t="s">
        <v>100</v>
      </c>
      <c r="D18" s="22">
        <v>2</v>
      </c>
      <c r="E18" s="437"/>
      <c r="F18" s="438"/>
      <c r="G18" s="439"/>
    </row>
    <row r="19" spans="1:7">
      <c r="A19" s="435"/>
      <c r="B19" s="27" t="s">
        <v>44</v>
      </c>
      <c r="C19" s="22" t="s">
        <v>655</v>
      </c>
      <c r="D19" s="22">
        <v>3</v>
      </c>
      <c r="E19" s="437"/>
      <c r="F19" s="438"/>
      <c r="G19" s="439"/>
    </row>
    <row r="20" spans="1:7">
      <c r="A20" s="435"/>
      <c r="B20" s="27" t="s">
        <v>250</v>
      </c>
      <c r="C20" s="22" t="s">
        <v>656</v>
      </c>
      <c r="D20" s="22">
        <v>3</v>
      </c>
      <c r="E20" s="229"/>
      <c r="F20" s="230"/>
      <c r="G20" s="231"/>
    </row>
    <row r="21" spans="1:7">
      <c r="A21" s="435"/>
      <c r="B21" s="27"/>
      <c r="C21" s="22"/>
      <c r="D21" s="22"/>
      <c r="E21" s="229"/>
      <c r="F21" s="230"/>
      <c r="G21" s="231"/>
    </row>
    <row r="22" spans="1:7">
      <c r="A22" s="436"/>
      <c r="B22" s="27"/>
      <c r="C22" s="22"/>
      <c r="D22" s="22"/>
      <c r="E22" s="437"/>
      <c r="F22" s="438"/>
      <c r="G22" s="439"/>
    </row>
    <row r="23" spans="1:7">
      <c r="A23" s="434" t="s">
        <v>27</v>
      </c>
      <c r="B23" s="27" t="s">
        <v>93</v>
      </c>
      <c r="C23" s="22" t="s">
        <v>657</v>
      </c>
      <c r="D23" s="22">
        <v>15</v>
      </c>
      <c r="E23" s="437" t="s">
        <v>658</v>
      </c>
      <c r="F23" s="438"/>
      <c r="G23" s="439"/>
    </row>
    <row r="24" spans="1:7">
      <c r="A24" s="435"/>
      <c r="B24" s="27" t="s">
        <v>92</v>
      </c>
      <c r="C24" s="22" t="s">
        <v>659</v>
      </c>
      <c r="D24" s="22">
        <v>12</v>
      </c>
      <c r="E24" s="437" t="s">
        <v>660</v>
      </c>
      <c r="F24" s="438"/>
      <c r="G24" s="439"/>
    </row>
    <row r="25" spans="1:7">
      <c r="A25" s="435"/>
      <c r="B25" s="27" t="s">
        <v>92</v>
      </c>
      <c r="C25" s="22" t="s">
        <v>661</v>
      </c>
      <c r="D25" s="22">
        <v>5</v>
      </c>
      <c r="E25" s="437"/>
      <c r="F25" s="438"/>
      <c r="G25" s="439"/>
    </row>
    <row r="26" spans="1:7">
      <c r="A26" s="435"/>
      <c r="B26" s="27" t="s">
        <v>92</v>
      </c>
      <c r="C26" s="22" t="s">
        <v>662</v>
      </c>
      <c r="D26" s="22">
        <v>6</v>
      </c>
      <c r="E26" s="437"/>
      <c r="F26" s="438"/>
      <c r="G26" s="439"/>
    </row>
    <row r="27" spans="1:7">
      <c r="A27" s="435"/>
      <c r="B27" s="27" t="s">
        <v>92</v>
      </c>
      <c r="C27" s="22" t="s">
        <v>663</v>
      </c>
      <c r="D27" s="22">
        <v>3</v>
      </c>
      <c r="E27" s="437"/>
      <c r="F27" s="438"/>
      <c r="G27" s="439"/>
    </row>
    <row r="28" spans="1:7">
      <c r="A28" s="435"/>
      <c r="B28" s="27" t="s">
        <v>131</v>
      </c>
      <c r="C28" s="22" t="s">
        <v>119</v>
      </c>
      <c r="D28" s="22">
        <v>9</v>
      </c>
      <c r="E28" s="437" t="s">
        <v>667</v>
      </c>
      <c r="F28" s="438"/>
      <c r="G28" s="439"/>
    </row>
    <row r="29" spans="1:7">
      <c r="A29" s="435"/>
      <c r="B29" s="27" t="s">
        <v>131</v>
      </c>
      <c r="C29" s="22" t="s">
        <v>664</v>
      </c>
      <c r="D29" s="22">
        <v>4</v>
      </c>
      <c r="E29" s="437"/>
      <c r="F29" s="438"/>
      <c r="G29" s="439"/>
    </row>
    <row r="30" spans="1:7">
      <c r="A30" s="435"/>
      <c r="B30" s="27" t="s">
        <v>131</v>
      </c>
      <c r="C30" s="22" t="s">
        <v>665</v>
      </c>
      <c r="D30" s="22">
        <v>3</v>
      </c>
      <c r="E30" s="229"/>
      <c r="F30" s="230"/>
      <c r="G30" s="231"/>
    </row>
    <row r="31" spans="1:7">
      <c r="A31" s="435"/>
      <c r="B31" s="27"/>
      <c r="C31" s="22"/>
      <c r="D31" s="22"/>
      <c r="E31" s="229"/>
      <c r="F31" s="230"/>
      <c r="G31" s="231"/>
    </row>
    <row r="32" spans="1:7">
      <c r="A32" s="435"/>
      <c r="B32" s="27"/>
      <c r="C32" s="22"/>
      <c r="D32" s="22"/>
      <c r="E32" s="229"/>
      <c r="F32" s="230"/>
      <c r="G32" s="231"/>
    </row>
    <row r="33" spans="1:9">
      <c r="A33" s="410" t="s">
        <v>28</v>
      </c>
      <c r="B33" s="410"/>
      <c r="C33" s="410"/>
      <c r="D33" s="410"/>
      <c r="E33" s="410"/>
      <c r="F33" s="410"/>
      <c r="G33" s="410"/>
    </row>
    <row r="34" spans="1:9">
      <c r="A34" s="434" t="s">
        <v>29</v>
      </c>
      <c r="B34" s="440" t="s">
        <v>666</v>
      </c>
      <c r="C34" s="441"/>
      <c r="D34" s="434" t="s">
        <v>30</v>
      </c>
      <c r="E34" s="503" t="s">
        <v>713</v>
      </c>
      <c r="F34" s="443"/>
      <c r="G34" s="444"/>
    </row>
    <row r="35" spans="1:9" ht="17.25" customHeight="1">
      <c r="A35" s="435"/>
      <c r="B35" s="466" t="s">
        <v>668</v>
      </c>
      <c r="C35" s="468"/>
      <c r="D35" s="435"/>
      <c r="E35" s="493" t="s">
        <v>714</v>
      </c>
      <c r="F35" s="467"/>
      <c r="G35" s="468"/>
    </row>
    <row r="36" spans="1:9">
      <c r="A36" s="435"/>
      <c r="B36" s="232" t="s">
        <v>669</v>
      </c>
      <c r="C36" s="233"/>
      <c r="D36" s="435"/>
      <c r="E36" s="238"/>
      <c r="F36" s="236"/>
      <c r="G36" s="237"/>
    </row>
    <row r="37" spans="1:9">
      <c r="A37" s="435"/>
      <c r="B37" s="240" t="s">
        <v>670</v>
      </c>
      <c r="C37" s="241"/>
      <c r="D37" s="435"/>
      <c r="E37" s="238"/>
      <c r="F37" s="236"/>
      <c r="G37" s="237"/>
    </row>
    <row r="38" spans="1:9" ht="17.25" customHeight="1">
      <c r="A38" s="435"/>
      <c r="B38" s="240" t="s">
        <v>671</v>
      </c>
      <c r="C38" s="241"/>
      <c r="D38" s="435"/>
      <c r="E38" s="235"/>
      <c r="F38" s="236"/>
      <c r="G38" s="237"/>
    </row>
    <row r="39" spans="1:9" ht="17.25" customHeight="1">
      <c r="A39" s="435"/>
      <c r="B39" s="242" t="s">
        <v>672</v>
      </c>
      <c r="C39" s="243"/>
      <c r="D39" s="435"/>
      <c r="E39" s="516"/>
      <c r="F39" s="517"/>
      <c r="G39" s="518"/>
      <c r="I39" s="64"/>
    </row>
    <row r="40" spans="1:9" ht="18" customHeight="1">
      <c r="A40" s="435"/>
      <c r="B40" s="232" t="s">
        <v>542</v>
      </c>
      <c r="C40" s="233"/>
      <c r="D40" s="435"/>
      <c r="E40" s="516"/>
      <c r="F40" s="517"/>
      <c r="G40" s="518"/>
    </row>
    <row r="41" spans="1:9">
      <c r="A41" s="435"/>
      <c r="B41" s="445"/>
      <c r="C41" s="446"/>
      <c r="D41" s="435"/>
      <c r="E41" s="516"/>
      <c r="F41" s="505"/>
      <c r="G41" s="506"/>
    </row>
    <row r="42" spans="1:9" ht="15" customHeight="1">
      <c r="A42" s="435"/>
      <c r="B42" s="232"/>
      <c r="C42" s="233"/>
      <c r="D42" s="435"/>
      <c r="E42" s="523"/>
      <c r="F42" s="524"/>
      <c r="G42" s="525"/>
    </row>
    <row r="43" spans="1:9">
      <c r="A43" s="436"/>
      <c r="B43" s="455"/>
      <c r="C43" s="456"/>
      <c r="D43" s="436"/>
      <c r="E43" s="463"/>
      <c r="F43" s="499"/>
      <c r="G43" s="500"/>
    </row>
    <row r="44" spans="1:9">
      <c r="A44" s="410" t="s">
        <v>31</v>
      </c>
      <c r="B44" s="410"/>
      <c r="C44" s="410"/>
      <c r="D44" s="410"/>
      <c r="E44" s="410"/>
      <c r="F44" s="410"/>
      <c r="G44" s="410"/>
    </row>
    <row r="45" spans="1:9">
      <c r="A45" s="434" t="s">
        <v>29</v>
      </c>
      <c r="B45" s="440" t="s">
        <v>673</v>
      </c>
      <c r="C45" s="441"/>
      <c r="D45" s="434" t="s">
        <v>30</v>
      </c>
      <c r="E45" s="460"/>
      <c r="F45" s="461"/>
      <c r="G45" s="462"/>
    </row>
    <row r="46" spans="1:9">
      <c r="A46" s="436"/>
      <c r="B46" s="463" t="s">
        <v>247</v>
      </c>
      <c r="C46" s="464"/>
      <c r="D46" s="436"/>
      <c r="E46" s="35"/>
      <c r="F46" s="18"/>
      <c r="G46" s="36"/>
    </row>
    <row r="47" spans="1:9">
      <c r="A47" s="410" t="s">
        <v>32</v>
      </c>
      <c r="B47" s="410"/>
      <c r="C47" s="410"/>
      <c r="D47" s="410"/>
      <c r="E47" s="410"/>
      <c r="F47" s="410"/>
      <c r="G47" s="410"/>
    </row>
    <row r="48" spans="1:9">
      <c r="A48" s="434" t="s">
        <v>29</v>
      </c>
      <c r="B48" s="440" t="s">
        <v>674</v>
      </c>
      <c r="C48" s="465"/>
      <c r="D48" s="441"/>
      <c r="E48" s="434" t="s">
        <v>30</v>
      </c>
      <c r="F48" s="440"/>
      <c r="G48" s="441"/>
      <c r="H48" s="235"/>
    </row>
    <row r="49" spans="1:8">
      <c r="A49" s="435"/>
      <c r="B49" s="466" t="s">
        <v>675</v>
      </c>
      <c r="C49" s="467"/>
      <c r="D49" s="468"/>
      <c r="E49" s="435"/>
      <c r="F49" s="466"/>
      <c r="G49" s="468"/>
      <c r="H49" s="234"/>
    </row>
    <row r="50" spans="1:8">
      <c r="A50" s="435"/>
      <c r="B50" s="466" t="s">
        <v>676</v>
      </c>
      <c r="C50" s="467"/>
      <c r="D50" s="468"/>
      <c r="E50" s="435"/>
      <c r="F50" s="466" t="s">
        <v>247</v>
      </c>
      <c r="G50" s="468"/>
    </row>
    <row r="51" spans="1:8">
      <c r="A51" s="435"/>
      <c r="B51" s="466"/>
      <c r="C51" s="467"/>
      <c r="D51" s="468"/>
      <c r="E51" s="435"/>
      <c r="F51" s="466" t="s">
        <v>247</v>
      </c>
      <c r="G51" s="468"/>
    </row>
    <row r="52" spans="1:8">
      <c r="A52" s="435"/>
      <c r="B52" s="466" t="s">
        <v>247</v>
      </c>
      <c r="C52" s="467"/>
      <c r="D52" s="468"/>
      <c r="E52" s="435"/>
      <c r="F52" s="466" t="s">
        <v>247</v>
      </c>
      <c r="G52" s="468"/>
    </row>
    <row r="53" spans="1:8">
      <c r="A53" s="436"/>
      <c r="B53" s="463"/>
      <c r="C53" s="469"/>
      <c r="D53" s="464"/>
      <c r="E53" s="436"/>
      <c r="F53" s="466"/>
      <c r="G53" s="468"/>
    </row>
    <row r="54" spans="1:8">
      <c r="A54" s="474" t="s">
        <v>33</v>
      </c>
      <c r="B54" s="475"/>
      <c r="C54" s="40" t="s">
        <v>34</v>
      </c>
      <c r="D54" s="41">
        <f>B56+E56</f>
        <v>0</v>
      </c>
      <c r="E54" s="42"/>
      <c r="F54" s="42"/>
      <c r="G54" s="42"/>
    </row>
    <row r="55" spans="1:8">
      <c r="A55" s="476" t="s">
        <v>29</v>
      </c>
      <c r="B55" s="43" t="s">
        <v>35</v>
      </c>
      <c r="C55" s="43" t="s">
        <v>36</v>
      </c>
      <c r="D55" s="428" t="s">
        <v>30</v>
      </c>
      <c r="E55" s="43" t="s">
        <v>35</v>
      </c>
      <c r="F55" s="479" t="s">
        <v>36</v>
      </c>
      <c r="G55" s="480"/>
    </row>
    <row r="56" spans="1:8">
      <c r="A56" s="477"/>
      <c r="B56" s="481"/>
      <c r="C56" s="481"/>
      <c r="D56" s="429"/>
      <c r="E56" s="481"/>
      <c r="F56" s="484"/>
      <c r="G56" s="485"/>
    </row>
    <row r="57" spans="1:8">
      <c r="A57" s="477"/>
      <c r="B57" s="482"/>
      <c r="C57" s="482"/>
      <c r="D57" s="429"/>
      <c r="E57" s="482"/>
      <c r="F57" s="486"/>
      <c r="G57" s="487"/>
    </row>
    <row r="58" spans="1:8">
      <c r="A58" s="478"/>
      <c r="B58" s="483"/>
      <c r="C58" s="483"/>
      <c r="D58" s="430"/>
      <c r="E58" s="483"/>
      <c r="F58" s="488"/>
      <c r="G58" s="489"/>
    </row>
    <row r="59" spans="1:8">
      <c r="A59" s="470" t="s">
        <v>37</v>
      </c>
      <c r="B59" s="470"/>
      <c r="C59" s="470"/>
      <c r="D59" s="470"/>
      <c r="E59" s="470"/>
      <c r="F59" s="470"/>
      <c r="G59" s="470"/>
    </row>
    <row r="60" spans="1:8">
      <c r="A60" s="471"/>
      <c r="B60" s="472"/>
      <c r="C60" s="472"/>
      <c r="D60" s="472"/>
      <c r="E60" s="472"/>
      <c r="F60" s="472"/>
      <c r="G60" s="473"/>
    </row>
    <row r="62" spans="1:8">
      <c r="G62" s="239"/>
    </row>
    <row r="63" spans="1:8">
      <c r="G63" s="239"/>
    </row>
    <row r="64" spans="1:8">
      <c r="C64" s="239" t="s">
        <v>5</v>
      </c>
      <c r="G64" s="239"/>
    </row>
    <row r="65" spans="7:7">
      <c r="G65" s="239"/>
    </row>
    <row r="66" spans="7:7">
      <c r="G66" s="239"/>
    </row>
    <row r="67" spans="7:7">
      <c r="G67" s="239"/>
    </row>
  </sheetData>
  <mergeCells count="73"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  <mergeCell ref="E15:G15"/>
    <mergeCell ref="A16:A22"/>
    <mergeCell ref="E16:G16"/>
    <mergeCell ref="E17:G17"/>
    <mergeCell ref="E18:G18"/>
    <mergeCell ref="E19:G19"/>
    <mergeCell ref="E22:G22"/>
    <mergeCell ref="A23:A32"/>
    <mergeCell ref="E23:G23"/>
    <mergeCell ref="E24:G24"/>
    <mergeCell ref="E25:G25"/>
    <mergeCell ref="E26:G26"/>
    <mergeCell ref="E27:G27"/>
    <mergeCell ref="E28:G28"/>
    <mergeCell ref="E29:G29"/>
    <mergeCell ref="A33:G33"/>
    <mergeCell ref="A34:A43"/>
    <mergeCell ref="B34:C34"/>
    <mergeCell ref="D34:D43"/>
    <mergeCell ref="E34:G34"/>
    <mergeCell ref="B35:C35"/>
    <mergeCell ref="E35:G35"/>
    <mergeCell ref="E39:G39"/>
    <mergeCell ref="E40:G40"/>
    <mergeCell ref="B41:C41"/>
    <mergeCell ref="E41:G41"/>
    <mergeCell ref="E42:G42"/>
    <mergeCell ref="B43:C43"/>
    <mergeCell ref="E43:G43"/>
    <mergeCell ref="A45:A46"/>
    <mergeCell ref="B45:C45"/>
    <mergeCell ref="D45:D46"/>
    <mergeCell ref="E45:G45"/>
    <mergeCell ref="B46:C46"/>
    <mergeCell ref="A44:G44"/>
    <mergeCell ref="A54:B54"/>
    <mergeCell ref="A47:G47"/>
    <mergeCell ref="A48:A53"/>
    <mergeCell ref="B48:D48"/>
    <mergeCell ref="E48:E53"/>
    <mergeCell ref="F48:G48"/>
    <mergeCell ref="B49:D49"/>
    <mergeCell ref="F49:G49"/>
    <mergeCell ref="B50:D50"/>
    <mergeCell ref="F50:G50"/>
    <mergeCell ref="B51:D51"/>
    <mergeCell ref="F51:G51"/>
    <mergeCell ref="B52:D52"/>
    <mergeCell ref="F52:G52"/>
    <mergeCell ref="B53:D53"/>
    <mergeCell ref="F53:G53"/>
    <mergeCell ref="A59:G59"/>
    <mergeCell ref="A60:G60"/>
    <mergeCell ref="A55:A58"/>
    <mergeCell ref="D55:D58"/>
    <mergeCell ref="F55:G55"/>
    <mergeCell ref="B56:B58"/>
    <mergeCell ref="C56:C58"/>
    <mergeCell ref="E56:E58"/>
    <mergeCell ref="F56:G58"/>
  </mergeCells>
  <phoneticPr fontId="4" type="noConversion"/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>
  <dimension ref="A1:I69"/>
  <sheetViews>
    <sheetView workbookViewId="0">
      <selection activeCell="B7" sqref="B7:C7"/>
    </sheetView>
  </sheetViews>
  <sheetFormatPr defaultColWidth="11.5546875" defaultRowHeight="17.25"/>
  <cols>
    <col min="1" max="1" width="11.5546875" style="253"/>
    <col min="2" max="2" width="17.109375" style="253" customWidth="1"/>
    <col min="3" max="3" width="20" style="253" customWidth="1"/>
    <col min="4" max="4" width="8.44140625" style="253" customWidth="1"/>
    <col min="5" max="5" width="18.88671875" style="253" customWidth="1"/>
    <col min="6" max="6" width="13.109375" style="253" customWidth="1"/>
    <col min="7" max="7" width="42.6640625" style="44" customWidth="1"/>
    <col min="8" max="16384" width="11.5546875" style="253"/>
  </cols>
  <sheetData>
    <row r="1" spans="1:9" ht="36" customHeight="1">
      <c r="A1" s="412" t="s">
        <v>0</v>
      </c>
      <c r="B1" s="412"/>
      <c r="C1" s="412"/>
      <c r="D1" s="412"/>
      <c r="E1" s="412"/>
      <c r="F1" s="412"/>
      <c r="G1" s="412"/>
    </row>
    <row r="2" spans="1:9" ht="20.100000000000001" customHeight="1">
      <c r="A2" s="1" t="s">
        <v>1</v>
      </c>
      <c r="B2" s="413" t="s">
        <v>677</v>
      </c>
      <c r="C2" s="414"/>
      <c r="D2" s="2" t="s">
        <v>2</v>
      </c>
      <c r="E2" s="2"/>
      <c r="F2" s="3" t="s">
        <v>3</v>
      </c>
      <c r="G2" s="4"/>
    </row>
    <row r="3" spans="1:9" ht="24" customHeight="1">
      <c r="A3" s="409" t="s">
        <v>4</v>
      </c>
      <c r="B3" s="410"/>
      <c r="C3" s="411"/>
      <c r="D3" s="415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417">
        <v>1363100</v>
      </c>
      <c r="C4" s="418"/>
      <c r="D4" s="416"/>
      <c r="E4" s="7" t="s">
        <v>10</v>
      </c>
      <c r="F4" s="8">
        <v>15</v>
      </c>
      <c r="G4" s="9" t="s">
        <v>247</v>
      </c>
    </row>
    <row r="5" spans="1:9" ht="23.1" customHeight="1">
      <c r="A5" s="1" t="s">
        <v>11</v>
      </c>
      <c r="B5" s="419">
        <f>B6-B4</f>
        <v>3448900</v>
      </c>
      <c r="C5" s="420"/>
      <c r="D5" s="416"/>
      <c r="E5" s="7" t="s">
        <v>12</v>
      </c>
      <c r="F5" s="8">
        <v>15</v>
      </c>
      <c r="G5" s="9" t="s">
        <v>247</v>
      </c>
    </row>
    <row r="6" spans="1:9" ht="21.95" customHeight="1">
      <c r="A6" s="1" t="s">
        <v>13</v>
      </c>
      <c r="B6" s="421">
        <v>4812000</v>
      </c>
      <c r="C6" s="422"/>
      <c r="D6" s="416"/>
      <c r="E6" s="7" t="s">
        <v>14</v>
      </c>
      <c r="F6" s="8">
        <v>15</v>
      </c>
      <c r="G6" s="9" t="s">
        <v>247</v>
      </c>
    </row>
    <row r="7" spans="1:9" ht="20.25" customHeight="1">
      <c r="A7" s="10" t="s">
        <v>15</v>
      </c>
      <c r="B7" s="421">
        <f>'1220'!B7:C7+'1221'!B6:C6</f>
        <v>102046600</v>
      </c>
      <c r="C7" s="422"/>
      <c r="D7" s="11"/>
      <c r="E7" s="12"/>
      <c r="F7" s="13"/>
      <c r="G7" s="14"/>
      <c r="I7" s="59"/>
    </row>
    <row r="8" spans="1:9" ht="25.5" customHeight="1">
      <c r="A8" s="1" t="s">
        <v>16</v>
      </c>
      <c r="B8" s="423">
        <v>150000000</v>
      </c>
      <c r="C8" s="424"/>
      <c r="G8" s="59"/>
    </row>
    <row r="9" spans="1:9" ht="27.95" customHeight="1">
      <c r="A9" s="409" t="s">
        <v>17</v>
      </c>
      <c r="B9" s="410"/>
      <c r="C9" s="411"/>
      <c r="D9" s="17"/>
      <c r="E9" s="18"/>
      <c r="F9" s="18"/>
      <c r="G9" s="19"/>
    </row>
    <row r="10" spans="1:9" ht="17.100000000000001" customHeight="1">
      <c r="A10" s="425" t="s">
        <v>18</v>
      </c>
      <c r="B10" s="20" t="s">
        <v>19</v>
      </c>
      <c r="C10" s="20" t="s">
        <v>20</v>
      </c>
      <c r="D10" s="428" t="s">
        <v>21</v>
      </c>
      <c r="E10" s="20" t="s">
        <v>19</v>
      </c>
      <c r="F10" s="20" t="s">
        <v>20</v>
      </c>
      <c r="G10" s="21"/>
    </row>
    <row r="11" spans="1:9" ht="20.100000000000001" customHeight="1">
      <c r="A11" s="426"/>
      <c r="B11" s="22" t="s">
        <v>710</v>
      </c>
      <c r="C11" s="22">
        <v>11</v>
      </c>
      <c r="D11" s="429"/>
      <c r="E11" s="23"/>
      <c r="F11" s="22"/>
      <c r="G11" s="21"/>
    </row>
    <row r="12" spans="1:9" ht="18" customHeight="1">
      <c r="A12" s="426"/>
      <c r="B12" s="22" t="s">
        <v>711</v>
      </c>
      <c r="C12" s="22">
        <v>9</v>
      </c>
      <c r="D12" s="429"/>
      <c r="E12" s="23"/>
      <c r="F12" s="22"/>
      <c r="G12" s="21"/>
    </row>
    <row r="13" spans="1:9" ht="17.100000000000001" customHeight="1">
      <c r="A13" s="427"/>
      <c r="B13" s="24" t="s">
        <v>712</v>
      </c>
      <c r="C13" s="24">
        <v>8</v>
      </c>
      <c r="D13" s="430"/>
      <c r="E13" s="25"/>
      <c r="F13" s="24"/>
      <c r="G13" s="21"/>
    </row>
    <row r="14" spans="1:9" ht="27.95" customHeight="1">
      <c r="A14" s="409" t="s">
        <v>22</v>
      </c>
      <c r="B14" s="410"/>
      <c r="C14" s="410"/>
      <c r="D14" s="410"/>
      <c r="E14" s="410"/>
      <c r="F14" s="410"/>
      <c r="G14" s="411"/>
    </row>
    <row r="15" spans="1:9" ht="18.95" customHeight="1">
      <c r="A15" s="26"/>
      <c r="B15" s="20" t="s">
        <v>23</v>
      </c>
      <c r="C15" s="20" t="s">
        <v>24</v>
      </c>
      <c r="D15" s="20" t="s">
        <v>25</v>
      </c>
      <c r="E15" s="431"/>
      <c r="F15" s="432"/>
      <c r="G15" s="433"/>
    </row>
    <row r="16" spans="1:9" ht="18.95" customHeight="1">
      <c r="A16" s="434" t="s">
        <v>26</v>
      </c>
      <c r="B16" s="27" t="s">
        <v>42</v>
      </c>
      <c r="C16" s="27" t="s">
        <v>678</v>
      </c>
      <c r="D16" s="87" t="s">
        <v>679</v>
      </c>
      <c r="E16" s="437" t="s">
        <v>320</v>
      </c>
      <c r="F16" s="438"/>
      <c r="G16" s="439"/>
    </row>
    <row r="17" spans="1:7">
      <c r="A17" s="435"/>
      <c r="B17" s="27" t="s">
        <v>42</v>
      </c>
      <c r="C17" s="22" t="s">
        <v>680</v>
      </c>
      <c r="D17" s="22">
        <v>3</v>
      </c>
      <c r="E17" s="437"/>
      <c r="F17" s="438"/>
      <c r="G17" s="439"/>
    </row>
    <row r="18" spans="1:7">
      <c r="A18" s="435"/>
      <c r="B18" s="27" t="s">
        <v>88</v>
      </c>
      <c r="C18" s="22" t="s">
        <v>681</v>
      </c>
      <c r="D18" s="22">
        <v>3</v>
      </c>
      <c r="E18" s="437"/>
      <c r="F18" s="438"/>
      <c r="G18" s="439"/>
    </row>
    <row r="19" spans="1:7">
      <c r="A19" s="435"/>
      <c r="B19" s="27" t="s">
        <v>43</v>
      </c>
      <c r="C19" s="22" t="s">
        <v>682</v>
      </c>
      <c r="D19" s="22">
        <v>2</v>
      </c>
      <c r="E19" s="437"/>
      <c r="F19" s="438"/>
      <c r="G19" s="439"/>
    </row>
    <row r="20" spans="1:7">
      <c r="A20" s="435"/>
      <c r="B20" s="27" t="s">
        <v>43</v>
      </c>
      <c r="C20" s="22" t="s">
        <v>683</v>
      </c>
      <c r="D20" s="22">
        <v>5</v>
      </c>
      <c r="E20" s="250"/>
      <c r="F20" s="251"/>
      <c r="G20" s="252"/>
    </row>
    <row r="21" spans="1:7">
      <c r="A21" s="435"/>
      <c r="B21" s="27" t="s">
        <v>44</v>
      </c>
      <c r="C21" s="22" t="s">
        <v>684</v>
      </c>
      <c r="D21" s="22">
        <v>2</v>
      </c>
      <c r="E21" s="250"/>
      <c r="F21" s="251"/>
      <c r="G21" s="252"/>
    </row>
    <row r="22" spans="1:7">
      <c r="A22" s="436"/>
      <c r="B22" s="27" t="s">
        <v>44</v>
      </c>
      <c r="C22" s="22" t="s">
        <v>685</v>
      </c>
      <c r="D22" s="22">
        <v>2</v>
      </c>
      <c r="E22" s="437"/>
      <c r="F22" s="438"/>
      <c r="G22" s="439"/>
    </row>
    <row r="23" spans="1:7">
      <c r="A23" s="434" t="s">
        <v>27</v>
      </c>
      <c r="B23" s="27" t="s">
        <v>473</v>
      </c>
      <c r="C23" s="22" t="s">
        <v>686</v>
      </c>
      <c r="D23" s="22">
        <v>5</v>
      </c>
      <c r="E23" s="437"/>
      <c r="F23" s="438"/>
      <c r="G23" s="439"/>
    </row>
    <row r="24" spans="1:7">
      <c r="A24" s="435"/>
      <c r="B24" s="27" t="s">
        <v>48</v>
      </c>
      <c r="C24" s="22" t="s">
        <v>687</v>
      </c>
      <c r="D24" s="22">
        <v>8</v>
      </c>
      <c r="E24" s="437"/>
      <c r="F24" s="438"/>
      <c r="G24" s="439"/>
    </row>
    <row r="25" spans="1:7">
      <c r="A25" s="435"/>
      <c r="B25" s="27" t="s">
        <v>48</v>
      </c>
      <c r="C25" s="22" t="s">
        <v>688</v>
      </c>
      <c r="D25" s="22">
        <v>6</v>
      </c>
      <c r="E25" s="437"/>
      <c r="F25" s="438"/>
      <c r="G25" s="439"/>
    </row>
    <row r="26" spans="1:7">
      <c r="A26" s="435"/>
      <c r="B26" s="27" t="s">
        <v>48</v>
      </c>
      <c r="C26" s="22" t="s">
        <v>689</v>
      </c>
      <c r="D26" s="22">
        <v>5</v>
      </c>
      <c r="E26" s="437"/>
      <c r="F26" s="438"/>
      <c r="G26" s="439"/>
    </row>
    <row r="27" spans="1:7">
      <c r="A27" s="435"/>
      <c r="B27" s="27" t="s">
        <v>48</v>
      </c>
      <c r="C27" s="22" t="s">
        <v>690</v>
      </c>
      <c r="D27" s="22">
        <v>2</v>
      </c>
      <c r="E27" s="437"/>
      <c r="F27" s="438"/>
      <c r="G27" s="439"/>
    </row>
    <row r="28" spans="1:7">
      <c r="A28" s="435"/>
      <c r="B28" s="27" t="s">
        <v>48</v>
      </c>
      <c r="C28" s="22" t="s">
        <v>691</v>
      </c>
      <c r="D28" s="22">
        <v>4</v>
      </c>
      <c r="E28" s="437"/>
      <c r="F28" s="438"/>
      <c r="G28" s="439"/>
    </row>
    <row r="29" spans="1:7">
      <c r="A29" s="435"/>
      <c r="B29" s="27" t="s">
        <v>48</v>
      </c>
      <c r="C29" s="22" t="s">
        <v>692</v>
      </c>
      <c r="D29" s="22">
        <v>4</v>
      </c>
      <c r="E29" s="437"/>
      <c r="F29" s="438"/>
      <c r="G29" s="439"/>
    </row>
    <row r="30" spans="1:7">
      <c r="A30" s="435"/>
      <c r="B30" s="27" t="s">
        <v>92</v>
      </c>
      <c r="C30" s="22" t="s">
        <v>693</v>
      </c>
      <c r="D30" s="22">
        <v>4</v>
      </c>
      <c r="E30" s="250"/>
      <c r="F30" s="251"/>
      <c r="G30" s="252"/>
    </row>
    <row r="31" spans="1:7">
      <c r="A31" s="435"/>
      <c r="B31" s="27" t="s">
        <v>92</v>
      </c>
      <c r="C31" s="22" t="s">
        <v>694</v>
      </c>
      <c r="D31" s="22">
        <v>9</v>
      </c>
      <c r="E31" s="437" t="s">
        <v>715</v>
      </c>
      <c r="F31" s="438"/>
      <c r="G31" s="439"/>
    </row>
    <row r="32" spans="1:7">
      <c r="A32" s="435"/>
      <c r="B32" s="27" t="s">
        <v>92</v>
      </c>
      <c r="C32" s="22" t="s">
        <v>695</v>
      </c>
      <c r="D32" s="22">
        <v>14</v>
      </c>
      <c r="E32" s="250"/>
      <c r="F32" s="258" t="s">
        <v>716</v>
      </c>
      <c r="G32" s="252"/>
    </row>
    <row r="33" spans="1:9">
      <c r="A33" s="435"/>
      <c r="B33" s="27" t="s">
        <v>92</v>
      </c>
      <c r="C33" s="22" t="s">
        <v>696</v>
      </c>
      <c r="D33" s="22">
        <v>4</v>
      </c>
      <c r="E33" s="250"/>
      <c r="F33" s="251"/>
      <c r="G33" s="252"/>
    </row>
    <row r="34" spans="1:9">
      <c r="A34" s="435"/>
      <c r="B34" s="27" t="s">
        <v>131</v>
      </c>
      <c r="C34" s="22" t="s">
        <v>697</v>
      </c>
      <c r="D34" s="22">
        <v>3</v>
      </c>
      <c r="E34" s="250"/>
      <c r="F34" s="251"/>
      <c r="G34" s="252"/>
    </row>
    <row r="35" spans="1:9">
      <c r="A35" s="410" t="s">
        <v>28</v>
      </c>
      <c r="B35" s="410"/>
      <c r="C35" s="410"/>
      <c r="D35" s="410"/>
      <c r="E35" s="410"/>
      <c r="F35" s="410"/>
      <c r="G35" s="410"/>
    </row>
    <row r="36" spans="1:9">
      <c r="A36" s="434" t="s">
        <v>29</v>
      </c>
      <c r="B36" s="440" t="s">
        <v>698</v>
      </c>
      <c r="C36" s="441"/>
      <c r="D36" s="434" t="s">
        <v>30</v>
      </c>
      <c r="E36" s="503" t="s">
        <v>717</v>
      </c>
      <c r="F36" s="443"/>
      <c r="G36" s="444"/>
    </row>
    <row r="37" spans="1:9" ht="17.25" customHeight="1">
      <c r="A37" s="435"/>
      <c r="B37" s="466" t="s">
        <v>699</v>
      </c>
      <c r="C37" s="468"/>
      <c r="D37" s="435"/>
      <c r="E37" s="466" t="s">
        <v>718</v>
      </c>
      <c r="F37" s="467"/>
      <c r="G37" s="468"/>
    </row>
    <row r="38" spans="1:9">
      <c r="A38" s="435"/>
      <c r="B38" s="247" t="s">
        <v>700</v>
      </c>
      <c r="C38" s="248"/>
      <c r="D38" s="435"/>
      <c r="E38" s="259" t="s">
        <v>719</v>
      </c>
      <c r="F38" s="245"/>
      <c r="G38" s="246"/>
    </row>
    <row r="39" spans="1:9">
      <c r="A39" s="435"/>
      <c r="B39" s="254" t="s">
        <v>701</v>
      </c>
      <c r="C39" s="255"/>
      <c r="D39" s="435"/>
      <c r="E39" s="259" t="s">
        <v>720</v>
      </c>
      <c r="F39" s="245"/>
      <c r="G39" s="246"/>
    </row>
    <row r="40" spans="1:9" ht="17.25" customHeight="1">
      <c r="A40" s="435"/>
      <c r="B40" s="254" t="s">
        <v>702</v>
      </c>
      <c r="C40" s="255"/>
      <c r="D40" s="435"/>
      <c r="E40" s="259" t="s">
        <v>721</v>
      </c>
      <c r="F40" s="245"/>
      <c r="G40" s="246"/>
    </row>
    <row r="41" spans="1:9" ht="17.25" customHeight="1">
      <c r="A41" s="435"/>
      <c r="B41" s="256"/>
      <c r="C41" s="257"/>
      <c r="D41" s="435"/>
      <c r="E41" s="516"/>
      <c r="F41" s="517"/>
      <c r="G41" s="518"/>
      <c r="I41" s="64"/>
    </row>
    <row r="42" spans="1:9" ht="18" customHeight="1">
      <c r="A42" s="435"/>
      <c r="B42" s="247"/>
      <c r="C42" s="248"/>
      <c r="D42" s="435"/>
      <c r="E42" s="516"/>
      <c r="F42" s="517"/>
      <c r="G42" s="518"/>
    </row>
    <row r="43" spans="1:9">
      <c r="A43" s="435"/>
      <c r="B43" s="445"/>
      <c r="C43" s="446"/>
      <c r="D43" s="435"/>
      <c r="E43" s="516"/>
      <c r="F43" s="505"/>
      <c r="G43" s="506"/>
    </row>
    <row r="44" spans="1:9" ht="15" customHeight="1">
      <c r="A44" s="435"/>
      <c r="B44" s="247"/>
      <c r="C44" s="248"/>
      <c r="D44" s="435"/>
      <c r="E44" s="523"/>
      <c r="F44" s="524"/>
      <c r="G44" s="525"/>
    </row>
    <row r="45" spans="1:9">
      <c r="A45" s="436"/>
      <c r="B45" s="455"/>
      <c r="C45" s="456"/>
      <c r="D45" s="436"/>
      <c r="E45" s="463"/>
      <c r="F45" s="499"/>
      <c r="G45" s="500"/>
    </row>
    <row r="46" spans="1:9">
      <c r="A46" s="410" t="s">
        <v>31</v>
      </c>
      <c r="B46" s="410"/>
      <c r="C46" s="410"/>
      <c r="D46" s="410"/>
      <c r="E46" s="410"/>
      <c r="F46" s="410"/>
      <c r="G46" s="410"/>
    </row>
    <row r="47" spans="1:9">
      <c r="A47" s="434" t="s">
        <v>29</v>
      </c>
      <c r="B47" s="440" t="s">
        <v>247</v>
      </c>
      <c r="C47" s="441"/>
      <c r="D47" s="434" t="s">
        <v>30</v>
      </c>
      <c r="E47" s="460"/>
      <c r="F47" s="461"/>
      <c r="G47" s="462"/>
    </row>
    <row r="48" spans="1:9">
      <c r="A48" s="436"/>
      <c r="B48" s="463" t="s">
        <v>247</v>
      </c>
      <c r="C48" s="464"/>
      <c r="D48" s="436"/>
      <c r="E48" s="35"/>
      <c r="F48" s="18"/>
      <c r="G48" s="36"/>
    </row>
    <row r="49" spans="1:8">
      <c r="A49" s="410" t="s">
        <v>32</v>
      </c>
      <c r="B49" s="410"/>
      <c r="C49" s="410"/>
      <c r="D49" s="410"/>
      <c r="E49" s="410"/>
      <c r="F49" s="410"/>
      <c r="G49" s="410"/>
    </row>
    <row r="50" spans="1:8">
      <c r="A50" s="434" t="s">
        <v>29</v>
      </c>
      <c r="B50" s="440" t="s">
        <v>703</v>
      </c>
      <c r="C50" s="465"/>
      <c r="D50" s="441"/>
      <c r="E50" s="434" t="s">
        <v>30</v>
      </c>
      <c r="F50" s="440"/>
      <c r="G50" s="441"/>
      <c r="H50" s="244"/>
    </row>
    <row r="51" spans="1:8">
      <c r="A51" s="435"/>
      <c r="B51" s="466" t="s">
        <v>704</v>
      </c>
      <c r="C51" s="467"/>
      <c r="D51" s="468"/>
      <c r="E51" s="435"/>
      <c r="F51" s="466" t="s">
        <v>247</v>
      </c>
      <c r="G51" s="468"/>
      <c r="H51" s="249"/>
    </row>
    <row r="52" spans="1:8">
      <c r="A52" s="435"/>
      <c r="B52" s="466" t="s">
        <v>705</v>
      </c>
      <c r="C52" s="467"/>
      <c r="D52" s="468"/>
      <c r="E52" s="435"/>
      <c r="F52" s="466" t="s">
        <v>247</v>
      </c>
      <c r="G52" s="468"/>
    </row>
    <row r="53" spans="1:8">
      <c r="A53" s="435"/>
      <c r="B53" s="466" t="s">
        <v>706</v>
      </c>
      <c r="C53" s="467"/>
      <c r="D53" s="468"/>
      <c r="E53" s="435"/>
      <c r="F53" s="466" t="s">
        <v>247</v>
      </c>
      <c r="G53" s="468"/>
    </row>
    <row r="54" spans="1:8">
      <c r="A54" s="435"/>
      <c r="B54" s="466" t="s">
        <v>247</v>
      </c>
      <c r="C54" s="467"/>
      <c r="D54" s="468"/>
      <c r="E54" s="435"/>
      <c r="F54" s="466" t="s">
        <v>247</v>
      </c>
      <c r="G54" s="468"/>
    </row>
    <row r="55" spans="1:8">
      <c r="A55" s="436"/>
      <c r="B55" s="463"/>
      <c r="C55" s="469"/>
      <c r="D55" s="464"/>
      <c r="E55" s="436"/>
      <c r="F55" s="466"/>
      <c r="G55" s="468"/>
    </row>
    <row r="56" spans="1:8">
      <c r="A56" s="474" t="s">
        <v>33</v>
      </c>
      <c r="B56" s="475"/>
      <c r="C56" s="40" t="s">
        <v>34</v>
      </c>
      <c r="D56" s="41">
        <f>B58+E58</f>
        <v>0</v>
      </c>
      <c r="E56" s="42"/>
      <c r="F56" s="42"/>
      <c r="G56" s="42"/>
    </row>
    <row r="57" spans="1:8">
      <c r="A57" s="476" t="s">
        <v>29</v>
      </c>
      <c r="B57" s="43" t="s">
        <v>35</v>
      </c>
      <c r="C57" s="43" t="s">
        <v>36</v>
      </c>
      <c r="D57" s="428" t="s">
        <v>30</v>
      </c>
      <c r="E57" s="43" t="s">
        <v>35</v>
      </c>
      <c r="F57" s="479" t="s">
        <v>36</v>
      </c>
      <c r="G57" s="480"/>
    </row>
    <row r="58" spans="1:8">
      <c r="A58" s="477"/>
      <c r="B58" s="481"/>
      <c r="C58" s="481"/>
      <c r="D58" s="429"/>
      <c r="E58" s="481"/>
      <c r="F58" s="484"/>
      <c r="G58" s="485"/>
    </row>
    <row r="59" spans="1:8">
      <c r="A59" s="477"/>
      <c r="B59" s="482"/>
      <c r="C59" s="482"/>
      <c r="D59" s="429"/>
      <c r="E59" s="482"/>
      <c r="F59" s="486"/>
      <c r="G59" s="487"/>
    </row>
    <row r="60" spans="1:8">
      <c r="A60" s="478"/>
      <c r="B60" s="483"/>
      <c r="C60" s="483"/>
      <c r="D60" s="430"/>
      <c r="E60" s="483"/>
      <c r="F60" s="488"/>
      <c r="G60" s="489"/>
    </row>
    <row r="61" spans="1:8">
      <c r="A61" s="470" t="s">
        <v>37</v>
      </c>
      <c r="B61" s="470"/>
      <c r="C61" s="470"/>
      <c r="D61" s="470"/>
      <c r="E61" s="470"/>
      <c r="F61" s="470"/>
      <c r="G61" s="470"/>
    </row>
    <row r="62" spans="1:8">
      <c r="A62" s="471"/>
      <c r="B62" s="472"/>
      <c r="C62" s="472"/>
      <c r="D62" s="472"/>
      <c r="E62" s="472"/>
      <c r="F62" s="472"/>
      <c r="G62" s="473"/>
    </row>
    <row r="64" spans="1:8">
      <c r="G64" s="253"/>
    </row>
    <row r="65" spans="3:7">
      <c r="G65" s="253"/>
    </row>
    <row r="66" spans="3:7">
      <c r="C66" s="253" t="s">
        <v>5</v>
      </c>
      <c r="G66" s="253"/>
    </row>
    <row r="67" spans="3:7">
      <c r="G67" s="253"/>
    </row>
    <row r="68" spans="3:7">
      <c r="G68" s="253"/>
    </row>
    <row r="69" spans="3:7">
      <c r="G69" s="253"/>
    </row>
  </sheetData>
  <mergeCells count="74">
    <mergeCell ref="A61:G61"/>
    <mergeCell ref="A62:G62"/>
    <mergeCell ref="E31:G31"/>
    <mergeCell ref="A57:A60"/>
    <mergeCell ref="D57:D60"/>
    <mergeCell ref="F57:G57"/>
    <mergeCell ref="B58:B60"/>
    <mergeCell ref="C58:C60"/>
    <mergeCell ref="E58:E60"/>
    <mergeCell ref="F58:G60"/>
    <mergeCell ref="F53:G53"/>
    <mergeCell ref="B54:D54"/>
    <mergeCell ref="F54:G54"/>
    <mergeCell ref="B55:D55"/>
    <mergeCell ref="F55:G55"/>
    <mergeCell ref="A56:B56"/>
    <mergeCell ref="A46:G46"/>
    <mergeCell ref="A49:G49"/>
    <mergeCell ref="A50:A55"/>
    <mergeCell ref="B50:D50"/>
    <mergeCell ref="E50:E55"/>
    <mergeCell ref="F50:G50"/>
    <mergeCell ref="B51:D51"/>
    <mergeCell ref="F51:G51"/>
    <mergeCell ref="B52:D52"/>
    <mergeCell ref="F52:G52"/>
    <mergeCell ref="B53:D53"/>
    <mergeCell ref="A47:A48"/>
    <mergeCell ref="B47:C47"/>
    <mergeCell ref="D47:D48"/>
    <mergeCell ref="E47:G47"/>
    <mergeCell ref="B48:C48"/>
    <mergeCell ref="A35:G35"/>
    <mergeCell ref="A36:A45"/>
    <mergeCell ref="B36:C36"/>
    <mergeCell ref="D36:D45"/>
    <mergeCell ref="E36:G36"/>
    <mergeCell ref="B37:C37"/>
    <mergeCell ref="E37:G37"/>
    <mergeCell ref="E41:G41"/>
    <mergeCell ref="E42:G42"/>
    <mergeCell ref="B43:C43"/>
    <mergeCell ref="E43:G43"/>
    <mergeCell ref="E44:G44"/>
    <mergeCell ref="B45:C45"/>
    <mergeCell ref="E45:G45"/>
    <mergeCell ref="A23:A34"/>
    <mergeCell ref="E23:G23"/>
    <mergeCell ref="E24:G24"/>
    <mergeCell ref="E25:G25"/>
    <mergeCell ref="E26:G26"/>
    <mergeCell ref="E27:G27"/>
    <mergeCell ref="E28:G28"/>
    <mergeCell ref="E29:G29"/>
    <mergeCell ref="E15:G15"/>
    <mergeCell ref="A16:A22"/>
    <mergeCell ref="E16:G16"/>
    <mergeCell ref="E17:G17"/>
    <mergeCell ref="E18:G18"/>
    <mergeCell ref="E19:G19"/>
    <mergeCell ref="E22:G22"/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</mergeCells>
  <phoneticPr fontId="4" type="noConversion"/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>
  <dimension ref="A1:I66"/>
  <sheetViews>
    <sheetView workbookViewId="0">
      <selection activeCell="B7" sqref="B7:C7"/>
    </sheetView>
  </sheetViews>
  <sheetFormatPr defaultColWidth="11.5546875" defaultRowHeight="17.25"/>
  <cols>
    <col min="1" max="1" width="11.5546875" style="269"/>
    <col min="2" max="2" width="17.109375" style="269" customWidth="1"/>
    <col min="3" max="3" width="20" style="269" customWidth="1"/>
    <col min="4" max="4" width="8.44140625" style="269" customWidth="1"/>
    <col min="5" max="5" width="18.88671875" style="269" customWidth="1"/>
    <col min="6" max="6" width="13.109375" style="269" customWidth="1"/>
    <col min="7" max="7" width="42.6640625" style="44" customWidth="1"/>
    <col min="8" max="16384" width="11.5546875" style="269"/>
  </cols>
  <sheetData>
    <row r="1" spans="1:9" ht="36" customHeight="1">
      <c r="A1" s="412" t="s">
        <v>0</v>
      </c>
      <c r="B1" s="412"/>
      <c r="C1" s="412"/>
      <c r="D1" s="412"/>
      <c r="E1" s="412"/>
      <c r="F1" s="412"/>
      <c r="G1" s="412"/>
    </row>
    <row r="2" spans="1:9" ht="20.100000000000001" customHeight="1">
      <c r="A2" s="1" t="s">
        <v>1</v>
      </c>
      <c r="B2" s="413" t="s">
        <v>722</v>
      </c>
      <c r="C2" s="414"/>
      <c r="D2" s="2" t="s">
        <v>2</v>
      </c>
      <c r="E2" s="2"/>
      <c r="F2" s="3" t="s">
        <v>3</v>
      </c>
      <c r="G2" s="4"/>
    </row>
    <row r="3" spans="1:9" ht="24" customHeight="1">
      <c r="A3" s="409" t="s">
        <v>4</v>
      </c>
      <c r="B3" s="410"/>
      <c r="C3" s="411"/>
      <c r="D3" s="415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417">
        <v>1031300</v>
      </c>
      <c r="C4" s="418"/>
      <c r="D4" s="416"/>
      <c r="E4" s="7" t="s">
        <v>10</v>
      </c>
      <c r="F4" s="8">
        <v>15</v>
      </c>
      <c r="G4" s="9" t="s">
        <v>247</v>
      </c>
    </row>
    <row r="5" spans="1:9" ht="23.1" customHeight="1">
      <c r="A5" s="1" t="s">
        <v>11</v>
      </c>
      <c r="B5" s="419">
        <f>B6-B4</f>
        <v>1866700</v>
      </c>
      <c r="C5" s="420"/>
      <c r="D5" s="416"/>
      <c r="E5" s="7" t="s">
        <v>12</v>
      </c>
      <c r="F5" s="8">
        <v>15</v>
      </c>
      <c r="G5" s="9" t="s">
        <v>247</v>
      </c>
    </row>
    <row r="6" spans="1:9" ht="21.95" customHeight="1">
      <c r="A6" s="1" t="s">
        <v>13</v>
      </c>
      <c r="B6" s="421">
        <v>2898000</v>
      </c>
      <c r="C6" s="422"/>
      <c r="D6" s="416"/>
      <c r="E6" s="7" t="s">
        <v>14</v>
      </c>
      <c r="F6" s="8">
        <v>15</v>
      </c>
      <c r="G6" s="9" t="s">
        <v>247</v>
      </c>
    </row>
    <row r="7" spans="1:9" ht="20.25" customHeight="1">
      <c r="A7" s="10" t="s">
        <v>15</v>
      </c>
      <c r="B7" s="421">
        <f>'1221'!B7:C7+'1222'!B6:C6</f>
        <v>104944600</v>
      </c>
      <c r="C7" s="422"/>
      <c r="D7" s="11"/>
      <c r="E7" s="12"/>
      <c r="F7" s="13"/>
      <c r="G7" s="14"/>
      <c r="I7" s="59"/>
    </row>
    <row r="8" spans="1:9" ht="25.5" customHeight="1">
      <c r="A8" s="1" t="s">
        <v>16</v>
      </c>
      <c r="B8" s="423">
        <v>150000000</v>
      </c>
      <c r="C8" s="424"/>
      <c r="G8" s="59"/>
    </row>
    <row r="9" spans="1:9" ht="27.95" customHeight="1">
      <c r="A9" s="409" t="s">
        <v>17</v>
      </c>
      <c r="B9" s="410"/>
      <c r="C9" s="411"/>
      <c r="D9" s="17"/>
      <c r="E9" s="18"/>
      <c r="F9" s="18"/>
      <c r="G9" s="19"/>
    </row>
    <row r="10" spans="1:9" ht="17.100000000000001" customHeight="1">
      <c r="A10" s="425" t="s">
        <v>18</v>
      </c>
      <c r="B10" s="20" t="s">
        <v>19</v>
      </c>
      <c r="C10" s="20" t="s">
        <v>20</v>
      </c>
      <c r="D10" s="428" t="s">
        <v>21</v>
      </c>
      <c r="E10" s="20" t="s">
        <v>19</v>
      </c>
      <c r="F10" s="20" t="s">
        <v>20</v>
      </c>
      <c r="G10" s="21"/>
    </row>
    <row r="11" spans="1:9" ht="20.100000000000001" customHeight="1">
      <c r="A11" s="426"/>
      <c r="B11" s="22" t="s">
        <v>364</v>
      </c>
      <c r="C11" s="22">
        <v>10</v>
      </c>
      <c r="D11" s="429"/>
      <c r="E11" s="23"/>
      <c r="F11" s="22"/>
      <c r="G11" s="21"/>
    </row>
    <row r="12" spans="1:9" ht="18" customHeight="1">
      <c r="A12" s="426"/>
      <c r="B12" s="22" t="s">
        <v>743</v>
      </c>
      <c r="C12" s="64">
        <v>9</v>
      </c>
      <c r="D12" s="429"/>
      <c r="E12" s="23"/>
      <c r="F12" s="22"/>
      <c r="G12" s="21"/>
    </row>
    <row r="13" spans="1:9" ht="17.100000000000001" customHeight="1">
      <c r="A13" s="427"/>
      <c r="B13" s="22" t="s">
        <v>742</v>
      </c>
      <c r="C13" s="22">
        <v>6</v>
      </c>
      <c r="D13" s="430"/>
      <c r="E13" s="25"/>
      <c r="F13" s="24"/>
      <c r="G13" s="21"/>
    </row>
    <row r="14" spans="1:9" ht="27.95" customHeight="1">
      <c r="A14" s="409" t="s">
        <v>22</v>
      </c>
      <c r="B14" s="410"/>
      <c r="C14" s="410"/>
      <c r="D14" s="410"/>
      <c r="E14" s="410"/>
      <c r="F14" s="410"/>
      <c r="G14" s="411"/>
    </row>
    <row r="15" spans="1:9" ht="18.95" customHeight="1">
      <c r="A15" s="26"/>
      <c r="B15" s="20" t="s">
        <v>23</v>
      </c>
      <c r="C15" s="20" t="s">
        <v>24</v>
      </c>
      <c r="D15" s="20" t="s">
        <v>25</v>
      </c>
      <c r="E15" s="431"/>
      <c r="F15" s="432"/>
      <c r="G15" s="433"/>
    </row>
    <row r="16" spans="1:9" ht="18.95" customHeight="1">
      <c r="A16" s="434" t="s">
        <v>26</v>
      </c>
      <c r="B16" s="27" t="s">
        <v>42</v>
      </c>
      <c r="C16" s="27" t="s">
        <v>723</v>
      </c>
      <c r="D16" s="87">
        <v>6</v>
      </c>
      <c r="E16" s="437" t="s">
        <v>320</v>
      </c>
      <c r="F16" s="438"/>
      <c r="G16" s="439"/>
    </row>
    <row r="17" spans="1:7">
      <c r="A17" s="435"/>
      <c r="B17" s="27" t="s">
        <v>42</v>
      </c>
      <c r="C17" s="22" t="s">
        <v>724</v>
      </c>
      <c r="D17" s="22">
        <v>6</v>
      </c>
      <c r="E17" s="437"/>
      <c r="F17" s="438"/>
      <c r="G17" s="439"/>
    </row>
    <row r="18" spans="1:7">
      <c r="A18" s="435"/>
      <c r="B18" s="27" t="s">
        <v>42</v>
      </c>
      <c r="C18" s="22" t="s">
        <v>725</v>
      </c>
      <c r="D18" s="22">
        <v>7</v>
      </c>
      <c r="E18" s="437"/>
      <c r="F18" s="438"/>
      <c r="G18" s="439"/>
    </row>
    <row r="19" spans="1:7">
      <c r="A19" s="435"/>
      <c r="B19" s="27" t="s">
        <v>44</v>
      </c>
      <c r="C19" s="22" t="s">
        <v>726</v>
      </c>
      <c r="D19" s="22">
        <v>2</v>
      </c>
      <c r="E19" s="437"/>
      <c r="F19" s="438"/>
      <c r="G19" s="439"/>
    </row>
    <row r="20" spans="1:7">
      <c r="A20" s="435"/>
      <c r="B20" s="27" t="s">
        <v>250</v>
      </c>
      <c r="C20" s="22" t="s">
        <v>727</v>
      </c>
      <c r="D20" s="22">
        <v>2</v>
      </c>
      <c r="E20" s="437" t="s">
        <v>730</v>
      </c>
      <c r="F20" s="438"/>
      <c r="G20" s="439"/>
    </row>
    <row r="21" spans="1:7">
      <c r="A21" s="435"/>
      <c r="B21" s="27" t="s">
        <v>250</v>
      </c>
      <c r="C21" s="22" t="s">
        <v>100</v>
      </c>
      <c r="D21" s="22">
        <v>2</v>
      </c>
      <c r="E21" s="266"/>
      <c r="F21" s="267"/>
      <c r="G21" s="268"/>
    </row>
    <row r="22" spans="1:7">
      <c r="A22" s="436"/>
      <c r="B22" s="27" t="s">
        <v>728</v>
      </c>
      <c r="C22" s="22" t="s">
        <v>729</v>
      </c>
      <c r="D22" s="22">
        <v>2</v>
      </c>
      <c r="E22" s="437"/>
      <c r="F22" s="438"/>
      <c r="G22" s="439"/>
    </row>
    <row r="23" spans="1:7">
      <c r="A23" s="434" t="s">
        <v>27</v>
      </c>
      <c r="B23" s="27" t="s">
        <v>473</v>
      </c>
      <c r="C23" s="22" t="s">
        <v>731</v>
      </c>
      <c r="D23" s="22">
        <v>2</v>
      </c>
      <c r="E23" s="437"/>
      <c r="F23" s="438"/>
      <c r="G23" s="439"/>
    </row>
    <row r="24" spans="1:7">
      <c r="A24" s="435"/>
      <c r="B24" s="27" t="s">
        <v>208</v>
      </c>
      <c r="C24" s="22" t="s">
        <v>732</v>
      </c>
      <c r="D24" s="22">
        <v>4</v>
      </c>
      <c r="E24" s="437"/>
      <c r="F24" s="438"/>
      <c r="G24" s="439"/>
    </row>
    <row r="25" spans="1:7">
      <c r="A25" s="435"/>
      <c r="B25" s="27" t="s">
        <v>208</v>
      </c>
      <c r="C25" s="22" t="s">
        <v>733</v>
      </c>
      <c r="D25" s="22">
        <v>3</v>
      </c>
      <c r="E25" s="437"/>
      <c r="F25" s="438"/>
      <c r="G25" s="439"/>
    </row>
    <row r="26" spans="1:7">
      <c r="A26" s="435"/>
      <c r="B26" s="27" t="s">
        <v>48</v>
      </c>
      <c r="C26" s="22" t="s">
        <v>734</v>
      </c>
      <c r="D26" s="22">
        <v>9</v>
      </c>
      <c r="E26" s="437"/>
      <c r="F26" s="438"/>
      <c r="G26" s="439"/>
    </row>
    <row r="27" spans="1:7">
      <c r="A27" s="435"/>
      <c r="B27" s="27" t="s">
        <v>48</v>
      </c>
      <c r="C27" s="22" t="s">
        <v>735</v>
      </c>
      <c r="D27" s="22">
        <v>3</v>
      </c>
      <c r="E27" s="437"/>
      <c r="F27" s="438"/>
      <c r="G27" s="439"/>
    </row>
    <row r="28" spans="1:7">
      <c r="A28" s="435"/>
      <c r="B28" s="27" t="s">
        <v>92</v>
      </c>
      <c r="C28" s="22" t="s">
        <v>736</v>
      </c>
      <c r="D28" s="22">
        <v>2</v>
      </c>
      <c r="E28" s="437"/>
      <c r="F28" s="438"/>
      <c r="G28" s="439"/>
    </row>
    <row r="29" spans="1:7">
      <c r="A29" s="435"/>
      <c r="B29" s="27" t="s">
        <v>92</v>
      </c>
      <c r="C29" s="22" t="s">
        <v>737</v>
      </c>
      <c r="D29" s="22">
        <v>2</v>
      </c>
      <c r="E29" s="437"/>
      <c r="F29" s="438"/>
      <c r="G29" s="439"/>
    </row>
    <row r="30" spans="1:7">
      <c r="A30" s="435"/>
      <c r="B30" s="27" t="s">
        <v>285</v>
      </c>
      <c r="C30" s="22" t="s">
        <v>738</v>
      </c>
      <c r="D30" s="22">
        <v>3</v>
      </c>
      <c r="E30" s="266"/>
      <c r="F30" s="267"/>
      <c r="G30" s="268"/>
    </row>
    <row r="31" spans="1:7">
      <c r="A31" s="435"/>
      <c r="B31" s="27"/>
      <c r="C31" s="22"/>
      <c r="D31" s="22"/>
      <c r="E31" s="266"/>
      <c r="F31" s="267"/>
      <c r="G31" s="268"/>
    </row>
    <row r="32" spans="1:7">
      <c r="A32" s="410" t="s">
        <v>28</v>
      </c>
      <c r="B32" s="410"/>
      <c r="C32" s="410"/>
      <c r="D32" s="410"/>
      <c r="E32" s="410"/>
      <c r="F32" s="410"/>
      <c r="G32" s="410"/>
    </row>
    <row r="33" spans="1:9">
      <c r="A33" s="434" t="s">
        <v>29</v>
      </c>
      <c r="B33" s="440"/>
      <c r="C33" s="441"/>
      <c r="D33" s="434" t="s">
        <v>30</v>
      </c>
      <c r="E33" s="503" t="s">
        <v>744</v>
      </c>
      <c r="F33" s="443"/>
      <c r="G33" s="444"/>
    </row>
    <row r="34" spans="1:9" ht="17.25" customHeight="1">
      <c r="A34" s="435"/>
      <c r="B34" s="466"/>
      <c r="C34" s="468"/>
      <c r="D34" s="435"/>
      <c r="E34" s="466" t="s">
        <v>745</v>
      </c>
      <c r="F34" s="467"/>
      <c r="G34" s="468"/>
    </row>
    <row r="35" spans="1:9">
      <c r="A35" s="435"/>
      <c r="B35" s="263"/>
      <c r="C35" s="264"/>
      <c r="D35" s="435"/>
      <c r="E35" s="260"/>
      <c r="F35" s="261"/>
      <c r="G35" s="262"/>
    </row>
    <row r="36" spans="1:9">
      <c r="A36" s="435"/>
      <c r="B36" s="270"/>
      <c r="C36" s="271"/>
      <c r="D36" s="435"/>
      <c r="E36" s="274" t="s">
        <v>746</v>
      </c>
      <c r="F36" s="261"/>
      <c r="G36" s="262"/>
    </row>
    <row r="37" spans="1:9" ht="17.25" customHeight="1">
      <c r="A37" s="435"/>
      <c r="B37" s="270"/>
      <c r="C37" s="271"/>
      <c r="D37" s="435"/>
      <c r="E37" s="274" t="s">
        <v>747</v>
      </c>
      <c r="F37" s="261"/>
      <c r="G37" s="262"/>
    </row>
    <row r="38" spans="1:9" ht="17.25" customHeight="1">
      <c r="A38" s="435"/>
      <c r="B38" s="272"/>
      <c r="C38" s="273"/>
      <c r="D38" s="435"/>
      <c r="E38" s="516" t="s">
        <v>748</v>
      </c>
      <c r="F38" s="517"/>
      <c r="G38" s="518"/>
      <c r="I38" s="64"/>
    </row>
    <row r="39" spans="1:9" ht="18" customHeight="1">
      <c r="A39" s="435"/>
      <c r="B39" s="263"/>
      <c r="C39" s="264"/>
      <c r="D39" s="435"/>
      <c r="E39" s="516" t="s">
        <v>749</v>
      </c>
      <c r="F39" s="517"/>
      <c r="G39" s="518"/>
    </row>
    <row r="40" spans="1:9">
      <c r="A40" s="435"/>
      <c r="B40" s="445"/>
      <c r="C40" s="446"/>
      <c r="D40" s="435"/>
      <c r="E40" s="516"/>
      <c r="F40" s="505"/>
      <c r="G40" s="506"/>
    </row>
    <row r="41" spans="1:9" ht="15" customHeight="1">
      <c r="A41" s="435"/>
      <c r="B41" s="263"/>
      <c r="C41" s="264"/>
      <c r="D41" s="435"/>
      <c r="E41" s="523"/>
      <c r="F41" s="524"/>
      <c r="G41" s="525"/>
    </row>
    <row r="42" spans="1:9">
      <c r="A42" s="436"/>
      <c r="B42" s="455"/>
      <c r="C42" s="456"/>
      <c r="D42" s="436"/>
      <c r="E42" s="463"/>
      <c r="F42" s="499"/>
      <c r="G42" s="500"/>
    </row>
    <row r="43" spans="1:9">
      <c r="A43" s="410" t="s">
        <v>31</v>
      </c>
      <c r="B43" s="410"/>
      <c r="C43" s="410"/>
      <c r="D43" s="410"/>
      <c r="E43" s="410"/>
      <c r="F43" s="410"/>
      <c r="G43" s="410"/>
    </row>
    <row r="44" spans="1:9">
      <c r="A44" s="434" t="s">
        <v>29</v>
      </c>
      <c r="B44" s="440" t="s">
        <v>739</v>
      </c>
      <c r="C44" s="441"/>
      <c r="D44" s="434" t="s">
        <v>30</v>
      </c>
      <c r="E44" s="460"/>
      <c r="F44" s="461"/>
      <c r="G44" s="462"/>
    </row>
    <row r="45" spans="1:9">
      <c r="A45" s="436"/>
      <c r="B45" s="463" t="s">
        <v>247</v>
      </c>
      <c r="C45" s="464"/>
      <c r="D45" s="436"/>
      <c r="E45" s="35"/>
      <c r="F45" s="18"/>
      <c r="G45" s="36"/>
    </row>
    <row r="46" spans="1:9">
      <c r="A46" s="410" t="s">
        <v>32</v>
      </c>
      <c r="B46" s="410"/>
      <c r="C46" s="410"/>
      <c r="D46" s="410"/>
      <c r="E46" s="410"/>
      <c r="F46" s="410"/>
      <c r="G46" s="410"/>
    </row>
    <row r="47" spans="1:9">
      <c r="A47" s="434" t="s">
        <v>29</v>
      </c>
      <c r="B47" s="440" t="s">
        <v>740</v>
      </c>
      <c r="C47" s="465"/>
      <c r="D47" s="441"/>
      <c r="E47" s="434" t="s">
        <v>30</v>
      </c>
      <c r="F47" s="440"/>
      <c r="G47" s="441"/>
      <c r="H47" s="260"/>
    </row>
    <row r="48" spans="1:9">
      <c r="A48" s="435"/>
      <c r="B48" s="466" t="s">
        <v>741</v>
      </c>
      <c r="C48" s="467"/>
      <c r="D48" s="468"/>
      <c r="E48" s="435"/>
      <c r="F48" s="466" t="s">
        <v>247</v>
      </c>
      <c r="G48" s="468"/>
      <c r="H48" s="265"/>
    </row>
    <row r="49" spans="1:7">
      <c r="A49" s="435"/>
      <c r="B49" s="466"/>
      <c r="C49" s="467"/>
      <c r="D49" s="468"/>
      <c r="E49" s="435"/>
      <c r="F49" s="466" t="s">
        <v>247</v>
      </c>
      <c r="G49" s="468"/>
    </row>
    <row r="50" spans="1:7">
      <c r="A50" s="435"/>
      <c r="B50" s="466"/>
      <c r="C50" s="467"/>
      <c r="D50" s="468"/>
      <c r="E50" s="435"/>
      <c r="F50" s="466" t="s">
        <v>247</v>
      </c>
      <c r="G50" s="468"/>
    </row>
    <row r="51" spans="1:7">
      <c r="A51" s="435"/>
      <c r="B51" s="466" t="s">
        <v>247</v>
      </c>
      <c r="C51" s="467"/>
      <c r="D51" s="468"/>
      <c r="E51" s="435"/>
      <c r="F51" s="466" t="s">
        <v>247</v>
      </c>
      <c r="G51" s="468"/>
    </row>
    <row r="52" spans="1:7">
      <c r="A52" s="436"/>
      <c r="B52" s="463"/>
      <c r="C52" s="469"/>
      <c r="D52" s="464"/>
      <c r="E52" s="436"/>
      <c r="F52" s="466"/>
      <c r="G52" s="468"/>
    </row>
    <row r="53" spans="1:7">
      <c r="A53" s="474" t="s">
        <v>33</v>
      </c>
      <c r="B53" s="475"/>
      <c r="C53" s="40" t="s">
        <v>34</v>
      </c>
      <c r="D53" s="41">
        <f>B55+E55</f>
        <v>0</v>
      </c>
      <c r="E53" s="42"/>
      <c r="F53" s="42"/>
      <c r="G53" s="42"/>
    </row>
    <row r="54" spans="1:7">
      <c r="A54" s="476" t="s">
        <v>29</v>
      </c>
      <c r="B54" s="43" t="s">
        <v>35</v>
      </c>
      <c r="C54" s="43" t="s">
        <v>36</v>
      </c>
      <c r="D54" s="428" t="s">
        <v>30</v>
      </c>
      <c r="E54" s="43" t="s">
        <v>35</v>
      </c>
      <c r="F54" s="479" t="s">
        <v>36</v>
      </c>
      <c r="G54" s="480"/>
    </row>
    <row r="55" spans="1:7">
      <c r="A55" s="477"/>
      <c r="B55" s="481"/>
      <c r="C55" s="481"/>
      <c r="D55" s="429"/>
      <c r="E55" s="481"/>
      <c r="F55" s="484"/>
      <c r="G55" s="485"/>
    </row>
    <row r="56" spans="1:7">
      <c r="A56" s="477"/>
      <c r="B56" s="482"/>
      <c r="C56" s="482"/>
      <c r="D56" s="429"/>
      <c r="E56" s="482"/>
      <c r="F56" s="486"/>
      <c r="G56" s="487"/>
    </row>
    <row r="57" spans="1:7">
      <c r="A57" s="478"/>
      <c r="B57" s="483"/>
      <c r="C57" s="483"/>
      <c r="D57" s="430"/>
      <c r="E57" s="483"/>
      <c r="F57" s="488"/>
      <c r="G57" s="489"/>
    </row>
    <row r="58" spans="1:7">
      <c r="A58" s="470" t="s">
        <v>37</v>
      </c>
      <c r="B58" s="470"/>
      <c r="C58" s="470"/>
      <c r="D58" s="470"/>
      <c r="E58" s="470"/>
      <c r="F58" s="470"/>
      <c r="G58" s="470"/>
    </row>
    <row r="59" spans="1:7">
      <c r="A59" s="471"/>
      <c r="B59" s="472"/>
      <c r="C59" s="472"/>
      <c r="D59" s="472"/>
      <c r="E59" s="472"/>
      <c r="F59" s="472"/>
      <c r="G59" s="473"/>
    </row>
    <row r="61" spans="1:7">
      <c r="G61" s="269"/>
    </row>
    <row r="62" spans="1:7">
      <c r="G62" s="269"/>
    </row>
    <row r="63" spans="1:7">
      <c r="C63" s="269" t="s">
        <v>5</v>
      </c>
      <c r="G63" s="269"/>
    </row>
    <row r="64" spans="1:7">
      <c r="G64" s="269"/>
    </row>
    <row r="65" spans="7:7">
      <c r="G65" s="269"/>
    </row>
    <row r="66" spans="7:7">
      <c r="G66" s="269"/>
    </row>
  </sheetData>
  <mergeCells count="74">
    <mergeCell ref="A58:G58"/>
    <mergeCell ref="A59:G59"/>
    <mergeCell ref="E20:G20"/>
    <mergeCell ref="A54:A57"/>
    <mergeCell ref="D54:D57"/>
    <mergeCell ref="F54:G54"/>
    <mergeCell ref="B55:B57"/>
    <mergeCell ref="C55:C57"/>
    <mergeCell ref="E55:E57"/>
    <mergeCell ref="F55:G57"/>
    <mergeCell ref="F50:G50"/>
    <mergeCell ref="B51:D51"/>
    <mergeCell ref="F51:G51"/>
    <mergeCell ref="B52:D52"/>
    <mergeCell ref="F52:G52"/>
    <mergeCell ref="A53:B53"/>
    <mergeCell ref="A43:G43"/>
    <mergeCell ref="A46:G46"/>
    <mergeCell ref="A47:A52"/>
    <mergeCell ref="B47:D47"/>
    <mergeCell ref="E47:E52"/>
    <mergeCell ref="F47:G47"/>
    <mergeCell ref="B48:D48"/>
    <mergeCell ref="F48:G48"/>
    <mergeCell ref="B49:D49"/>
    <mergeCell ref="F49:G49"/>
    <mergeCell ref="B50:D50"/>
    <mergeCell ref="A44:A45"/>
    <mergeCell ref="B44:C44"/>
    <mergeCell ref="D44:D45"/>
    <mergeCell ref="E44:G44"/>
    <mergeCell ref="B45:C45"/>
    <mergeCell ref="A32:G32"/>
    <mergeCell ref="A33:A42"/>
    <mergeCell ref="B33:C33"/>
    <mergeCell ref="D33:D42"/>
    <mergeCell ref="E33:G33"/>
    <mergeCell ref="B34:C34"/>
    <mergeCell ref="E34:G34"/>
    <mergeCell ref="E38:G38"/>
    <mergeCell ref="E39:G39"/>
    <mergeCell ref="B40:C40"/>
    <mergeCell ref="E40:G40"/>
    <mergeCell ref="E41:G41"/>
    <mergeCell ref="B42:C42"/>
    <mergeCell ref="E42:G42"/>
    <mergeCell ref="A23:A31"/>
    <mergeCell ref="E23:G23"/>
    <mergeCell ref="E24:G24"/>
    <mergeCell ref="E25:G25"/>
    <mergeCell ref="E26:G26"/>
    <mergeCell ref="E27:G27"/>
    <mergeCell ref="E28:G28"/>
    <mergeCell ref="E29:G29"/>
    <mergeCell ref="E15:G15"/>
    <mergeCell ref="A16:A22"/>
    <mergeCell ref="E16:G16"/>
    <mergeCell ref="E17:G17"/>
    <mergeCell ref="E18:G18"/>
    <mergeCell ref="E19:G19"/>
    <mergeCell ref="E22:G22"/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</mergeCells>
  <phoneticPr fontId="4" type="noConversion"/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>
  <dimension ref="A1:I68"/>
  <sheetViews>
    <sheetView workbookViewId="0">
      <selection activeCell="B7" sqref="B7:C7"/>
    </sheetView>
  </sheetViews>
  <sheetFormatPr defaultColWidth="11.5546875" defaultRowHeight="17.25"/>
  <cols>
    <col min="1" max="1" width="11.5546875" style="284"/>
    <col min="2" max="2" width="17.109375" style="284" customWidth="1"/>
    <col min="3" max="3" width="20" style="284" customWidth="1"/>
    <col min="4" max="4" width="8.44140625" style="284" customWidth="1"/>
    <col min="5" max="5" width="18.88671875" style="284" customWidth="1"/>
    <col min="6" max="6" width="13.109375" style="284" customWidth="1"/>
    <col min="7" max="7" width="42.6640625" style="44" customWidth="1"/>
    <col min="8" max="16384" width="11.5546875" style="284"/>
  </cols>
  <sheetData>
    <row r="1" spans="1:9" ht="36" customHeight="1">
      <c r="A1" s="412" t="s">
        <v>0</v>
      </c>
      <c r="B1" s="412"/>
      <c r="C1" s="412"/>
      <c r="D1" s="412"/>
      <c r="E1" s="412"/>
      <c r="F1" s="412"/>
      <c r="G1" s="412"/>
    </row>
    <row r="2" spans="1:9" ht="20.100000000000001" customHeight="1">
      <c r="A2" s="1" t="s">
        <v>1</v>
      </c>
      <c r="B2" s="413" t="s">
        <v>750</v>
      </c>
      <c r="C2" s="414"/>
      <c r="D2" s="2" t="s">
        <v>2</v>
      </c>
      <c r="E2" s="2"/>
      <c r="F2" s="3" t="s">
        <v>3</v>
      </c>
      <c r="G2" s="4"/>
    </row>
    <row r="3" spans="1:9" ht="24" customHeight="1">
      <c r="A3" s="409" t="s">
        <v>4</v>
      </c>
      <c r="B3" s="410"/>
      <c r="C3" s="411"/>
      <c r="D3" s="415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417">
        <v>3376450</v>
      </c>
      <c r="C4" s="418"/>
      <c r="D4" s="416"/>
      <c r="E4" s="7" t="s">
        <v>10</v>
      </c>
      <c r="F4" s="8">
        <v>15</v>
      </c>
      <c r="G4" s="9" t="s">
        <v>69</v>
      </c>
    </row>
    <row r="5" spans="1:9" ht="23.1" customHeight="1">
      <c r="A5" s="1" t="s">
        <v>11</v>
      </c>
      <c r="B5" s="419">
        <f>B6-B4</f>
        <v>2976500</v>
      </c>
      <c r="C5" s="420"/>
      <c r="D5" s="416"/>
      <c r="E5" s="7" t="s">
        <v>12</v>
      </c>
      <c r="F5" s="8">
        <v>15</v>
      </c>
      <c r="G5" s="9" t="s">
        <v>69</v>
      </c>
    </row>
    <row r="6" spans="1:9" ht="21.95" customHeight="1">
      <c r="A6" s="1" t="s">
        <v>13</v>
      </c>
      <c r="B6" s="421">
        <v>6352950</v>
      </c>
      <c r="C6" s="422"/>
      <c r="D6" s="416"/>
      <c r="E6" s="7" t="s">
        <v>14</v>
      </c>
      <c r="F6" s="8">
        <v>15</v>
      </c>
      <c r="G6" s="9" t="s">
        <v>52</v>
      </c>
    </row>
    <row r="7" spans="1:9" ht="20.25" customHeight="1">
      <c r="A7" s="10" t="s">
        <v>15</v>
      </c>
      <c r="B7" s="421">
        <f>'1222'!B7:C7+'1223'!B6:C6</f>
        <v>111297550</v>
      </c>
      <c r="C7" s="422"/>
      <c r="D7" s="11"/>
      <c r="E7" s="12"/>
      <c r="F7" s="13"/>
      <c r="G7" s="14"/>
      <c r="I7" s="59"/>
    </row>
    <row r="8" spans="1:9" ht="25.5" customHeight="1">
      <c r="A8" s="1" t="s">
        <v>16</v>
      </c>
      <c r="B8" s="423">
        <v>150000000</v>
      </c>
      <c r="C8" s="424"/>
      <c r="G8" s="59"/>
    </row>
    <row r="9" spans="1:9" ht="27.95" customHeight="1">
      <c r="A9" s="409" t="s">
        <v>17</v>
      </c>
      <c r="B9" s="410"/>
      <c r="C9" s="411"/>
      <c r="D9" s="17"/>
      <c r="E9" s="18"/>
      <c r="F9" s="18"/>
      <c r="G9" s="19"/>
    </row>
    <row r="10" spans="1:9" ht="17.100000000000001" customHeight="1">
      <c r="A10" s="425" t="s">
        <v>18</v>
      </c>
      <c r="B10" s="20" t="s">
        <v>19</v>
      </c>
      <c r="C10" s="20" t="s">
        <v>20</v>
      </c>
      <c r="D10" s="428" t="s">
        <v>21</v>
      </c>
      <c r="E10" s="20" t="s">
        <v>19</v>
      </c>
      <c r="F10" s="20" t="s">
        <v>20</v>
      </c>
      <c r="G10" s="21"/>
    </row>
    <row r="11" spans="1:9" ht="20.100000000000001" customHeight="1">
      <c r="A11" s="426"/>
      <c r="B11" s="22" t="s">
        <v>780</v>
      </c>
      <c r="C11" s="22">
        <v>42</v>
      </c>
      <c r="D11" s="429"/>
      <c r="E11" s="23"/>
      <c r="F11" s="22"/>
      <c r="G11" s="21"/>
    </row>
    <row r="12" spans="1:9" ht="18" customHeight="1">
      <c r="A12" s="426"/>
      <c r="B12" s="306" t="s">
        <v>782</v>
      </c>
      <c r="C12" s="306">
        <v>7</v>
      </c>
      <c r="D12" s="429"/>
      <c r="E12" s="23"/>
      <c r="F12" s="22"/>
      <c r="G12" s="21"/>
    </row>
    <row r="13" spans="1:9" ht="17.100000000000001" customHeight="1">
      <c r="A13" s="427"/>
      <c r="B13" s="305" t="s">
        <v>781</v>
      </c>
      <c r="C13" s="304">
        <v>6</v>
      </c>
      <c r="D13" s="430"/>
      <c r="E13" s="25"/>
      <c r="F13" s="24"/>
      <c r="G13" s="21"/>
    </row>
    <row r="14" spans="1:9" ht="27.95" customHeight="1">
      <c r="A14" s="409" t="s">
        <v>22</v>
      </c>
      <c r="B14" s="410"/>
      <c r="C14" s="410"/>
      <c r="D14" s="410"/>
      <c r="E14" s="410"/>
      <c r="F14" s="410"/>
      <c r="G14" s="411"/>
    </row>
    <row r="15" spans="1:9" ht="18.95" customHeight="1">
      <c r="A15" s="26"/>
      <c r="B15" s="20" t="s">
        <v>23</v>
      </c>
      <c r="C15" s="20" t="s">
        <v>24</v>
      </c>
      <c r="D15" s="20" t="s">
        <v>25</v>
      </c>
      <c r="E15" s="431"/>
      <c r="F15" s="432"/>
      <c r="G15" s="433"/>
    </row>
    <row r="16" spans="1:9" ht="18.95" customHeight="1">
      <c r="A16" s="434" t="s">
        <v>26</v>
      </c>
      <c r="B16" s="27" t="s">
        <v>89</v>
      </c>
      <c r="C16" s="27" t="s">
        <v>755</v>
      </c>
      <c r="D16" s="87">
        <v>8</v>
      </c>
      <c r="E16" s="437" t="s">
        <v>756</v>
      </c>
      <c r="F16" s="438"/>
      <c r="G16" s="439"/>
    </row>
    <row r="17" spans="1:7">
      <c r="A17" s="435"/>
      <c r="B17" s="27" t="s">
        <v>42</v>
      </c>
      <c r="C17" s="22" t="s">
        <v>759</v>
      </c>
      <c r="D17" s="22">
        <v>6</v>
      </c>
      <c r="E17" s="437"/>
      <c r="F17" s="438"/>
      <c r="G17" s="439"/>
    </row>
    <row r="18" spans="1:7">
      <c r="A18" s="435"/>
      <c r="B18" s="27" t="s">
        <v>42</v>
      </c>
      <c r="C18" s="22" t="s">
        <v>760</v>
      </c>
      <c r="D18" s="22">
        <v>36</v>
      </c>
      <c r="E18" s="437" t="s">
        <v>779</v>
      </c>
      <c r="F18" s="438"/>
      <c r="G18" s="439"/>
    </row>
    <row r="19" spans="1:7">
      <c r="A19" s="435"/>
      <c r="B19" s="27" t="s">
        <v>42</v>
      </c>
      <c r="C19" s="22" t="s">
        <v>761</v>
      </c>
      <c r="D19" s="22">
        <v>2</v>
      </c>
      <c r="E19" s="437"/>
      <c r="F19" s="438"/>
      <c r="G19" s="439"/>
    </row>
    <row r="20" spans="1:7">
      <c r="A20" s="435"/>
      <c r="B20" s="27" t="s">
        <v>762</v>
      </c>
      <c r="C20" s="22" t="s">
        <v>763</v>
      </c>
      <c r="D20" s="22">
        <v>5</v>
      </c>
      <c r="E20" s="437"/>
      <c r="F20" s="438"/>
      <c r="G20" s="439"/>
    </row>
    <row r="21" spans="1:7">
      <c r="A21" s="435"/>
      <c r="B21" s="27" t="s">
        <v>88</v>
      </c>
      <c r="C21" s="22" t="s">
        <v>764</v>
      </c>
      <c r="D21" s="22">
        <v>2</v>
      </c>
      <c r="E21" s="281"/>
      <c r="F21" s="282"/>
      <c r="G21" s="283"/>
    </row>
    <row r="22" spans="1:7">
      <c r="A22" s="436"/>
      <c r="B22" s="27" t="s">
        <v>651</v>
      </c>
      <c r="C22" s="22" t="s">
        <v>765</v>
      </c>
      <c r="D22" s="22">
        <v>2</v>
      </c>
      <c r="E22" s="437"/>
      <c r="F22" s="438"/>
      <c r="G22" s="439"/>
    </row>
    <row r="23" spans="1:7">
      <c r="A23" s="434" t="s">
        <v>27</v>
      </c>
      <c r="B23" s="27" t="s">
        <v>208</v>
      </c>
      <c r="C23" s="22" t="s">
        <v>766</v>
      </c>
      <c r="D23" s="22">
        <v>7</v>
      </c>
      <c r="E23" s="437"/>
      <c r="F23" s="438"/>
      <c r="G23" s="439"/>
    </row>
    <row r="24" spans="1:7">
      <c r="A24" s="435"/>
      <c r="B24" s="27" t="s">
        <v>48</v>
      </c>
      <c r="C24" s="22" t="s">
        <v>767</v>
      </c>
      <c r="D24" s="22">
        <v>10</v>
      </c>
      <c r="E24" s="437" t="s">
        <v>771</v>
      </c>
      <c r="F24" s="438"/>
      <c r="G24" s="439"/>
    </row>
    <row r="25" spans="1:7">
      <c r="A25" s="435"/>
      <c r="B25" s="27" t="s">
        <v>48</v>
      </c>
      <c r="C25" s="22" t="s">
        <v>768</v>
      </c>
      <c r="D25" s="22">
        <v>5</v>
      </c>
      <c r="E25" s="437"/>
      <c r="F25" s="438"/>
      <c r="G25" s="439"/>
    </row>
    <row r="26" spans="1:7">
      <c r="A26" s="435"/>
      <c r="B26" s="27" t="s">
        <v>93</v>
      </c>
      <c r="C26" s="22" t="s">
        <v>769</v>
      </c>
      <c r="D26" s="22">
        <v>11</v>
      </c>
      <c r="E26" s="437" t="s">
        <v>770</v>
      </c>
      <c r="F26" s="438"/>
      <c r="G26" s="439"/>
    </row>
    <row r="27" spans="1:7">
      <c r="A27" s="435"/>
      <c r="B27" s="27" t="s">
        <v>93</v>
      </c>
      <c r="C27" s="22" t="s">
        <v>772</v>
      </c>
      <c r="D27" s="22">
        <v>2</v>
      </c>
      <c r="E27" s="281"/>
      <c r="F27" s="282"/>
      <c r="G27" s="283"/>
    </row>
    <row r="28" spans="1:7">
      <c r="A28" s="435"/>
      <c r="B28" s="27" t="s">
        <v>92</v>
      </c>
      <c r="C28" s="22" t="s">
        <v>773</v>
      </c>
      <c r="D28" s="22">
        <v>3</v>
      </c>
      <c r="E28" s="281"/>
      <c r="F28" s="282"/>
      <c r="G28" s="283"/>
    </row>
    <row r="29" spans="1:7">
      <c r="A29" s="435"/>
      <c r="B29" s="27" t="s">
        <v>92</v>
      </c>
      <c r="C29" s="22" t="s">
        <v>774</v>
      </c>
      <c r="D29" s="22">
        <v>5</v>
      </c>
      <c r="E29" s="281"/>
      <c r="F29" s="282"/>
      <c r="G29" s="283"/>
    </row>
    <row r="30" spans="1:7">
      <c r="A30" s="435"/>
      <c r="B30" s="27" t="s">
        <v>92</v>
      </c>
      <c r="C30" s="22" t="s">
        <v>775</v>
      </c>
      <c r="D30" s="22">
        <v>4</v>
      </c>
      <c r="E30" s="437"/>
      <c r="F30" s="438"/>
      <c r="G30" s="439"/>
    </row>
    <row r="31" spans="1:7">
      <c r="A31" s="435"/>
      <c r="B31" s="27" t="s">
        <v>92</v>
      </c>
      <c r="C31" s="22" t="s">
        <v>776</v>
      </c>
      <c r="D31" s="22">
        <v>6</v>
      </c>
      <c r="E31" s="437"/>
      <c r="F31" s="438"/>
      <c r="G31" s="439"/>
    </row>
    <row r="32" spans="1:7">
      <c r="A32" s="435"/>
      <c r="B32" s="27" t="s">
        <v>92</v>
      </c>
      <c r="C32" s="22" t="s">
        <v>777</v>
      </c>
      <c r="D32" s="22">
        <v>4</v>
      </c>
      <c r="E32" s="437"/>
      <c r="F32" s="438"/>
      <c r="G32" s="439"/>
    </row>
    <row r="33" spans="1:9">
      <c r="A33" s="435"/>
      <c r="B33" s="27" t="s">
        <v>92</v>
      </c>
      <c r="C33" s="22" t="s">
        <v>778</v>
      </c>
      <c r="D33" s="22">
        <v>3</v>
      </c>
      <c r="E33" s="437"/>
      <c r="F33" s="438"/>
      <c r="G33" s="439"/>
    </row>
    <row r="34" spans="1:9">
      <c r="A34" s="410" t="s">
        <v>28</v>
      </c>
      <c r="B34" s="410"/>
      <c r="C34" s="410"/>
      <c r="D34" s="410"/>
      <c r="E34" s="410"/>
      <c r="F34" s="410"/>
      <c r="G34" s="410"/>
    </row>
    <row r="35" spans="1:9">
      <c r="A35" s="434" t="s">
        <v>29</v>
      </c>
      <c r="B35" s="440" t="s">
        <v>757</v>
      </c>
      <c r="C35" s="441"/>
      <c r="D35" s="434" t="s">
        <v>30</v>
      </c>
      <c r="E35" s="442" t="s">
        <v>783</v>
      </c>
      <c r="F35" s="443"/>
      <c r="G35" s="444"/>
    </row>
    <row r="36" spans="1:9" ht="17.25" customHeight="1">
      <c r="A36" s="435"/>
      <c r="B36" s="466" t="s">
        <v>296</v>
      </c>
      <c r="C36" s="468"/>
      <c r="D36" s="435"/>
      <c r="E36" s="493" t="s">
        <v>784</v>
      </c>
      <c r="F36" s="467"/>
      <c r="G36" s="468"/>
    </row>
    <row r="37" spans="1:9">
      <c r="A37" s="435"/>
      <c r="B37" s="278" t="s">
        <v>295</v>
      </c>
      <c r="C37" s="279"/>
      <c r="D37" s="435"/>
      <c r="E37" s="289" t="s">
        <v>785</v>
      </c>
      <c r="F37" s="276"/>
      <c r="G37" s="277"/>
    </row>
    <row r="38" spans="1:9">
      <c r="A38" s="435"/>
      <c r="B38" s="285" t="s">
        <v>758</v>
      </c>
      <c r="C38" s="286"/>
      <c r="D38" s="435"/>
      <c r="E38" s="275"/>
      <c r="F38" s="276"/>
      <c r="G38" s="277"/>
    </row>
    <row r="39" spans="1:9" ht="17.25" customHeight="1">
      <c r="A39" s="435"/>
      <c r="B39" s="285" t="s">
        <v>140</v>
      </c>
      <c r="C39" s="286"/>
      <c r="D39" s="435"/>
      <c r="E39" s="290" t="s">
        <v>247</v>
      </c>
      <c r="F39" s="276"/>
      <c r="G39" s="277"/>
    </row>
    <row r="40" spans="1:9" ht="17.25" customHeight="1">
      <c r="A40" s="435"/>
      <c r="B40" s="287" t="s">
        <v>632</v>
      </c>
      <c r="C40" s="288"/>
      <c r="D40" s="435"/>
      <c r="E40" s="516"/>
      <c r="F40" s="517"/>
      <c r="G40" s="518"/>
      <c r="I40" s="64"/>
    </row>
    <row r="41" spans="1:9" ht="18" customHeight="1">
      <c r="A41" s="435"/>
      <c r="B41" s="278" t="s">
        <v>633</v>
      </c>
      <c r="C41" s="279"/>
      <c r="D41" s="435"/>
      <c r="E41" s="516"/>
      <c r="F41" s="517"/>
      <c r="G41" s="518"/>
    </row>
    <row r="42" spans="1:9">
      <c r="A42" s="435"/>
      <c r="B42" s="445" t="s">
        <v>634</v>
      </c>
      <c r="C42" s="446"/>
      <c r="D42" s="435"/>
      <c r="E42" s="516"/>
      <c r="F42" s="505"/>
      <c r="G42" s="506"/>
    </row>
    <row r="43" spans="1:9" ht="15" customHeight="1">
      <c r="A43" s="435"/>
      <c r="B43" s="278"/>
      <c r="C43" s="279"/>
      <c r="D43" s="435"/>
      <c r="E43" s="523"/>
      <c r="F43" s="524"/>
      <c r="G43" s="525"/>
    </row>
    <row r="44" spans="1:9">
      <c r="A44" s="436"/>
      <c r="B44" s="455"/>
      <c r="C44" s="456"/>
      <c r="D44" s="436"/>
      <c r="E44" s="463"/>
      <c r="F44" s="499"/>
      <c r="G44" s="500"/>
    </row>
    <row r="45" spans="1:9">
      <c r="A45" s="410" t="s">
        <v>31</v>
      </c>
      <c r="B45" s="410"/>
      <c r="C45" s="410"/>
      <c r="D45" s="410"/>
      <c r="E45" s="410"/>
      <c r="F45" s="410"/>
      <c r="G45" s="410"/>
    </row>
    <row r="46" spans="1:9">
      <c r="A46" s="434" t="s">
        <v>29</v>
      </c>
      <c r="B46" s="440" t="s">
        <v>751</v>
      </c>
      <c r="C46" s="441"/>
      <c r="D46" s="434" t="s">
        <v>30</v>
      </c>
      <c r="E46" s="460"/>
      <c r="F46" s="461"/>
      <c r="G46" s="462"/>
    </row>
    <row r="47" spans="1:9">
      <c r="A47" s="436"/>
      <c r="B47" s="463" t="s">
        <v>247</v>
      </c>
      <c r="C47" s="464"/>
      <c r="D47" s="436"/>
      <c r="E47" s="35"/>
      <c r="F47" s="18"/>
      <c r="G47" s="36"/>
    </row>
    <row r="48" spans="1:9">
      <c r="A48" s="410" t="s">
        <v>32</v>
      </c>
      <c r="B48" s="410"/>
      <c r="C48" s="410"/>
      <c r="D48" s="410"/>
      <c r="E48" s="410"/>
      <c r="F48" s="410"/>
      <c r="G48" s="410"/>
    </row>
    <row r="49" spans="1:8">
      <c r="A49" s="434" t="s">
        <v>29</v>
      </c>
      <c r="B49" s="440" t="s">
        <v>752</v>
      </c>
      <c r="C49" s="465"/>
      <c r="D49" s="441"/>
      <c r="E49" s="434" t="s">
        <v>30</v>
      </c>
      <c r="F49" s="440"/>
      <c r="G49" s="441"/>
      <c r="H49" s="275"/>
    </row>
    <row r="50" spans="1:8">
      <c r="A50" s="435"/>
      <c r="B50" s="466" t="s">
        <v>753</v>
      </c>
      <c r="C50" s="467"/>
      <c r="D50" s="468"/>
      <c r="E50" s="435"/>
      <c r="F50" s="466" t="s">
        <v>247</v>
      </c>
      <c r="G50" s="468"/>
      <c r="H50" s="280"/>
    </row>
    <row r="51" spans="1:8">
      <c r="A51" s="435"/>
      <c r="B51" s="466" t="s">
        <v>754</v>
      </c>
      <c r="C51" s="467"/>
      <c r="D51" s="468"/>
      <c r="E51" s="435"/>
      <c r="F51" s="466" t="s">
        <v>247</v>
      </c>
      <c r="G51" s="468"/>
    </row>
    <row r="52" spans="1:8">
      <c r="A52" s="435"/>
      <c r="B52" s="466"/>
      <c r="C52" s="467"/>
      <c r="D52" s="468"/>
      <c r="E52" s="435"/>
      <c r="F52" s="466" t="s">
        <v>247</v>
      </c>
      <c r="G52" s="468"/>
    </row>
    <row r="53" spans="1:8">
      <c r="A53" s="435"/>
      <c r="B53" s="466" t="s">
        <v>247</v>
      </c>
      <c r="C53" s="467"/>
      <c r="D53" s="468"/>
      <c r="E53" s="435"/>
      <c r="F53" s="466" t="s">
        <v>247</v>
      </c>
      <c r="G53" s="468"/>
    </row>
    <row r="54" spans="1:8">
      <c r="A54" s="436"/>
      <c r="B54" s="463"/>
      <c r="C54" s="469"/>
      <c r="D54" s="464"/>
      <c r="E54" s="436"/>
      <c r="F54" s="466"/>
      <c r="G54" s="468"/>
    </row>
    <row r="55" spans="1:8">
      <c r="A55" s="474" t="s">
        <v>33</v>
      </c>
      <c r="B55" s="475"/>
      <c r="C55" s="40" t="s">
        <v>34</v>
      </c>
      <c r="D55" s="41">
        <f>B57+E57</f>
        <v>0</v>
      </c>
      <c r="E55" s="42"/>
      <c r="F55" s="42"/>
      <c r="G55" s="42"/>
    </row>
    <row r="56" spans="1:8">
      <c r="A56" s="476" t="s">
        <v>29</v>
      </c>
      <c r="B56" s="43" t="s">
        <v>35</v>
      </c>
      <c r="C56" s="43" t="s">
        <v>36</v>
      </c>
      <c r="D56" s="428" t="s">
        <v>30</v>
      </c>
      <c r="E56" s="43" t="s">
        <v>35</v>
      </c>
      <c r="F56" s="479" t="s">
        <v>36</v>
      </c>
      <c r="G56" s="480"/>
    </row>
    <row r="57" spans="1:8">
      <c r="A57" s="477"/>
      <c r="B57" s="481"/>
      <c r="C57" s="481"/>
      <c r="D57" s="429"/>
      <c r="E57" s="481"/>
      <c r="F57" s="484"/>
      <c r="G57" s="485"/>
    </row>
    <row r="58" spans="1:8">
      <c r="A58" s="477"/>
      <c r="B58" s="482"/>
      <c r="C58" s="482"/>
      <c r="D58" s="429"/>
      <c r="E58" s="482"/>
      <c r="F58" s="486"/>
      <c r="G58" s="487"/>
    </row>
    <row r="59" spans="1:8">
      <c r="A59" s="478"/>
      <c r="B59" s="483"/>
      <c r="C59" s="483"/>
      <c r="D59" s="430"/>
      <c r="E59" s="483"/>
      <c r="F59" s="488"/>
      <c r="G59" s="489"/>
    </row>
    <row r="60" spans="1:8">
      <c r="A60" s="470" t="s">
        <v>37</v>
      </c>
      <c r="B60" s="470"/>
      <c r="C60" s="470"/>
      <c r="D60" s="470"/>
      <c r="E60" s="470"/>
      <c r="F60" s="470"/>
      <c r="G60" s="470"/>
    </row>
    <row r="61" spans="1:8">
      <c r="A61" s="471"/>
      <c r="B61" s="472"/>
      <c r="C61" s="472"/>
      <c r="D61" s="472"/>
      <c r="E61" s="472"/>
      <c r="F61" s="472"/>
      <c r="G61" s="473"/>
    </row>
    <row r="63" spans="1:8">
      <c r="G63" s="284"/>
    </row>
    <row r="64" spans="1:8">
      <c r="G64" s="284"/>
    </row>
    <row r="65" spans="3:7">
      <c r="C65" s="284" t="s">
        <v>5</v>
      </c>
      <c r="G65" s="284"/>
    </row>
    <row r="66" spans="3:7">
      <c r="G66" s="284"/>
    </row>
    <row r="67" spans="3:7">
      <c r="G67" s="284"/>
    </row>
    <row r="68" spans="3:7">
      <c r="G68" s="284"/>
    </row>
  </sheetData>
  <mergeCells count="75">
    <mergeCell ref="A61:G61"/>
    <mergeCell ref="E26:G26"/>
    <mergeCell ref="E25:G25"/>
    <mergeCell ref="A56:A59"/>
    <mergeCell ref="D56:D59"/>
    <mergeCell ref="F56:G56"/>
    <mergeCell ref="B57:B59"/>
    <mergeCell ref="C57:C59"/>
    <mergeCell ref="E57:E59"/>
    <mergeCell ref="F57:G59"/>
    <mergeCell ref="F52:G52"/>
    <mergeCell ref="B53:D53"/>
    <mergeCell ref="F53:G53"/>
    <mergeCell ref="B54:D54"/>
    <mergeCell ref="F54:G54"/>
    <mergeCell ref="A46:A47"/>
    <mergeCell ref="B46:C46"/>
    <mergeCell ref="D46:D47"/>
    <mergeCell ref="E46:G46"/>
    <mergeCell ref="A60:G60"/>
    <mergeCell ref="A55:B55"/>
    <mergeCell ref="A48:G48"/>
    <mergeCell ref="A49:A54"/>
    <mergeCell ref="B49:D49"/>
    <mergeCell ref="E49:E54"/>
    <mergeCell ref="F49:G49"/>
    <mergeCell ref="B50:D50"/>
    <mergeCell ref="F50:G50"/>
    <mergeCell ref="B51:D51"/>
    <mergeCell ref="F51:G51"/>
    <mergeCell ref="B52:D52"/>
    <mergeCell ref="B47:C47"/>
    <mergeCell ref="E41:G41"/>
    <mergeCell ref="B42:C42"/>
    <mergeCell ref="E42:G42"/>
    <mergeCell ref="E43:G43"/>
    <mergeCell ref="B44:C44"/>
    <mergeCell ref="E44:G44"/>
    <mergeCell ref="A45:G45"/>
    <mergeCell ref="A23:A33"/>
    <mergeCell ref="E23:G23"/>
    <mergeCell ref="E24:G24"/>
    <mergeCell ref="E30:G30"/>
    <mergeCell ref="E31:G31"/>
    <mergeCell ref="E32:G32"/>
    <mergeCell ref="E33:G33"/>
    <mergeCell ref="A34:G34"/>
    <mergeCell ref="A35:A44"/>
    <mergeCell ref="B35:C35"/>
    <mergeCell ref="D35:D44"/>
    <mergeCell ref="E35:G35"/>
    <mergeCell ref="B36:C36"/>
    <mergeCell ref="E36:G36"/>
    <mergeCell ref="E40:G40"/>
    <mergeCell ref="E15:G15"/>
    <mergeCell ref="A16:A22"/>
    <mergeCell ref="E16:G16"/>
    <mergeCell ref="E17:G17"/>
    <mergeCell ref="E18:G18"/>
    <mergeCell ref="E19:G19"/>
    <mergeCell ref="E20:G20"/>
    <mergeCell ref="E22:G22"/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</mergeCells>
  <phoneticPr fontId="4" type="noConversion"/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>
  <dimension ref="A1:I85"/>
  <sheetViews>
    <sheetView workbookViewId="0">
      <selection activeCell="B7" sqref="B7:C7"/>
    </sheetView>
  </sheetViews>
  <sheetFormatPr defaultColWidth="11.5546875" defaultRowHeight="17.25"/>
  <cols>
    <col min="1" max="1" width="11.5546875" style="299"/>
    <col min="2" max="2" width="17.109375" style="299" customWidth="1"/>
    <col min="3" max="3" width="20" style="299" customWidth="1"/>
    <col min="4" max="4" width="8.44140625" style="299" customWidth="1"/>
    <col min="5" max="5" width="18.88671875" style="299" customWidth="1"/>
    <col min="6" max="6" width="13.109375" style="299" customWidth="1"/>
    <col min="7" max="7" width="42.6640625" style="44" customWidth="1"/>
    <col min="8" max="16384" width="11.5546875" style="299"/>
  </cols>
  <sheetData>
    <row r="1" spans="1:9" ht="36" customHeight="1">
      <c r="A1" s="412" t="s">
        <v>0</v>
      </c>
      <c r="B1" s="412"/>
      <c r="C1" s="412"/>
      <c r="D1" s="412"/>
      <c r="E1" s="412"/>
      <c r="F1" s="412"/>
      <c r="G1" s="412"/>
    </row>
    <row r="2" spans="1:9" ht="20.100000000000001" customHeight="1">
      <c r="A2" s="1" t="s">
        <v>1</v>
      </c>
      <c r="B2" s="413" t="s">
        <v>786</v>
      </c>
      <c r="C2" s="414"/>
      <c r="D2" s="2" t="s">
        <v>2</v>
      </c>
      <c r="E2" s="2"/>
      <c r="F2" s="3" t="s">
        <v>3</v>
      </c>
      <c r="G2" s="4"/>
    </row>
    <row r="3" spans="1:9" ht="24" customHeight="1">
      <c r="A3" s="409" t="s">
        <v>4</v>
      </c>
      <c r="B3" s="410"/>
      <c r="C3" s="411"/>
      <c r="D3" s="415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417">
        <v>220000</v>
      </c>
      <c r="C4" s="418"/>
      <c r="D4" s="416"/>
      <c r="E4" s="7" t="s">
        <v>10</v>
      </c>
      <c r="F4" s="8">
        <v>15</v>
      </c>
      <c r="G4" s="9" t="s">
        <v>866</v>
      </c>
    </row>
    <row r="5" spans="1:9" ht="23.1" customHeight="1">
      <c r="A5" s="1" t="s">
        <v>11</v>
      </c>
      <c r="B5" s="419">
        <f>B6-B4</f>
        <v>20258700</v>
      </c>
      <c r="C5" s="420"/>
      <c r="D5" s="416"/>
      <c r="E5" s="7" t="s">
        <v>12</v>
      </c>
      <c r="F5" s="8">
        <v>15</v>
      </c>
      <c r="G5" s="9" t="s">
        <v>866</v>
      </c>
    </row>
    <row r="6" spans="1:9" ht="21.95" customHeight="1">
      <c r="A6" s="1" t="s">
        <v>13</v>
      </c>
      <c r="B6" s="421">
        <v>20478700</v>
      </c>
      <c r="C6" s="422"/>
      <c r="D6" s="416"/>
      <c r="E6" s="7" t="s">
        <v>14</v>
      </c>
      <c r="F6" s="8">
        <v>15</v>
      </c>
      <c r="G6" s="9" t="s">
        <v>52</v>
      </c>
    </row>
    <row r="7" spans="1:9" ht="20.25" customHeight="1">
      <c r="A7" s="10" t="s">
        <v>15</v>
      </c>
      <c r="B7" s="421">
        <f>'1223'!B7:C7+'1224'!B6:C6</f>
        <v>131776250</v>
      </c>
      <c r="C7" s="422"/>
      <c r="D7" s="11"/>
      <c r="E7" s="12"/>
      <c r="F7" s="13"/>
      <c r="G7" s="14"/>
      <c r="I7" s="59"/>
    </row>
    <row r="8" spans="1:9" ht="25.5" customHeight="1">
      <c r="A8" s="1" t="s">
        <v>16</v>
      </c>
      <c r="B8" s="423">
        <v>150000000</v>
      </c>
      <c r="C8" s="424"/>
      <c r="G8" s="59"/>
    </row>
    <row r="9" spans="1:9" ht="27.95" customHeight="1">
      <c r="A9" s="409" t="s">
        <v>17</v>
      </c>
      <c r="B9" s="410"/>
      <c r="C9" s="411"/>
      <c r="D9" s="17"/>
      <c r="E9" s="18"/>
      <c r="F9" s="18"/>
      <c r="G9" s="19"/>
    </row>
    <row r="10" spans="1:9" ht="17.100000000000001" customHeight="1">
      <c r="A10" s="425" t="s">
        <v>18</v>
      </c>
      <c r="B10" s="20" t="s">
        <v>19</v>
      </c>
      <c r="C10" s="20" t="s">
        <v>20</v>
      </c>
      <c r="D10" s="428" t="s">
        <v>21</v>
      </c>
      <c r="E10" s="20" t="s">
        <v>19</v>
      </c>
      <c r="F10" s="20" t="s">
        <v>20</v>
      </c>
      <c r="G10" s="21"/>
    </row>
    <row r="11" spans="1:9" ht="20.100000000000001" customHeight="1">
      <c r="A11" s="426"/>
      <c r="B11" s="22" t="s">
        <v>865</v>
      </c>
      <c r="C11" s="22">
        <v>55</v>
      </c>
      <c r="D11" s="429"/>
      <c r="E11" s="23"/>
      <c r="F11" s="22"/>
      <c r="G11" s="21"/>
    </row>
    <row r="12" spans="1:9" ht="18" customHeight="1">
      <c r="A12" s="426"/>
      <c r="B12" s="306"/>
      <c r="C12" s="306"/>
      <c r="D12" s="429"/>
      <c r="E12" s="23"/>
      <c r="F12" s="22"/>
      <c r="G12" s="21"/>
    </row>
    <row r="13" spans="1:9" ht="17.100000000000001" customHeight="1">
      <c r="A13" s="427"/>
      <c r="B13" s="305"/>
      <c r="C13" s="304"/>
      <c r="D13" s="430"/>
      <c r="E13" s="25"/>
      <c r="F13" s="24"/>
      <c r="G13" s="21"/>
    </row>
    <row r="14" spans="1:9" ht="27.95" customHeight="1">
      <c r="A14" s="409" t="s">
        <v>22</v>
      </c>
      <c r="B14" s="410"/>
      <c r="C14" s="410"/>
      <c r="D14" s="410"/>
      <c r="E14" s="410"/>
      <c r="F14" s="410"/>
      <c r="G14" s="411"/>
    </row>
    <row r="15" spans="1:9" ht="18.95" customHeight="1">
      <c r="A15" s="26"/>
      <c r="B15" s="20" t="s">
        <v>23</v>
      </c>
      <c r="C15" s="20" t="s">
        <v>24</v>
      </c>
      <c r="D15" s="20" t="s">
        <v>25</v>
      </c>
      <c r="E15" s="431"/>
      <c r="F15" s="432"/>
      <c r="G15" s="433"/>
    </row>
    <row r="16" spans="1:9" ht="18.95" customHeight="1">
      <c r="A16" s="434" t="s">
        <v>26</v>
      </c>
      <c r="B16" s="27" t="s">
        <v>788</v>
      </c>
      <c r="C16" s="27" t="s">
        <v>790</v>
      </c>
      <c r="D16" s="87">
        <v>2</v>
      </c>
      <c r="E16" s="437"/>
      <c r="F16" s="438"/>
      <c r="G16" s="439"/>
    </row>
    <row r="17" spans="1:7">
      <c r="A17" s="435"/>
      <c r="B17" s="27" t="s">
        <v>789</v>
      </c>
      <c r="C17" s="321" t="s">
        <v>792</v>
      </c>
      <c r="D17" s="22">
        <v>2</v>
      </c>
      <c r="E17" s="437"/>
      <c r="F17" s="438"/>
      <c r="G17" s="439"/>
    </row>
    <row r="18" spans="1:7">
      <c r="A18" s="435"/>
      <c r="B18" s="27" t="s">
        <v>44</v>
      </c>
      <c r="C18" s="22" t="s">
        <v>791</v>
      </c>
      <c r="D18" s="22">
        <v>2</v>
      </c>
      <c r="E18" s="437"/>
      <c r="F18" s="438"/>
      <c r="G18" s="439"/>
    </row>
    <row r="19" spans="1:7">
      <c r="A19" s="434" t="s">
        <v>27</v>
      </c>
      <c r="B19" s="322" t="s">
        <v>48</v>
      </c>
      <c r="C19" s="321" t="s">
        <v>794</v>
      </c>
      <c r="D19" s="321">
        <v>2</v>
      </c>
      <c r="E19" s="526"/>
      <c r="F19" s="527"/>
      <c r="G19" s="528"/>
    </row>
    <row r="20" spans="1:7">
      <c r="A20" s="435"/>
      <c r="B20" s="322" t="s">
        <v>93</v>
      </c>
      <c r="C20" s="321" t="s">
        <v>795</v>
      </c>
      <c r="D20" s="321">
        <v>2</v>
      </c>
      <c r="E20" s="526"/>
      <c r="F20" s="527"/>
      <c r="G20" s="528"/>
    </row>
    <row r="21" spans="1:7">
      <c r="A21" s="435"/>
      <c r="B21" s="322" t="s">
        <v>93</v>
      </c>
      <c r="C21" s="321" t="s">
        <v>796</v>
      </c>
      <c r="D21" s="321">
        <v>2</v>
      </c>
      <c r="E21" s="323"/>
      <c r="F21" s="324"/>
      <c r="G21" s="325"/>
    </row>
    <row r="22" spans="1:7">
      <c r="A22" s="435"/>
      <c r="B22" s="322" t="s">
        <v>93</v>
      </c>
      <c r="C22" s="321" t="s">
        <v>775</v>
      </c>
      <c r="D22" s="321" t="s">
        <v>815</v>
      </c>
      <c r="E22" s="526" t="s">
        <v>814</v>
      </c>
      <c r="F22" s="527"/>
      <c r="G22" s="528"/>
    </row>
    <row r="23" spans="1:7">
      <c r="A23" s="435"/>
      <c r="B23" s="322" t="s">
        <v>93</v>
      </c>
      <c r="C23" s="321" t="s">
        <v>797</v>
      </c>
      <c r="D23" s="321">
        <v>2</v>
      </c>
      <c r="E23" s="323"/>
      <c r="F23" s="324"/>
      <c r="G23" s="325"/>
    </row>
    <row r="24" spans="1:7">
      <c r="A24" s="435"/>
      <c r="B24" s="322" t="s">
        <v>93</v>
      </c>
      <c r="C24" s="321" t="s">
        <v>798</v>
      </c>
      <c r="D24" s="321">
        <v>2</v>
      </c>
      <c r="E24" s="323"/>
      <c r="F24" s="324"/>
      <c r="G24" s="325"/>
    </row>
    <row r="25" spans="1:7">
      <c r="A25" s="435"/>
      <c r="B25" s="322" t="s">
        <v>93</v>
      </c>
      <c r="C25" s="321" t="s">
        <v>799</v>
      </c>
      <c r="D25" s="321">
        <v>4</v>
      </c>
      <c r="E25" s="323"/>
      <c r="F25" s="324"/>
      <c r="G25" s="325"/>
    </row>
    <row r="26" spans="1:7">
      <c r="A26" s="435"/>
      <c r="B26" s="322" t="s">
        <v>92</v>
      </c>
      <c r="C26" s="321" t="s">
        <v>800</v>
      </c>
      <c r="D26" s="321">
        <v>2</v>
      </c>
      <c r="E26" s="526" t="s">
        <v>863</v>
      </c>
      <c r="F26" s="527"/>
      <c r="G26" s="528"/>
    </row>
    <row r="27" spans="1:7">
      <c r="A27" s="435"/>
      <c r="B27" s="322" t="s">
        <v>92</v>
      </c>
      <c r="C27" s="321" t="s">
        <v>801</v>
      </c>
      <c r="D27" s="321">
        <v>2</v>
      </c>
      <c r="E27" s="323"/>
      <c r="F27" s="324"/>
      <c r="G27" s="325"/>
    </row>
    <row r="28" spans="1:7">
      <c r="A28" s="435"/>
      <c r="B28" s="322" t="s">
        <v>92</v>
      </c>
      <c r="C28" s="321" t="s">
        <v>802</v>
      </c>
      <c r="D28" s="321">
        <v>2</v>
      </c>
      <c r="E28" s="323"/>
      <c r="F28" s="324"/>
      <c r="G28" s="325"/>
    </row>
    <row r="29" spans="1:7">
      <c r="A29" s="435"/>
      <c r="B29" s="322" t="s">
        <v>92</v>
      </c>
      <c r="C29" s="321" t="s">
        <v>803</v>
      </c>
      <c r="D29" s="321">
        <v>9</v>
      </c>
      <c r="E29" s="526" t="s">
        <v>813</v>
      </c>
      <c r="F29" s="527"/>
      <c r="G29" s="528"/>
    </row>
    <row r="30" spans="1:7">
      <c r="A30" s="435"/>
      <c r="B30" s="322" t="s">
        <v>92</v>
      </c>
      <c r="C30" s="321" t="s">
        <v>804</v>
      </c>
      <c r="D30" s="321">
        <v>12</v>
      </c>
      <c r="E30" s="526" t="s">
        <v>811</v>
      </c>
      <c r="F30" s="527"/>
      <c r="G30" s="528"/>
    </row>
    <row r="31" spans="1:7">
      <c r="A31" s="435"/>
      <c r="B31" s="322" t="s">
        <v>388</v>
      </c>
      <c r="C31" s="321" t="s">
        <v>805</v>
      </c>
      <c r="D31" s="321">
        <v>2</v>
      </c>
      <c r="E31" s="526"/>
      <c r="F31" s="527"/>
      <c r="G31" s="528"/>
    </row>
    <row r="32" spans="1:7">
      <c r="A32" s="435"/>
      <c r="B32" s="322" t="s">
        <v>388</v>
      </c>
      <c r="C32" s="321" t="s">
        <v>806</v>
      </c>
      <c r="D32" s="321">
        <v>2</v>
      </c>
      <c r="E32" s="323"/>
      <c r="F32" s="324"/>
      <c r="G32" s="325"/>
    </row>
    <row r="33" spans="1:7">
      <c r="A33" s="435"/>
      <c r="B33" s="322" t="s">
        <v>388</v>
      </c>
      <c r="C33" s="321" t="s">
        <v>807</v>
      </c>
      <c r="D33" s="321">
        <v>2</v>
      </c>
      <c r="E33" s="323"/>
      <c r="F33" s="324"/>
      <c r="G33" s="325"/>
    </row>
    <row r="34" spans="1:7">
      <c r="A34" s="435"/>
      <c r="B34" s="322" t="s">
        <v>388</v>
      </c>
      <c r="C34" s="321" t="s">
        <v>808</v>
      </c>
      <c r="D34" s="321">
        <v>4</v>
      </c>
      <c r="E34" s="526" t="s">
        <v>812</v>
      </c>
      <c r="F34" s="527"/>
      <c r="G34" s="528"/>
    </row>
    <row r="35" spans="1:7">
      <c r="A35" s="435"/>
      <c r="B35" s="322" t="s">
        <v>94</v>
      </c>
      <c r="C35" s="321" t="s">
        <v>809</v>
      </c>
      <c r="D35" s="321">
        <v>3</v>
      </c>
      <c r="E35" s="526" t="s">
        <v>811</v>
      </c>
      <c r="F35" s="527"/>
      <c r="G35" s="528"/>
    </row>
    <row r="36" spans="1:7">
      <c r="A36" s="435"/>
      <c r="B36" s="322" t="s">
        <v>484</v>
      </c>
      <c r="C36" s="321" t="s">
        <v>810</v>
      </c>
      <c r="D36" s="321">
        <v>2</v>
      </c>
      <c r="E36" s="323"/>
      <c r="F36" s="324"/>
      <c r="G36" s="325"/>
    </row>
    <row r="37" spans="1:7">
      <c r="A37" s="435"/>
      <c r="B37" s="322"/>
      <c r="C37" s="321"/>
      <c r="D37" s="321"/>
      <c r="E37" s="323"/>
      <c r="F37" s="324"/>
      <c r="G37" s="325"/>
    </row>
    <row r="38" spans="1:7">
      <c r="A38" s="435"/>
      <c r="B38" s="322"/>
      <c r="C38" s="321"/>
      <c r="D38" s="321"/>
      <c r="E38" s="323"/>
      <c r="F38" s="324"/>
      <c r="G38" s="325"/>
    </row>
    <row r="39" spans="1:7">
      <c r="A39" s="435"/>
      <c r="B39" s="322"/>
      <c r="C39" s="321"/>
      <c r="D39" s="321"/>
      <c r="E39" s="323"/>
      <c r="F39" s="324"/>
      <c r="G39" s="325"/>
    </row>
    <row r="40" spans="1:7">
      <c r="A40" s="435"/>
      <c r="B40" s="322"/>
      <c r="C40" s="321"/>
      <c r="D40" s="321"/>
      <c r="E40" s="526"/>
      <c r="F40" s="527"/>
      <c r="G40" s="528"/>
    </row>
    <row r="41" spans="1:7">
      <c r="A41" s="435"/>
      <c r="B41" s="322"/>
      <c r="C41" s="321"/>
      <c r="D41" s="321"/>
      <c r="E41" s="526"/>
      <c r="F41" s="527"/>
      <c r="G41" s="528"/>
    </row>
    <row r="42" spans="1:7">
      <c r="A42" s="435"/>
      <c r="B42" s="322"/>
      <c r="C42" s="321"/>
      <c r="D42" s="321"/>
      <c r="E42" s="526"/>
      <c r="F42" s="527"/>
      <c r="G42" s="528"/>
    </row>
    <row r="43" spans="1:7">
      <c r="A43" s="435"/>
      <c r="B43" s="322" t="s">
        <v>793</v>
      </c>
      <c r="C43" s="321" t="s">
        <v>793</v>
      </c>
      <c r="D43" s="321" t="s">
        <v>793</v>
      </c>
      <c r="E43" s="526"/>
      <c r="F43" s="527"/>
      <c r="G43" s="528"/>
    </row>
    <row r="44" spans="1:7">
      <c r="A44" s="410" t="s">
        <v>28</v>
      </c>
      <c r="B44" s="410"/>
      <c r="C44" s="410"/>
      <c r="D44" s="410"/>
      <c r="E44" s="410"/>
      <c r="F44" s="410"/>
      <c r="G44" s="410"/>
    </row>
    <row r="45" spans="1:7">
      <c r="A45" s="434" t="s">
        <v>868</v>
      </c>
      <c r="B45" s="440" t="s">
        <v>820</v>
      </c>
      <c r="C45" s="441"/>
      <c r="D45" s="434" t="s">
        <v>30</v>
      </c>
    </row>
    <row r="46" spans="1:7" ht="17.25" customHeight="1">
      <c r="A46" s="435"/>
      <c r="B46" s="466" t="s">
        <v>816</v>
      </c>
      <c r="C46" s="468"/>
      <c r="D46" s="435"/>
      <c r="E46" s="503" t="s">
        <v>867</v>
      </c>
      <c r="F46" s="443"/>
      <c r="G46" s="444"/>
    </row>
    <row r="47" spans="1:7">
      <c r="A47" s="435"/>
      <c r="B47" s="293" t="s">
        <v>817</v>
      </c>
      <c r="C47" s="294"/>
      <c r="D47" s="435"/>
      <c r="E47" s="312"/>
      <c r="F47" s="291"/>
      <c r="G47" s="292"/>
    </row>
    <row r="48" spans="1:7" ht="32.25" customHeight="1">
      <c r="A48" s="435"/>
      <c r="B48" s="300" t="s">
        <v>818</v>
      </c>
      <c r="C48" s="301"/>
      <c r="D48" s="435"/>
      <c r="E48" s="529" t="s">
        <v>869</v>
      </c>
      <c r="F48" s="530"/>
      <c r="G48" s="531"/>
    </row>
    <row r="49" spans="1:9" ht="17.25" customHeight="1">
      <c r="A49" s="435"/>
      <c r="B49" s="300" t="s">
        <v>819</v>
      </c>
      <c r="C49" s="301"/>
      <c r="D49" s="435"/>
      <c r="E49" s="344"/>
      <c r="F49" s="291"/>
      <c r="G49" s="292"/>
    </row>
    <row r="50" spans="1:9" ht="17.25" customHeight="1">
      <c r="A50" s="435"/>
      <c r="B50" s="300" t="s">
        <v>825</v>
      </c>
      <c r="C50" s="301"/>
      <c r="D50" s="435"/>
      <c r="E50" s="290"/>
      <c r="F50" s="291"/>
      <c r="G50" s="292"/>
    </row>
    <row r="51" spans="1:9" ht="17.25" customHeight="1">
      <c r="A51" s="435"/>
      <c r="B51" s="300"/>
      <c r="C51" s="301"/>
      <c r="D51" s="435"/>
      <c r="E51" s="290"/>
      <c r="F51" s="291"/>
      <c r="G51" s="292"/>
    </row>
    <row r="52" spans="1:9" ht="17.25" customHeight="1">
      <c r="A52" s="435"/>
      <c r="B52" s="300" t="s">
        <v>821</v>
      </c>
      <c r="C52" s="301"/>
      <c r="D52" s="435"/>
      <c r="E52" s="290"/>
      <c r="F52" s="291"/>
      <c r="G52" s="292"/>
    </row>
    <row r="53" spans="1:9" ht="17.25" customHeight="1">
      <c r="A53" s="435"/>
      <c r="B53" s="300" t="s">
        <v>630</v>
      </c>
      <c r="C53" s="301"/>
      <c r="D53" s="435"/>
      <c r="E53" s="290"/>
      <c r="F53" s="291"/>
      <c r="G53" s="292"/>
    </row>
    <row r="54" spans="1:9" ht="17.25" customHeight="1">
      <c r="A54" s="435"/>
      <c r="B54" s="300" t="s">
        <v>817</v>
      </c>
      <c r="C54" s="301"/>
      <c r="D54" s="435"/>
      <c r="E54" s="290"/>
      <c r="F54" s="291"/>
      <c r="G54" s="292"/>
    </row>
    <row r="55" spans="1:9" ht="17.25" customHeight="1">
      <c r="A55" s="435"/>
      <c r="B55" s="300" t="s">
        <v>822</v>
      </c>
      <c r="C55" s="301"/>
      <c r="D55" s="435"/>
      <c r="E55" s="290"/>
      <c r="F55" s="291"/>
      <c r="G55" s="292"/>
    </row>
    <row r="56" spans="1:9" ht="17.25" customHeight="1">
      <c r="A56" s="435"/>
      <c r="B56" s="300" t="s">
        <v>539</v>
      </c>
      <c r="C56" s="301"/>
      <c r="D56" s="435"/>
      <c r="E56" s="290"/>
      <c r="F56" s="291"/>
      <c r="G56" s="292"/>
    </row>
    <row r="57" spans="1:9" ht="17.25" customHeight="1">
      <c r="A57" s="435"/>
      <c r="B57" s="302" t="s">
        <v>823</v>
      </c>
      <c r="C57" s="303"/>
      <c r="D57" s="435"/>
      <c r="E57" s="516"/>
      <c r="F57" s="517"/>
      <c r="G57" s="518"/>
      <c r="I57" s="64"/>
    </row>
    <row r="58" spans="1:9" ht="18" customHeight="1">
      <c r="A58" s="435"/>
      <c r="B58" s="293" t="s">
        <v>824</v>
      </c>
      <c r="C58" s="294"/>
      <c r="D58" s="435"/>
      <c r="E58" s="516"/>
      <c r="F58" s="517"/>
      <c r="G58" s="518"/>
    </row>
    <row r="59" spans="1:9">
      <c r="A59" s="435"/>
      <c r="B59" s="445" t="s">
        <v>826</v>
      </c>
      <c r="C59" s="446"/>
      <c r="D59" s="435"/>
      <c r="E59" s="516"/>
      <c r="F59" s="505"/>
      <c r="G59" s="506"/>
    </row>
    <row r="60" spans="1:9" ht="15" customHeight="1">
      <c r="A60" s="435"/>
      <c r="B60" s="293"/>
      <c r="C60" s="294"/>
      <c r="D60" s="435"/>
      <c r="E60" s="523"/>
      <c r="F60" s="524"/>
      <c r="G60" s="525"/>
    </row>
    <row r="61" spans="1:9">
      <c r="A61" s="436"/>
      <c r="B61" s="455"/>
      <c r="C61" s="456"/>
      <c r="D61" s="436"/>
      <c r="E61" s="463"/>
      <c r="F61" s="499"/>
      <c r="G61" s="500"/>
    </row>
    <row r="62" spans="1:9">
      <c r="A62" s="410" t="s">
        <v>31</v>
      </c>
      <c r="B62" s="410"/>
      <c r="C62" s="410"/>
      <c r="D62" s="410"/>
      <c r="E62" s="410"/>
      <c r="F62" s="410"/>
      <c r="G62" s="410"/>
    </row>
    <row r="63" spans="1:9">
      <c r="A63" s="434" t="s">
        <v>29</v>
      </c>
      <c r="B63" s="440" t="s">
        <v>247</v>
      </c>
      <c r="C63" s="441"/>
      <c r="D63" s="434" t="s">
        <v>30</v>
      </c>
      <c r="E63" s="460"/>
      <c r="F63" s="461"/>
      <c r="G63" s="462"/>
    </row>
    <row r="64" spans="1:9">
      <c r="A64" s="436"/>
      <c r="B64" s="463" t="s">
        <v>247</v>
      </c>
      <c r="C64" s="464"/>
      <c r="D64" s="436"/>
      <c r="E64" s="35"/>
      <c r="F64" s="18"/>
      <c r="G64" s="36"/>
    </row>
    <row r="65" spans="1:8">
      <c r="A65" s="410" t="s">
        <v>32</v>
      </c>
      <c r="B65" s="410"/>
      <c r="C65" s="410"/>
      <c r="D65" s="410"/>
      <c r="E65" s="410"/>
      <c r="F65" s="410"/>
      <c r="G65" s="410"/>
    </row>
    <row r="66" spans="1:8">
      <c r="A66" s="434" t="s">
        <v>29</v>
      </c>
      <c r="B66" s="440" t="s">
        <v>830</v>
      </c>
      <c r="C66" s="465"/>
      <c r="D66" s="441"/>
      <c r="E66" s="434" t="s">
        <v>30</v>
      </c>
      <c r="F66" s="440"/>
      <c r="G66" s="441"/>
      <c r="H66" s="290"/>
    </row>
    <row r="67" spans="1:8">
      <c r="A67" s="435"/>
      <c r="B67" s="466" t="s">
        <v>827</v>
      </c>
      <c r="C67" s="467"/>
      <c r="D67" s="468"/>
      <c r="E67" s="435"/>
      <c r="F67" s="466" t="s">
        <v>247</v>
      </c>
      <c r="G67" s="468"/>
      <c r="H67" s="295"/>
    </row>
    <row r="68" spans="1:8">
      <c r="A68" s="435"/>
      <c r="B68" s="466" t="s">
        <v>828</v>
      </c>
      <c r="C68" s="467"/>
      <c r="D68" s="468"/>
      <c r="E68" s="435"/>
      <c r="F68" s="466" t="s">
        <v>247</v>
      </c>
      <c r="G68" s="468"/>
    </row>
    <row r="69" spans="1:8">
      <c r="A69" s="435"/>
      <c r="B69" s="466" t="s">
        <v>829</v>
      </c>
      <c r="C69" s="467"/>
      <c r="D69" s="468"/>
      <c r="E69" s="435"/>
      <c r="F69" s="466" t="s">
        <v>247</v>
      </c>
      <c r="G69" s="468"/>
    </row>
    <row r="70" spans="1:8">
      <c r="A70" s="435"/>
      <c r="B70" s="466" t="s">
        <v>831</v>
      </c>
      <c r="C70" s="467"/>
      <c r="D70" s="468"/>
      <c r="E70" s="435"/>
      <c r="F70" s="466" t="s">
        <v>247</v>
      </c>
      <c r="G70" s="468"/>
    </row>
    <row r="71" spans="1:8">
      <c r="A71" s="436"/>
      <c r="B71" s="463"/>
      <c r="C71" s="469"/>
      <c r="D71" s="464"/>
      <c r="E71" s="436"/>
      <c r="F71" s="466"/>
      <c r="G71" s="468"/>
    </row>
    <row r="72" spans="1:8">
      <c r="A72" s="474" t="s">
        <v>33</v>
      </c>
      <c r="B72" s="475"/>
      <c r="C72" s="40" t="s">
        <v>34</v>
      </c>
      <c r="D72" s="41">
        <f>B74+E74</f>
        <v>0</v>
      </c>
      <c r="E72" s="42"/>
      <c r="F72" s="42"/>
      <c r="G72" s="42"/>
    </row>
    <row r="73" spans="1:8">
      <c r="A73" s="476" t="s">
        <v>29</v>
      </c>
      <c r="B73" s="43" t="s">
        <v>35</v>
      </c>
      <c r="C73" s="43" t="s">
        <v>36</v>
      </c>
      <c r="D73" s="428" t="s">
        <v>30</v>
      </c>
      <c r="E73" s="43" t="s">
        <v>35</v>
      </c>
      <c r="F73" s="479" t="s">
        <v>36</v>
      </c>
      <c r="G73" s="480"/>
    </row>
    <row r="74" spans="1:8">
      <c r="A74" s="477"/>
      <c r="B74" s="481"/>
      <c r="C74" s="481"/>
      <c r="D74" s="429"/>
      <c r="E74" s="481"/>
      <c r="F74" s="484"/>
      <c r="G74" s="485"/>
    </row>
    <row r="75" spans="1:8">
      <c r="A75" s="477"/>
      <c r="B75" s="482"/>
      <c r="C75" s="482"/>
      <c r="D75" s="429"/>
      <c r="E75" s="482"/>
      <c r="F75" s="486"/>
      <c r="G75" s="487"/>
    </row>
    <row r="76" spans="1:8">
      <c r="A76" s="478"/>
      <c r="B76" s="483"/>
      <c r="C76" s="483"/>
      <c r="D76" s="430"/>
      <c r="E76" s="483"/>
      <c r="F76" s="488"/>
      <c r="G76" s="489"/>
    </row>
    <row r="77" spans="1:8">
      <c r="A77" s="470" t="s">
        <v>37</v>
      </c>
      <c r="B77" s="470"/>
      <c r="C77" s="470"/>
      <c r="D77" s="470"/>
      <c r="E77" s="470"/>
      <c r="F77" s="470"/>
      <c r="G77" s="470"/>
    </row>
    <row r="78" spans="1:8">
      <c r="A78" s="471"/>
      <c r="B78" s="472"/>
      <c r="C78" s="472"/>
      <c r="D78" s="472"/>
      <c r="E78" s="472"/>
      <c r="F78" s="472"/>
      <c r="G78" s="473"/>
    </row>
    <row r="80" spans="1:8">
      <c r="G80" s="299"/>
    </row>
    <row r="81" spans="3:7">
      <c r="G81" s="299"/>
    </row>
    <row r="82" spans="3:7">
      <c r="C82" s="299" t="s">
        <v>5</v>
      </c>
      <c r="G82" s="299"/>
    </row>
    <row r="83" spans="3:7">
      <c r="G83" s="299"/>
    </row>
    <row r="84" spans="3:7">
      <c r="G84" s="299"/>
    </row>
    <row r="85" spans="3:7">
      <c r="G85" s="299"/>
    </row>
  </sheetData>
  <mergeCells count="77">
    <mergeCell ref="A77:G77"/>
    <mergeCell ref="A78:G78"/>
    <mergeCell ref="E34:G34"/>
    <mergeCell ref="E35:G35"/>
    <mergeCell ref="E26:G26"/>
    <mergeCell ref="E29:G29"/>
    <mergeCell ref="A73:A76"/>
    <mergeCell ref="D73:D76"/>
    <mergeCell ref="F73:G73"/>
    <mergeCell ref="B74:B76"/>
    <mergeCell ref="C74:C76"/>
    <mergeCell ref="E74:E76"/>
    <mergeCell ref="F74:G76"/>
    <mergeCell ref="F69:G69"/>
    <mergeCell ref="B70:D70"/>
    <mergeCell ref="A62:G62"/>
    <mergeCell ref="F70:G70"/>
    <mergeCell ref="B71:D71"/>
    <mergeCell ref="F71:G71"/>
    <mergeCell ref="A72:B72"/>
    <mergeCell ref="A65:G65"/>
    <mergeCell ref="A66:A71"/>
    <mergeCell ref="B66:D66"/>
    <mergeCell ref="E66:E71"/>
    <mergeCell ref="F66:G66"/>
    <mergeCell ref="B67:D67"/>
    <mergeCell ref="F67:G67"/>
    <mergeCell ref="B68:D68"/>
    <mergeCell ref="F68:G68"/>
    <mergeCell ref="B69:D69"/>
    <mergeCell ref="A63:A64"/>
    <mergeCell ref="B63:C63"/>
    <mergeCell ref="D63:D64"/>
    <mergeCell ref="E63:G63"/>
    <mergeCell ref="B64:C64"/>
    <mergeCell ref="A44:G44"/>
    <mergeCell ref="A45:A61"/>
    <mergeCell ref="B45:C45"/>
    <mergeCell ref="D45:D61"/>
    <mergeCell ref="E46:G46"/>
    <mergeCell ref="B46:C46"/>
    <mergeCell ref="E57:G57"/>
    <mergeCell ref="E58:G58"/>
    <mergeCell ref="B59:C59"/>
    <mergeCell ref="E48:G48"/>
    <mergeCell ref="E59:G59"/>
    <mergeCell ref="E60:G60"/>
    <mergeCell ref="B61:C61"/>
    <mergeCell ref="E61:G61"/>
    <mergeCell ref="A19:A43"/>
    <mergeCell ref="E19:G19"/>
    <mergeCell ref="E20:G20"/>
    <mergeCell ref="E30:G30"/>
    <mergeCell ref="E31:G31"/>
    <mergeCell ref="E40:G40"/>
    <mergeCell ref="E41:G41"/>
    <mergeCell ref="E42:G42"/>
    <mergeCell ref="E43:G43"/>
    <mergeCell ref="E22:G22"/>
    <mergeCell ref="E15:G15"/>
    <mergeCell ref="A16:A18"/>
    <mergeCell ref="E16:G16"/>
    <mergeCell ref="E17:G17"/>
    <mergeCell ref="E18:G18"/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</mergeCells>
  <phoneticPr fontId="4" type="noConversion"/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>
  <dimension ref="A1:I69"/>
  <sheetViews>
    <sheetView workbookViewId="0">
      <selection activeCell="B7" sqref="B7:C7"/>
    </sheetView>
  </sheetViews>
  <sheetFormatPr defaultColWidth="11.5546875" defaultRowHeight="17.25"/>
  <cols>
    <col min="1" max="1" width="11.5546875" style="299"/>
    <col min="2" max="2" width="17.109375" style="299" customWidth="1"/>
    <col min="3" max="3" width="20" style="299" customWidth="1"/>
    <col min="4" max="4" width="8.44140625" style="299" customWidth="1"/>
    <col min="5" max="5" width="18.88671875" style="299" customWidth="1"/>
    <col min="6" max="6" width="13.109375" style="299" customWidth="1"/>
    <col min="7" max="7" width="42.6640625" style="44" customWidth="1"/>
    <col min="8" max="16384" width="11.5546875" style="299"/>
  </cols>
  <sheetData>
    <row r="1" spans="1:9" ht="36" customHeight="1">
      <c r="A1" s="412" t="s">
        <v>0</v>
      </c>
      <c r="B1" s="412"/>
      <c r="C1" s="412"/>
      <c r="D1" s="412"/>
      <c r="E1" s="412"/>
      <c r="F1" s="412"/>
      <c r="G1" s="412"/>
    </row>
    <row r="2" spans="1:9" ht="20.100000000000001" customHeight="1">
      <c r="A2" s="1" t="s">
        <v>1</v>
      </c>
      <c r="B2" s="413" t="s">
        <v>787</v>
      </c>
      <c r="C2" s="414"/>
      <c r="D2" s="2" t="s">
        <v>2</v>
      </c>
      <c r="E2" s="2"/>
      <c r="F2" s="3" t="s">
        <v>3</v>
      </c>
      <c r="G2" s="4"/>
    </row>
    <row r="3" spans="1:9" ht="24" customHeight="1">
      <c r="A3" s="409" t="s">
        <v>4</v>
      </c>
      <c r="B3" s="410"/>
      <c r="C3" s="411"/>
      <c r="D3" s="415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417">
        <v>2230400</v>
      </c>
      <c r="C4" s="418"/>
      <c r="D4" s="416"/>
      <c r="E4" s="7" t="s">
        <v>10</v>
      </c>
      <c r="F4" s="8">
        <v>15</v>
      </c>
      <c r="G4" s="9" t="s">
        <v>866</v>
      </c>
    </row>
    <row r="5" spans="1:9" ht="23.1" customHeight="1">
      <c r="A5" s="1" t="s">
        <v>11</v>
      </c>
      <c r="B5" s="419">
        <f>B6-B4</f>
        <v>3426000</v>
      </c>
      <c r="C5" s="420"/>
      <c r="D5" s="416"/>
      <c r="E5" s="7" t="s">
        <v>12</v>
      </c>
      <c r="F5" s="8">
        <v>15</v>
      </c>
      <c r="G5" s="9" t="s">
        <v>866</v>
      </c>
    </row>
    <row r="6" spans="1:9" ht="21.95" customHeight="1">
      <c r="A6" s="1" t="s">
        <v>13</v>
      </c>
      <c r="B6" s="421">
        <v>5656400</v>
      </c>
      <c r="C6" s="422"/>
      <c r="D6" s="416"/>
      <c r="E6" s="7" t="s">
        <v>14</v>
      </c>
      <c r="F6" s="8">
        <v>15</v>
      </c>
      <c r="G6" s="9" t="s">
        <v>52</v>
      </c>
    </row>
    <row r="7" spans="1:9" ht="20.25" customHeight="1">
      <c r="A7" s="10" t="s">
        <v>15</v>
      </c>
      <c r="B7" s="421">
        <f>'1224'!B7:C7+'1225'!B6:C6</f>
        <v>137432650</v>
      </c>
      <c r="C7" s="422"/>
      <c r="D7" s="11"/>
      <c r="E7" s="12"/>
      <c r="F7" s="13"/>
      <c r="G7" s="14"/>
      <c r="I7" s="59"/>
    </row>
    <row r="8" spans="1:9" ht="25.5" customHeight="1">
      <c r="A8" s="1" t="s">
        <v>16</v>
      </c>
      <c r="B8" s="423">
        <v>150000000</v>
      </c>
      <c r="C8" s="424"/>
      <c r="G8" s="59"/>
    </row>
    <row r="9" spans="1:9" ht="27.95" customHeight="1">
      <c r="A9" s="409" t="s">
        <v>17</v>
      </c>
      <c r="B9" s="410"/>
      <c r="C9" s="411"/>
      <c r="D9" s="17"/>
      <c r="E9" s="18"/>
      <c r="F9" s="18"/>
      <c r="G9" s="19"/>
    </row>
    <row r="10" spans="1:9" ht="17.100000000000001" customHeight="1">
      <c r="A10" s="425" t="s">
        <v>18</v>
      </c>
      <c r="B10" s="20" t="s">
        <v>19</v>
      </c>
      <c r="C10" s="20" t="s">
        <v>20</v>
      </c>
      <c r="D10" s="428" t="s">
        <v>21</v>
      </c>
      <c r="E10" s="20" t="s">
        <v>19</v>
      </c>
      <c r="F10" s="20" t="s">
        <v>20</v>
      </c>
      <c r="G10" s="21"/>
    </row>
    <row r="11" spans="1:9" ht="20.100000000000001" customHeight="1">
      <c r="A11" s="426"/>
      <c r="B11" s="22" t="s">
        <v>864</v>
      </c>
      <c r="C11" s="22">
        <v>40</v>
      </c>
      <c r="D11" s="429"/>
      <c r="E11" s="23"/>
      <c r="F11" s="22"/>
      <c r="G11" s="21"/>
    </row>
    <row r="12" spans="1:9" ht="18" customHeight="1">
      <c r="A12" s="426"/>
      <c r="B12" s="306" t="s">
        <v>865</v>
      </c>
      <c r="C12" s="306">
        <v>32</v>
      </c>
      <c r="D12" s="429"/>
      <c r="E12" s="23"/>
      <c r="F12" s="22"/>
      <c r="G12" s="21"/>
    </row>
    <row r="13" spans="1:9" ht="17.100000000000001" customHeight="1">
      <c r="A13" s="427"/>
      <c r="B13" s="305"/>
      <c r="C13" s="304" t="s">
        <v>247</v>
      </c>
      <c r="D13" s="430"/>
      <c r="E13" s="25"/>
      <c r="F13" s="24"/>
      <c r="G13" s="21"/>
    </row>
    <row r="14" spans="1:9" ht="27.95" customHeight="1">
      <c r="A14" s="409" t="s">
        <v>22</v>
      </c>
      <c r="B14" s="410"/>
      <c r="C14" s="410"/>
      <c r="D14" s="410"/>
      <c r="E14" s="410"/>
      <c r="F14" s="410"/>
      <c r="G14" s="411"/>
    </row>
    <row r="15" spans="1:9" ht="18.95" customHeight="1">
      <c r="A15" s="26"/>
      <c r="B15" s="20" t="s">
        <v>23</v>
      </c>
      <c r="C15" s="20" t="s">
        <v>24</v>
      </c>
      <c r="D15" s="20" t="s">
        <v>25</v>
      </c>
      <c r="E15" s="431"/>
      <c r="F15" s="432"/>
      <c r="G15" s="433"/>
    </row>
    <row r="16" spans="1:9" ht="18.95" customHeight="1">
      <c r="A16" s="434" t="s">
        <v>26</v>
      </c>
      <c r="B16" s="27" t="s">
        <v>42</v>
      </c>
      <c r="C16" s="27" t="s">
        <v>839</v>
      </c>
      <c r="D16" s="87">
        <v>2</v>
      </c>
      <c r="E16" s="437"/>
      <c r="F16" s="438"/>
      <c r="G16" s="439"/>
    </row>
    <row r="17" spans="1:7" ht="18.95" customHeight="1">
      <c r="A17" s="435"/>
      <c r="B17" s="27" t="s">
        <v>42</v>
      </c>
      <c r="C17" s="27" t="s">
        <v>840</v>
      </c>
      <c r="D17" s="87">
        <v>3</v>
      </c>
      <c r="E17" s="296"/>
      <c r="F17" s="297"/>
      <c r="G17" s="298"/>
    </row>
    <row r="18" spans="1:7" ht="18.95" customHeight="1">
      <c r="A18" s="435"/>
      <c r="B18" s="27" t="s">
        <v>88</v>
      </c>
      <c r="C18" s="27" t="s">
        <v>841</v>
      </c>
      <c r="D18" s="87">
        <v>2</v>
      </c>
      <c r="E18" s="296"/>
      <c r="F18" s="297"/>
      <c r="G18" s="298"/>
    </row>
    <row r="19" spans="1:7" ht="18.95" customHeight="1">
      <c r="A19" s="435"/>
      <c r="B19" s="27" t="s">
        <v>43</v>
      </c>
      <c r="C19" s="27" t="s">
        <v>842</v>
      </c>
      <c r="D19" s="87">
        <v>2</v>
      </c>
      <c r="E19" s="296"/>
      <c r="F19" s="297"/>
      <c r="G19" s="298"/>
    </row>
    <row r="20" spans="1:7" ht="18.95" customHeight="1">
      <c r="A20" s="435"/>
      <c r="B20" s="27" t="s">
        <v>43</v>
      </c>
      <c r="C20" s="27" t="s">
        <v>843</v>
      </c>
      <c r="D20" s="87">
        <v>2</v>
      </c>
      <c r="E20" s="296"/>
      <c r="F20" s="297"/>
      <c r="G20" s="298"/>
    </row>
    <row r="21" spans="1:7" ht="18.95" customHeight="1">
      <c r="A21" s="435"/>
      <c r="B21" s="27" t="s">
        <v>43</v>
      </c>
      <c r="C21" s="27" t="s">
        <v>844</v>
      </c>
      <c r="D21" s="87">
        <v>9</v>
      </c>
      <c r="E21" s="296"/>
      <c r="F21" s="297"/>
      <c r="G21" s="298"/>
    </row>
    <row r="22" spans="1:7" ht="18.95" customHeight="1">
      <c r="A22" s="435"/>
      <c r="B22" s="27" t="s">
        <v>845</v>
      </c>
      <c r="C22" s="27" t="s">
        <v>846</v>
      </c>
      <c r="D22" s="87">
        <v>2</v>
      </c>
      <c r="E22" s="296"/>
      <c r="F22" s="297"/>
      <c r="G22" s="298"/>
    </row>
    <row r="23" spans="1:7">
      <c r="A23" s="435"/>
      <c r="B23" s="27" t="s">
        <v>44</v>
      </c>
      <c r="C23" s="22" t="s">
        <v>847</v>
      </c>
      <c r="D23" s="22" t="s">
        <v>848</v>
      </c>
      <c r="E23" s="437"/>
      <c r="F23" s="438"/>
      <c r="G23" s="439"/>
    </row>
    <row r="24" spans="1:7">
      <c r="A24" s="435"/>
      <c r="B24" s="27" t="s">
        <v>44</v>
      </c>
      <c r="C24" s="22" t="s">
        <v>850</v>
      </c>
      <c r="D24" s="22">
        <v>9</v>
      </c>
      <c r="E24" s="437" t="s">
        <v>851</v>
      </c>
      <c r="F24" s="438"/>
      <c r="G24" s="439"/>
    </row>
    <row r="25" spans="1:7">
      <c r="A25" s="435"/>
      <c r="B25" s="27" t="s">
        <v>250</v>
      </c>
      <c r="C25" s="22" t="s">
        <v>849</v>
      </c>
      <c r="D25" s="22">
        <v>2</v>
      </c>
      <c r="E25" s="437"/>
      <c r="F25" s="438"/>
      <c r="G25" s="439"/>
    </row>
    <row r="26" spans="1:7">
      <c r="A26" s="434" t="s">
        <v>27</v>
      </c>
      <c r="B26" s="27" t="s">
        <v>48</v>
      </c>
      <c r="C26" s="22" t="s">
        <v>852</v>
      </c>
      <c r="D26" s="22">
        <v>2</v>
      </c>
      <c r="E26" s="437"/>
      <c r="F26" s="438"/>
      <c r="G26" s="439"/>
    </row>
    <row r="27" spans="1:7">
      <c r="A27" s="435"/>
      <c r="B27" s="27" t="s">
        <v>48</v>
      </c>
      <c r="C27" s="22" t="s">
        <v>853</v>
      </c>
      <c r="D27" s="22" t="s">
        <v>854</v>
      </c>
      <c r="E27" s="296"/>
      <c r="F27" s="297"/>
      <c r="G27" s="298"/>
    </row>
    <row r="28" spans="1:7">
      <c r="A28" s="435"/>
      <c r="B28" s="27" t="s">
        <v>48</v>
      </c>
      <c r="C28" s="22" t="s">
        <v>855</v>
      </c>
      <c r="D28" s="22">
        <v>2</v>
      </c>
      <c r="E28" s="296"/>
      <c r="F28" s="297"/>
      <c r="G28" s="298"/>
    </row>
    <row r="29" spans="1:7">
      <c r="A29" s="435"/>
      <c r="B29" s="27" t="s">
        <v>48</v>
      </c>
      <c r="C29" s="22" t="s">
        <v>856</v>
      </c>
      <c r="D29" s="22">
        <v>2</v>
      </c>
      <c r="E29" s="296"/>
      <c r="F29" s="297"/>
      <c r="G29" s="298"/>
    </row>
    <row r="30" spans="1:7">
      <c r="A30" s="435"/>
      <c r="B30" s="27" t="s">
        <v>48</v>
      </c>
      <c r="C30" s="22" t="s">
        <v>857</v>
      </c>
      <c r="D30" s="22">
        <v>2</v>
      </c>
      <c r="E30" s="296"/>
      <c r="F30" s="297"/>
      <c r="G30" s="298"/>
    </row>
    <row r="31" spans="1:7">
      <c r="A31" s="435"/>
      <c r="B31" s="27" t="s">
        <v>48</v>
      </c>
      <c r="C31" s="22" t="s">
        <v>858</v>
      </c>
      <c r="D31" s="22">
        <v>2</v>
      </c>
      <c r="E31" s="296"/>
      <c r="F31" s="297"/>
      <c r="G31" s="298"/>
    </row>
    <row r="32" spans="1:7">
      <c r="A32" s="435"/>
      <c r="B32" s="27" t="s">
        <v>93</v>
      </c>
      <c r="C32" s="22" t="s">
        <v>859</v>
      </c>
      <c r="D32" s="22">
        <v>12</v>
      </c>
      <c r="E32" s="296"/>
      <c r="F32" s="297"/>
      <c r="G32" s="298"/>
    </row>
    <row r="33" spans="1:7">
      <c r="A33" s="435"/>
      <c r="B33" s="27" t="s">
        <v>93</v>
      </c>
      <c r="C33" s="22" t="s">
        <v>860</v>
      </c>
      <c r="D33" s="22">
        <v>6</v>
      </c>
      <c r="E33" s="296"/>
      <c r="F33" s="297"/>
      <c r="G33" s="298"/>
    </row>
    <row r="34" spans="1:7">
      <c r="A34" s="435"/>
      <c r="B34" s="27" t="s">
        <v>93</v>
      </c>
      <c r="C34" s="22" t="s">
        <v>861</v>
      </c>
      <c r="D34" s="22">
        <v>2</v>
      </c>
      <c r="E34" s="296"/>
      <c r="F34" s="297"/>
      <c r="G34" s="298"/>
    </row>
    <row r="35" spans="1:7">
      <c r="A35" s="435"/>
      <c r="B35" s="27" t="s">
        <v>92</v>
      </c>
      <c r="C35" s="22" t="s">
        <v>862</v>
      </c>
      <c r="D35" s="22">
        <v>2</v>
      </c>
      <c r="E35" s="296"/>
      <c r="F35" s="297"/>
      <c r="G35" s="298"/>
    </row>
    <row r="36" spans="1:7">
      <c r="A36" s="410" t="s">
        <v>28</v>
      </c>
      <c r="B36" s="532"/>
      <c r="C36" s="532"/>
      <c r="D36" s="410"/>
      <c r="E36" s="532"/>
      <c r="F36" s="532"/>
      <c r="G36" s="532"/>
    </row>
    <row r="37" spans="1:7">
      <c r="A37" s="532" t="s">
        <v>29</v>
      </c>
      <c r="B37" s="440" t="s">
        <v>832</v>
      </c>
      <c r="C37" s="441"/>
      <c r="D37" s="532" t="s">
        <v>30</v>
      </c>
      <c r="E37" s="503" t="s">
        <v>870</v>
      </c>
      <c r="F37" s="443"/>
      <c r="G37" s="444"/>
    </row>
    <row r="38" spans="1:7" ht="17.25" customHeight="1">
      <c r="A38" s="533"/>
      <c r="B38" s="466" t="s">
        <v>833</v>
      </c>
      <c r="C38" s="468"/>
      <c r="D38" s="533"/>
      <c r="E38" s="466" t="s">
        <v>872</v>
      </c>
      <c r="F38" s="467"/>
      <c r="G38" s="468"/>
    </row>
    <row r="39" spans="1:7" ht="18" customHeight="1">
      <c r="A39" s="533"/>
      <c r="B39" s="307"/>
      <c r="C39" s="308"/>
      <c r="D39" s="533"/>
      <c r="E39" s="516" t="s">
        <v>873</v>
      </c>
      <c r="F39" s="517"/>
      <c r="G39" s="518"/>
    </row>
    <row r="40" spans="1:7">
      <c r="A40" s="533"/>
      <c r="B40" s="445"/>
      <c r="C40" s="446"/>
      <c r="D40" s="533"/>
      <c r="E40" s="516" t="s">
        <v>874</v>
      </c>
      <c r="F40" s="535"/>
      <c r="G40" s="506"/>
    </row>
    <row r="41" spans="1:7" ht="15" customHeight="1">
      <c r="A41" s="533"/>
      <c r="B41" s="307"/>
      <c r="C41" s="308"/>
      <c r="D41" s="533"/>
      <c r="E41" s="516" t="s">
        <v>875</v>
      </c>
      <c r="F41" s="517"/>
      <c r="G41" s="518"/>
    </row>
    <row r="42" spans="1:7" s="315" customFormat="1" ht="15" customHeight="1">
      <c r="A42" s="533"/>
      <c r="B42" s="307"/>
      <c r="C42" s="308"/>
      <c r="D42" s="533"/>
      <c r="E42" s="318"/>
      <c r="F42" s="319"/>
      <c r="G42" s="320"/>
    </row>
    <row r="43" spans="1:7">
      <c r="A43" s="533"/>
      <c r="B43" s="445"/>
      <c r="C43" s="446"/>
      <c r="D43" s="533"/>
      <c r="E43" s="466" t="s">
        <v>871</v>
      </c>
      <c r="F43" s="494"/>
      <c r="G43" s="495"/>
    </row>
    <row r="44" spans="1:7" s="315" customFormat="1">
      <c r="A44" s="533"/>
      <c r="B44" s="307"/>
      <c r="C44" s="308"/>
      <c r="D44" s="533"/>
      <c r="E44" s="312"/>
      <c r="F44" s="313"/>
      <c r="G44" s="314"/>
    </row>
    <row r="45" spans="1:7" s="315" customFormat="1">
      <c r="A45" s="534"/>
      <c r="B45" s="309"/>
      <c r="C45" s="310"/>
      <c r="D45" s="534"/>
      <c r="E45" s="311"/>
      <c r="F45" s="316"/>
      <c r="G45" s="317"/>
    </row>
    <row r="46" spans="1:7">
      <c r="A46" s="410" t="s">
        <v>31</v>
      </c>
      <c r="B46" s="534"/>
      <c r="C46" s="534"/>
      <c r="D46" s="410"/>
      <c r="E46" s="534"/>
      <c r="F46" s="534"/>
      <c r="G46" s="534"/>
    </row>
    <row r="47" spans="1:7">
      <c r="A47" s="434" t="s">
        <v>29</v>
      </c>
      <c r="B47" s="440" t="s">
        <v>247</v>
      </c>
      <c r="C47" s="441"/>
      <c r="D47" s="434" t="s">
        <v>30</v>
      </c>
      <c r="E47" s="460"/>
      <c r="F47" s="461"/>
      <c r="G47" s="462"/>
    </row>
    <row r="48" spans="1:7">
      <c r="A48" s="436"/>
      <c r="B48" s="463" t="s">
        <v>247</v>
      </c>
      <c r="C48" s="464"/>
      <c r="D48" s="436"/>
      <c r="E48" s="35"/>
      <c r="F48" s="18"/>
      <c r="G48" s="36"/>
    </row>
    <row r="49" spans="1:8">
      <c r="A49" s="410" t="s">
        <v>32</v>
      </c>
      <c r="B49" s="410"/>
      <c r="C49" s="410"/>
      <c r="D49" s="410"/>
      <c r="E49" s="410"/>
      <c r="F49" s="410"/>
      <c r="G49" s="410"/>
    </row>
    <row r="50" spans="1:8">
      <c r="A50" s="434" t="s">
        <v>29</v>
      </c>
      <c r="B50" s="440" t="s">
        <v>834</v>
      </c>
      <c r="C50" s="465"/>
      <c r="D50" s="441"/>
      <c r="E50" s="434" t="s">
        <v>30</v>
      </c>
      <c r="F50" s="440"/>
      <c r="G50" s="441"/>
      <c r="H50" s="290"/>
    </row>
    <row r="51" spans="1:8">
      <c r="A51" s="435"/>
      <c r="B51" s="466" t="s">
        <v>835</v>
      </c>
      <c r="C51" s="467"/>
      <c r="D51" s="468"/>
      <c r="E51" s="435"/>
      <c r="F51" s="466" t="s">
        <v>247</v>
      </c>
      <c r="G51" s="468"/>
      <c r="H51" s="295"/>
    </row>
    <row r="52" spans="1:8">
      <c r="A52" s="435"/>
      <c r="B52" s="466" t="s">
        <v>836</v>
      </c>
      <c r="C52" s="467"/>
      <c r="D52" s="468"/>
      <c r="E52" s="435"/>
      <c r="F52" s="466" t="s">
        <v>247</v>
      </c>
      <c r="G52" s="468"/>
    </row>
    <row r="53" spans="1:8">
      <c r="A53" s="435"/>
      <c r="B53" s="466" t="s">
        <v>837</v>
      </c>
      <c r="C53" s="467"/>
      <c r="D53" s="468"/>
      <c r="E53" s="435"/>
      <c r="F53" s="466" t="s">
        <v>247</v>
      </c>
      <c r="G53" s="468"/>
    </row>
    <row r="54" spans="1:8">
      <c r="A54" s="435"/>
      <c r="B54" s="466" t="s">
        <v>838</v>
      </c>
      <c r="C54" s="467"/>
      <c r="D54" s="468"/>
      <c r="E54" s="435"/>
      <c r="F54" s="466" t="s">
        <v>247</v>
      </c>
      <c r="G54" s="468"/>
    </row>
    <row r="55" spans="1:8">
      <c r="A55" s="436"/>
      <c r="B55" s="463"/>
      <c r="C55" s="469"/>
      <c r="D55" s="464"/>
      <c r="E55" s="436"/>
      <c r="F55" s="466"/>
      <c r="G55" s="468"/>
    </row>
    <row r="56" spans="1:8">
      <c r="A56" s="474" t="s">
        <v>33</v>
      </c>
      <c r="B56" s="475"/>
      <c r="C56" s="40" t="s">
        <v>34</v>
      </c>
      <c r="D56" s="41">
        <f>B58+E58</f>
        <v>0</v>
      </c>
      <c r="E56" s="42"/>
      <c r="F56" s="42"/>
      <c r="G56" s="42"/>
    </row>
    <row r="57" spans="1:8">
      <c r="A57" s="476" t="s">
        <v>29</v>
      </c>
      <c r="B57" s="43" t="s">
        <v>35</v>
      </c>
      <c r="C57" s="43" t="s">
        <v>36</v>
      </c>
      <c r="D57" s="428" t="s">
        <v>30</v>
      </c>
      <c r="E57" s="43" t="s">
        <v>35</v>
      </c>
      <c r="F57" s="479" t="s">
        <v>36</v>
      </c>
      <c r="G57" s="480"/>
    </row>
    <row r="58" spans="1:8">
      <c r="A58" s="477"/>
      <c r="B58" s="481"/>
      <c r="C58" s="481"/>
      <c r="D58" s="429"/>
      <c r="E58" s="481"/>
      <c r="F58" s="484"/>
      <c r="G58" s="485"/>
    </row>
    <row r="59" spans="1:8">
      <c r="A59" s="477"/>
      <c r="B59" s="482"/>
      <c r="C59" s="482"/>
      <c r="D59" s="429"/>
      <c r="E59" s="482"/>
      <c r="F59" s="486"/>
      <c r="G59" s="487"/>
    </row>
    <row r="60" spans="1:8">
      <c r="A60" s="478"/>
      <c r="B60" s="483"/>
      <c r="C60" s="483"/>
      <c r="D60" s="430"/>
      <c r="E60" s="483"/>
      <c r="F60" s="488"/>
      <c r="G60" s="489"/>
    </row>
    <row r="61" spans="1:8">
      <c r="A61" s="470" t="s">
        <v>37</v>
      </c>
      <c r="B61" s="470"/>
      <c r="C61" s="470"/>
      <c r="D61" s="470"/>
      <c r="E61" s="470"/>
      <c r="F61" s="470"/>
      <c r="G61" s="470"/>
    </row>
    <row r="62" spans="1:8">
      <c r="A62" s="471"/>
      <c r="B62" s="472"/>
      <c r="C62" s="472"/>
      <c r="D62" s="472"/>
      <c r="E62" s="472"/>
      <c r="F62" s="472"/>
      <c r="G62" s="473"/>
    </row>
    <row r="64" spans="1:8">
      <c r="G64" s="299"/>
    </row>
    <row r="65" spans="3:7">
      <c r="G65" s="299"/>
    </row>
    <row r="66" spans="3:7">
      <c r="C66" s="299" t="s">
        <v>5</v>
      </c>
      <c r="G66" s="299"/>
    </row>
    <row r="67" spans="3:7">
      <c r="G67" s="299"/>
    </row>
    <row r="68" spans="3:7">
      <c r="G68" s="299"/>
    </row>
    <row r="69" spans="3:7">
      <c r="G69" s="299"/>
    </row>
  </sheetData>
  <mergeCells count="65">
    <mergeCell ref="A61:G61"/>
    <mergeCell ref="A62:G62"/>
    <mergeCell ref="A57:A60"/>
    <mergeCell ref="D57:D60"/>
    <mergeCell ref="F57:G57"/>
    <mergeCell ref="B58:B60"/>
    <mergeCell ref="C58:C60"/>
    <mergeCell ref="E58:E60"/>
    <mergeCell ref="F58:G60"/>
    <mergeCell ref="A56:B56"/>
    <mergeCell ref="A49:G49"/>
    <mergeCell ref="A50:A55"/>
    <mergeCell ref="B50:D50"/>
    <mergeCell ref="E50:E55"/>
    <mergeCell ref="F50:G50"/>
    <mergeCell ref="B51:D51"/>
    <mergeCell ref="F51:G51"/>
    <mergeCell ref="B52:D52"/>
    <mergeCell ref="F52:G52"/>
    <mergeCell ref="B53:D53"/>
    <mergeCell ref="F53:G53"/>
    <mergeCell ref="B54:D54"/>
    <mergeCell ref="F54:G54"/>
    <mergeCell ref="B55:D55"/>
    <mergeCell ref="F55:G55"/>
    <mergeCell ref="E39:G39"/>
    <mergeCell ref="B40:C40"/>
    <mergeCell ref="D37:D45"/>
    <mergeCell ref="A37:A45"/>
    <mergeCell ref="A47:A48"/>
    <mergeCell ref="B47:C47"/>
    <mergeCell ref="D47:D48"/>
    <mergeCell ref="E47:G47"/>
    <mergeCell ref="B48:C48"/>
    <mergeCell ref="E40:G40"/>
    <mergeCell ref="E41:G41"/>
    <mergeCell ref="B43:C43"/>
    <mergeCell ref="E43:G43"/>
    <mergeCell ref="A46:G46"/>
    <mergeCell ref="A36:G36"/>
    <mergeCell ref="B37:C37"/>
    <mergeCell ref="E37:G37"/>
    <mergeCell ref="B38:C38"/>
    <mergeCell ref="E38:G38"/>
    <mergeCell ref="A26:A35"/>
    <mergeCell ref="E26:G26"/>
    <mergeCell ref="E15:G15"/>
    <mergeCell ref="A16:A25"/>
    <mergeCell ref="E16:G16"/>
    <mergeCell ref="E23:G23"/>
    <mergeCell ref="E24:G24"/>
    <mergeCell ref="E25:G25"/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</mergeCells>
  <phoneticPr fontId="4" type="noConversion"/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>
  <dimension ref="A1:I74"/>
  <sheetViews>
    <sheetView workbookViewId="0">
      <selection activeCell="B7" sqref="B7:C7"/>
    </sheetView>
  </sheetViews>
  <sheetFormatPr defaultColWidth="11.5546875" defaultRowHeight="17.25"/>
  <cols>
    <col min="1" max="1" width="11.5546875" style="336"/>
    <col min="2" max="2" width="17.109375" style="336" customWidth="1"/>
    <col min="3" max="3" width="20" style="336" customWidth="1"/>
    <col min="4" max="4" width="8.44140625" style="336" customWidth="1"/>
    <col min="5" max="5" width="18.88671875" style="336" customWidth="1"/>
    <col min="6" max="6" width="13.109375" style="336" customWidth="1"/>
    <col min="7" max="7" width="42.6640625" style="44" customWidth="1"/>
    <col min="8" max="16384" width="11.5546875" style="336"/>
  </cols>
  <sheetData>
    <row r="1" spans="1:9" ht="36" customHeight="1">
      <c r="A1" s="412" t="s">
        <v>0</v>
      </c>
      <c r="B1" s="412"/>
      <c r="C1" s="412"/>
      <c r="D1" s="412"/>
      <c r="E1" s="412"/>
      <c r="F1" s="412"/>
      <c r="G1" s="412"/>
    </row>
    <row r="2" spans="1:9" ht="20.100000000000001" customHeight="1">
      <c r="A2" s="1" t="s">
        <v>1</v>
      </c>
      <c r="B2" s="413" t="s">
        <v>876</v>
      </c>
      <c r="C2" s="414"/>
      <c r="D2" s="2" t="s">
        <v>2</v>
      </c>
      <c r="E2" s="2"/>
      <c r="F2" s="3" t="s">
        <v>3</v>
      </c>
      <c r="G2" s="4"/>
    </row>
    <row r="3" spans="1:9" ht="24" customHeight="1">
      <c r="A3" s="409" t="s">
        <v>4</v>
      </c>
      <c r="B3" s="410"/>
      <c r="C3" s="411"/>
      <c r="D3" s="415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417">
        <v>4005000</v>
      </c>
      <c r="C4" s="418"/>
      <c r="D4" s="416"/>
      <c r="E4" s="7" t="s">
        <v>10</v>
      </c>
      <c r="F4" s="8">
        <v>15</v>
      </c>
      <c r="G4" s="9" t="s">
        <v>866</v>
      </c>
    </row>
    <row r="5" spans="1:9" ht="23.1" customHeight="1">
      <c r="A5" s="1" t="s">
        <v>11</v>
      </c>
      <c r="B5" s="419">
        <f>B6-B4</f>
        <v>4657550</v>
      </c>
      <c r="C5" s="420"/>
      <c r="D5" s="416"/>
      <c r="E5" s="7" t="s">
        <v>12</v>
      </c>
      <c r="F5" s="8">
        <v>15</v>
      </c>
      <c r="G5" s="9" t="s">
        <v>866</v>
      </c>
    </row>
    <row r="6" spans="1:9" ht="21.95" customHeight="1">
      <c r="A6" s="1" t="s">
        <v>13</v>
      </c>
      <c r="B6" s="421">
        <v>8662550</v>
      </c>
      <c r="C6" s="422"/>
      <c r="D6" s="416"/>
      <c r="E6" s="7" t="s">
        <v>14</v>
      </c>
      <c r="F6" s="8">
        <v>15</v>
      </c>
      <c r="G6" s="9" t="s">
        <v>52</v>
      </c>
    </row>
    <row r="7" spans="1:9" ht="20.25" customHeight="1">
      <c r="A7" s="10" t="s">
        <v>15</v>
      </c>
      <c r="B7" s="421">
        <f>'1225'!B7:C7+'1226'!B6:C6</f>
        <v>146095200</v>
      </c>
      <c r="C7" s="422"/>
      <c r="D7" s="11"/>
      <c r="E7" s="12"/>
      <c r="F7" s="13"/>
      <c r="G7" s="14"/>
      <c r="I7" s="59"/>
    </row>
    <row r="8" spans="1:9" ht="25.5" customHeight="1">
      <c r="A8" s="1" t="s">
        <v>16</v>
      </c>
      <c r="B8" s="423">
        <v>150000000</v>
      </c>
      <c r="C8" s="424"/>
      <c r="G8" s="59"/>
    </row>
    <row r="9" spans="1:9" ht="27.95" customHeight="1">
      <c r="A9" s="409" t="s">
        <v>17</v>
      </c>
      <c r="B9" s="410"/>
      <c r="C9" s="411"/>
      <c r="D9" s="17"/>
      <c r="E9" s="18"/>
      <c r="F9" s="18"/>
      <c r="G9" s="19"/>
    </row>
    <row r="10" spans="1:9" ht="17.100000000000001" customHeight="1">
      <c r="A10" s="425" t="s">
        <v>18</v>
      </c>
      <c r="B10" s="20" t="s">
        <v>19</v>
      </c>
      <c r="C10" s="20" t="s">
        <v>20</v>
      </c>
      <c r="D10" s="428" t="s">
        <v>21</v>
      </c>
      <c r="E10" s="20" t="s">
        <v>19</v>
      </c>
      <c r="F10" s="20" t="s">
        <v>20</v>
      </c>
      <c r="G10" s="21"/>
    </row>
    <row r="11" spans="1:9" ht="20.100000000000001" customHeight="1">
      <c r="A11" s="426"/>
      <c r="B11" s="22" t="s">
        <v>293</v>
      </c>
      <c r="C11" s="22">
        <v>21</v>
      </c>
      <c r="D11" s="429"/>
      <c r="E11" s="23"/>
      <c r="F11" s="22"/>
      <c r="G11" s="21"/>
    </row>
    <row r="12" spans="1:9" ht="18" customHeight="1">
      <c r="A12" s="426"/>
      <c r="B12" s="306" t="s">
        <v>244</v>
      </c>
      <c r="C12" s="306">
        <v>8</v>
      </c>
      <c r="D12" s="429"/>
      <c r="E12" s="23"/>
      <c r="F12" s="22"/>
      <c r="G12" s="21"/>
    </row>
    <row r="13" spans="1:9" ht="17.100000000000001" customHeight="1">
      <c r="A13" s="427"/>
      <c r="B13" s="305" t="s">
        <v>334</v>
      </c>
      <c r="C13" s="304">
        <v>6</v>
      </c>
      <c r="D13" s="430"/>
      <c r="E13" s="25"/>
      <c r="F13" s="24"/>
      <c r="G13" s="21"/>
    </row>
    <row r="14" spans="1:9" ht="27.95" customHeight="1">
      <c r="A14" s="409" t="s">
        <v>22</v>
      </c>
      <c r="B14" s="410"/>
      <c r="C14" s="410"/>
      <c r="D14" s="410"/>
      <c r="E14" s="410"/>
      <c r="F14" s="410"/>
      <c r="G14" s="411"/>
    </row>
    <row r="15" spans="1:9" ht="18.95" customHeight="1">
      <c r="A15" s="26"/>
      <c r="B15" s="20" t="s">
        <v>23</v>
      </c>
      <c r="C15" s="20" t="s">
        <v>24</v>
      </c>
      <c r="D15" s="20" t="s">
        <v>25</v>
      </c>
      <c r="E15" s="431"/>
      <c r="F15" s="432"/>
      <c r="G15" s="433"/>
    </row>
    <row r="16" spans="1:9" ht="18.95" customHeight="1">
      <c r="A16" s="434" t="s">
        <v>26</v>
      </c>
      <c r="B16" s="27">
        <v>0.45833333333333331</v>
      </c>
      <c r="C16" s="27" t="s">
        <v>884</v>
      </c>
      <c r="D16" s="87">
        <v>17</v>
      </c>
      <c r="E16" s="437" t="s">
        <v>885</v>
      </c>
      <c r="F16" s="438"/>
      <c r="G16" s="439"/>
    </row>
    <row r="17" spans="1:7" ht="18.95" customHeight="1">
      <c r="A17" s="435"/>
      <c r="B17" s="27">
        <v>0.5</v>
      </c>
      <c r="C17" s="27" t="s">
        <v>886</v>
      </c>
      <c r="D17" s="87">
        <v>2</v>
      </c>
      <c r="E17" s="437"/>
      <c r="F17" s="438"/>
      <c r="G17" s="439"/>
    </row>
    <row r="18" spans="1:7" ht="18.95" customHeight="1">
      <c r="A18" s="435"/>
      <c r="B18" s="27">
        <v>0.5</v>
      </c>
      <c r="C18" s="27" t="s">
        <v>887</v>
      </c>
      <c r="D18" s="87">
        <v>2</v>
      </c>
      <c r="E18" s="437"/>
      <c r="F18" s="438"/>
      <c r="G18" s="439"/>
    </row>
    <row r="19" spans="1:7" ht="18.95" customHeight="1">
      <c r="A19" s="435"/>
      <c r="B19" s="27"/>
      <c r="C19" s="27"/>
      <c r="D19" s="87"/>
      <c r="E19" s="437"/>
      <c r="F19" s="438"/>
      <c r="G19" s="439"/>
    </row>
    <row r="20" spans="1:7" ht="18.95" customHeight="1">
      <c r="A20" s="435"/>
      <c r="B20" s="27"/>
      <c r="C20" s="27"/>
      <c r="D20" s="87"/>
      <c r="E20" s="437"/>
      <c r="F20" s="438"/>
      <c r="G20" s="439"/>
    </row>
    <row r="21" spans="1:7" ht="18.95" customHeight="1">
      <c r="A21" s="435"/>
      <c r="B21" s="27"/>
      <c r="C21" s="27"/>
      <c r="D21" s="87"/>
      <c r="E21" s="437"/>
      <c r="F21" s="438"/>
      <c r="G21" s="439"/>
    </row>
    <row r="22" spans="1:7" ht="18.95" customHeight="1">
      <c r="A22" s="435"/>
      <c r="B22" s="27"/>
      <c r="C22" s="27"/>
      <c r="D22" s="87"/>
      <c r="E22" s="437"/>
      <c r="F22" s="438"/>
      <c r="G22" s="439"/>
    </row>
    <row r="23" spans="1:7">
      <c r="A23" s="435"/>
      <c r="B23" s="27"/>
      <c r="C23" s="22"/>
      <c r="D23" s="22"/>
      <c r="E23" s="437"/>
      <c r="F23" s="438"/>
      <c r="G23" s="439"/>
    </row>
    <row r="24" spans="1:7">
      <c r="A24" s="435"/>
      <c r="B24" s="27"/>
      <c r="C24" s="22"/>
      <c r="D24" s="22"/>
      <c r="E24" s="437"/>
      <c r="F24" s="438"/>
      <c r="G24" s="439"/>
    </row>
    <row r="25" spans="1:7">
      <c r="A25" s="435"/>
      <c r="B25" s="27"/>
      <c r="C25" s="22"/>
      <c r="D25" s="22"/>
      <c r="E25" s="437"/>
      <c r="F25" s="438"/>
      <c r="G25" s="439"/>
    </row>
    <row r="26" spans="1:7">
      <c r="A26" s="434" t="s">
        <v>27</v>
      </c>
      <c r="B26" s="27">
        <v>0.29166666666666669</v>
      </c>
      <c r="C26" s="22" t="s">
        <v>889</v>
      </c>
      <c r="D26" s="22">
        <v>22</v>
      </c>
      <c r="E26" s="437" t="s">
        <v>890</v>
      </c>
      <c r="F26" s="438"/>
      <c r="G26" s="439"/>
    </row>
    <row r="27" spans="1:7">
      <c r="A27" s="435"/>
      <c r="B27" s="27">
        <v>0.33333333333333331</v>
      </c>
      <c r="C27" s="22" t="s">
        <v>891</v>
      </c>
      <c r="D27" s="22">
        <v>4</v>
      </c>
      <c r="E27" s="437" t="s">
        <v>892</v>
      </c>
      <c r="F27" s="438"/>
      <c r="G27" s="439"/>
    </row>
    <row r="28" spans="1:7">
      <c r="A28" s="435"/>
      <c r="B28" s="27">
        <v>0.29166666666666669</v>
      </c>
      <c r="C28" s="22" t="s">
        <v>893</v>
      </c>
      <c r="D28" s="22">
        <v>3</v>
      </c>
      <c r="E28" s="333"/>
      <c r="F28" s="334"/>
      <c r="G28" s="335"/>
    </row>
    <row r="29" spans="1:7">
      <c r="A29" s="435"/>
      <c r="B29" s="27">
        <v>0.31944444444444448</v>
      </c>
      <c r="C29" s="22" t="s">
        <v>888</v>
      </c>
      <c r="D29" s="22">
        <v>2</v>
      </c>
      <c r="E29" s="333"/>
      <c r="F29" s="334"/>
      <c r="G29" s="335"/>
    </row>
    <row r="30" spans="1:7">
      <c r="A30" s="435"/>
      <c r="B30" s="27">
        <v>0.3125</v>
      </c>
      <c r="C30" s="22" t="s">
        <v>894</v>
      </c>
      <c r="D30" s="22">
        <v>2</v>
      </c>
      <c r="E30" s="361"/>
      <c r="F30" s="362"/>
      <c r="G30" s="363" t="s">
        <v>895</v>
      </c>
    </row>
    <row r="31" spans="1:7">
      <c r="A31" s="435"/>
      <c r="B31" s="27">
        <v>0.33333333333333331</v>
      </c>
      <c r="C31" s="22" t="s">
        <v>896</v>
      </c>
      <c r="D31" s="22">
        <v>3</v>
      </c>
      <c r="E31" s="333"/>
      <c r="F31" s="334"/>
      <c r="G31" s="335"/>
    </row>
    <row r="32" spans="1:7">
      <c r="A32" s="435"/>
      <c r="B32" s="27">
        <v>0.29166666666666669</v>
      </c>
      <c r="C32" s="22" t="s">
        <v>897</v>
      </c>
      <c r="D32" s="22">
        <v>2</v>
      </c>
      <c r="E32" s="333"/>
      <c r="F32" s="334"/>
      <c r="G32" s="335"/>
    </row>
    <row r="33" spans="1:7">
      <c r="A33" s="435"/>
      <c r="B33" s="27" t="s">
        <v>898</v>
      </c>
      <c r="C33" s="22" t="s">
        <v>899</v>
      </c>
      <c r="D33" s="22">
        <v>2</v>
      </c>
      <c r="E33" s="537" t="s">
        <v>900</v>
      </c>
      <c r="F33" s="538"/>
      <c r="G33" s="539"/>
    </row>
    <row r="34" spans="1:7">
      <c r="A34" s="536"/>
      <c r="B34" s="27">
        <v>0.29166666666666669</v>
      </c>
      <c r="C34" s="22" t="s">
        <v>901</v>
      </c>
      <c r="D34" s="22">
        <v>3</v>
      </c>
      <c r="E34" s="437"/>
      <c r="F34" s="438"/>
      <c r="G34" s="439"/>
    </row>
    <row r="35" spans="1:7">
      <c r="A35" s="536"/>
      <c r="B35" s="27">
        <v>0.29166666666666669</v>
      </c>
      <c r="C35" s="22" t="s">
        <v>902</v>
      </c>
      <c r="D35" s="22">
        <v>3</v>
      </c>
      <c r="E35" s="437"/>
      <c r="F35" s="438"/>
      <c r="G35" s="439"/>
    </row>
    <row r="36" spans="1:7">
      <c r="A36" s="345"/>
      <c r="B36" s="27">
        <v>0.33333333333333331</v>
      </c>
      <c r="C36" s="22" t="s">
        <v>903</v>
      </c>
      <c r="D36" s="22">
        <v>2</v>
      </c>
      <c r="E36" s="437"/>
      <c r="F36" s="438"/>
      <c r="G36" s="439"/>
    </row>
    <row r="37" spans="1:7">
      <c r="A37" s="345"/>
      <c r="B37" s="27">
        <v>0.3125</v>
      </c>
      <c r="C37" s="22" t="s">
        <v>904</v>
      </c>
      <c r="D37" s="22">
        <v>2</v>
      </c>
      <c r="E37" s="437"/>
      <c r="F37" s="438"/>
      <c r="G37" s="439"/>
    </row>
    <row r="38" spans="1:7">
      <c r="A38" s="345"/>
      <c r="B38" s="27">
        <v>0.29166666666666669</v>
      </c>
      <c r="C38" s="22" t="s">
        <v>905</v>
      </c>
      <c r="D38" s="22">
        <v>2</v>
      </c>
      <c r="E38" s="437"/>
      <c r="F38" s="438"/>
      <c r="G38" s="439"/>
    </row>
    <row r="39" spans="1:7">
      <c r="A39" s="345"/>
      <c r="B39" s="27">
        <v>0.3125</v>
      </c>
      <c r="C39" s="22" t="s">
        <v>906</v>
      </c>
      <c r="D39" s="22">
        <v>5</v>
      </c>
      <c r="E39" s="437"/>
      <c r="F39" s="438"/>
      <c r="G39" s="439"/>
    </row>
    <row r="40" spans="1:7">
      <c r="A40" s="345"/>
      <c r="B40" s="27">
        <v>0.29166666666666669</v>
      </c>
      <c r="C40" s="22" t="s">
        <v>907</v>
      </c>
      <c r="D40" s="22">
        <v>5</v>
      </c>
      <c r="E40" s="437"/>
      <c r="F40" s="438"/>
      <c r="G40" s="439"/>
    </row>
    <row r="41" spans="1:7">
      <c r="A41" s="410" t="s">
        <v>28</v>
      </c>
      <c r="B41" s="532"/>
      <c r="C41" s="532"/>
      <c r="D41" s="410"/>
      <c r="E41" s="532"/>
      <c r="F41" s="532"/>
      <c r="G41" s="532"/>
    </row>
    <row r="42" spans="1:7">
      <c r="A42" s="532" t="s">
        <v>29</v>
      </c>
      <c r="B42" s="440" t="s">
        <v>877</v>
      </c>
      <c r="C42" s="441"/>
      <c r="D42" s="532" t="s">
        <v>30</v>
      </c>
      <c r="E42" s="503" t="s">
        <v>882</v>
      </c>
      <c r="F42" s="443"/>
      <c r="G42" s="444"/>
    </row>
    <row r="43" spans="1:7" ht="17.25" customHeight="1">
      <c r="A43" s="533"/>
      <c r="B43" s="466" t="s">
        <v>878</v>
      </c>
      <c r="C43" s="468"/>
      <c r="D43" s="533"/>
      <c r="E43" s="466" t="s">
        <v>883</v>
      </c>
      <c r="F43" s="467"/>
      <c r="G43" s="468"/>
    </row>
    <row r="44" spans="1:7" ht="18" customHeight="1">
      <c r="A44" s="533"/>
      <c r="B44" s="328"/>
      <c r="C44" s="329"/>
      <c r="D44" s="533"/>
      <c r="E44" s="516"/>
      <c r="F44" s="517"/>
      <c r="G44" s="518"/>
    </row>
    <row r="45" spans="1:7">
      <c r="A45" s="533"/>
      <c r="B45" s="445"/>
      <c r="C45" s="446"/>
      <c r="D45" s="533"/>
      <c r="E45" s="516" t="s">
        <v>908</v>
      </c>
      <c r="F45" s="535"/>
      <c r="G45" s="506"/>
    </row>
    <row r="46" spans="1:7" ht="15" customHeight="1">
      <c r="A46" s="533"/>
      <c r="B46" s="328"/>
      <c r="C46" s="329"/>
      <c r="D46" s="533"/>
      <c r="E46" s="516"/>
      <c r="F46" s="517"/>
      <c r="G46" s="518"/>
    </row>
    <row r="47" spans="1:7" ht="15" customHeight="1">
      <c r="A47" s="533"/>
      <c r="B47" s="328"/>
      <c r="C47" s="329"/>
      <c r="D47" s="533"/>
      <c r="E47" s="341"/>
      <c r="F47" s="342"/>
      <c r="G47" s="343"/>
    </row>
    <row r="48" spans="1:7">
      <c r="A48" s="533"/>
      <c r="B48" s="445"/>
      <c r="C48" s="446"/>
      <c r="D48" s="533"/>
      <c r="E48" s="466"/>
      <c r="F48" s="494"/>
      <c r="G48" s="495"/>
    </row>
    <row r="49" spans="1:8">
      <c r="A49" s="533"/>
      <c r="B49" s="328"/>
      <c r="C49" s="329"/>
      <c r="D49" s="533"/>
      <c r="E49" s="326"/>
      <c r="F49" s="339"/>
      <c r="G49" s="340"/>
    </row>
    <row r="50" spans="1:8">
      <c r="A50" s="534"/>
      <c r="B50" s="331"/>
      <c r="C50" s="332"/>
      <c r="D50" s="534"/>
      <c r="E50" s="327"/>
      <c r="F50" s="337"/>
      <c r="G50" s="338"/>
    </row>
    <row r="51" spans="1:8">
      <c r="A51" s="410" t="s">
        <v>31</v>
      </c>
      <c r="B51" s="534"/>
      <c r="C51" s="534"/>
      <c r="D51" s="410"/>
      <c r="E51" s="534"/>
      <c r="F51" s="534"/>
      <c r="G51" s="534"/>
    </row>
    <row r="52" spans="1:8">
      <c r="A52" s="434" t="s">
        <v>29</v>
      </c>
      <c r="B52" s="440" t="s">
        <v>247</v>
      </c>
      <c r="C52" s="441"/>
      <c r="D52" s="434" t="s">
        <v>30</v>
      </c>
      <c r="E52" s="460"/>
      <c r="F52" s="461"/>
      <c r="G52" s="462"/>
    </row>
    <row r="53" spans="1:8">
      <c r="A53" s="436"/>
      <c r="B53" s="463" t="s">
        <v>247</v>
      </c>
      <c r="C53" s="464"/>
      <c r="D53" s="436"/>
      <c r="E53" s="35"/>
      <c r="F53" s="18"/>
      <c r="G53" s="36"/>
    </row>
    <row r="54" spans="1:8">
      <c r="A54" s="410" t="s">
        <v>32</v>
      </c>
      <c r="B54" s="410"/>
      <c r="C54" s="410"/>
      <c r="D54" s="410"/>
      <c r="E54" s="410"/>
      <c r="F54" s="410"/>
      <c r="G54" s="410"/>
    </row>
    <row r="55" spans="1:8">
      <c r="A55" s="434" t="s">
        <v>29</v>
      </c>
      <c r="B55" s="440" t="s">
        <v>879</v>
      </c>
      <c r="C55" s="465"/>
      <c r="D55" s="441"/>
      <c r="E55" s="434" t="s">
        <v>30</v>
      </c>
      <c r="F55" s="440"/>
      <c r="G55" s="441"/>
      <c r="H55" s="326"/>
    </row>
    <row r="56" spans="1:8">
      <c r="A56" s="435"/>
      <c r="B56" s="466" t="s">
        <v>880</v>
      </c>
      <c r="C56" s="467"/>
      <c r="D56" s="468"/>
      <c r="E56" s="435"/>
      <c r="F56" s="466" t="s">
        <v>909</v>
      </c>
      <c r="G56" s="468"/>
      <c r="H56" s="330"/>
    </row>
    <row r="57" spans="1:8">
      <c r="A57" s="435"/>
      <c r="B57" s="466" t="s">
        <v>881</v>
      </c>
      <c r="C57" s="467"/>
      <c r="D57" s="468"/>
      <c r="E57" s="435"/>
      <c r="F57" s="466" t="s">
        <v>912</v>
      </c>
      <c r="G57" s="468"/>
    </row>
    <row r="58" spans="1:8">
      <c r="A58" s="435"/>
      <c r="B58" s="466"/>
      <c r="C58" s="467"/>
      <c r="D58" s="468"/>
      <c r="E58" s="435"/>
      <c r="F58" s="466" t="s">
        <v>911</v>
      </c>
      <c r="G58" s="468"/>
    </row>
    <row r="59" spans="1:8">
      <c r="A59" s="435"/>
      <c r="B59" s="466"/>
      <c r="C59" s="467"/>
      <c r="D59" s="468"/>
      <c r="E59" s="435"/>
      <c r="F59" s="466" t="s">
        <v>910</v>
      </c>
      <c r="G59" s="468"/>
    </row>
    <row r="60" spans="1:8">
      <c r="A60" s="436"/>
      <c r="B60" s="463"/>
      <c r="C60" s="469"/>
      <c r="D60" s="464"/>
      <c r="E60" s="436"/>
      <c r="F60" s="466"/>
      <c r="G60" s="468"/>
    </row>
    <row r="61" spans="1:8">
      <c r="A61" s="474" t="s">
        <v>33</v>
      </c>
      <c r="B61" s="475"/>
      <c r="C61" s="40" t="s">
        <v>34</v>
      </c>
      <c r="D61" s="41">
        <f>B63+E63</f>
        <v>0</v>
      </c>
      <c r="E61" s="42"/>
      <c r="F61" s="42"/>
      <c r="G61" s="42"/>
    </row>
    <row r="62" spans="1:8">
      <c r="A62" s="476" t="s">
        <v>29</v>
      </c>
      <c r="B62" s="43" t="s">
        <v>35</v>
      </c>
      <c r="C62" s="43" t="s">
        <v>36</v>
      </c>
      <c r="D62" s="428" t="s">
        <v>30</v>
      </c>
      <c r="E62" s="43" t="s">
        <v>35</v>
      </c>
      <c r="F62" s="479" t="s">
        <v>36</v>
      </c>
      <c r="G62" s="480"/>
    </row>
    <row r="63" spans="1:8">
      <c r="A63" s="477"/>
      <c r="B63" s="481"/>
      <c r="C63" s="481"/>
      <c r="D63" s="429"/>
      <c r="E63" s="481"/>
      <c r="F63" s="484"/>
      <c r="G63" s="485"/>
    </row>
    <row r="64" spans="1:8">
      <c r="A64" s="477"/>
      <c r="B64" s="482"/>
      <c r="C64" s="482"/>
      <c r="D64" s="429"/>
      <c r="E64" s="482"/>
      <c r="F64" s="486"/>
      <c r="G64" s="487"/>
    </row>
    <row r="65" spans="1:7">
      <c r="A65" s="478"/>
      <c r="B65" s="483"/>
      <c r="C65" s="483"/>
      <c r="D65" s="430"/>
      <c r="E65" s="483"/>
      <c r="F65" s="488"/>
      <c r="G65" s="489"/>
    </row>
    <row r="66" spans="1:7">
      <c r="A66" s="470" t="s">
        <v>37</v>
      </c>
      <c r="B66" s="470"/>
      <c r="C66" s="470"/>
      <c r="D66" s="470"/>
      <c r="E66" s="470"/>
      <c r="F66" s="470"/>
      <c r="G66" s="470"/>
    </row>
    <row r="67" spans="1:7">
      <c r="A67" s="471"/>
      <c r="B67" s="472"/>
      <c r="C67" s="472"/>
      <c r="D67" s="472"/>
      <c r="E67" s="472"/>
      <c r="F67" s="472"/>
      <c r="G67" s="473"/>
    </row>
    <row r="69" spans="1:7">
      <c r="G69" s="336"/>
    </row>
    <row r="70" spans="1:7">
      <c r="G70" s="336"/>
    </row>
    <row r="71" spans="1:7">
      <c r="C71" s="336" t="s">
        <v>5</v>
      </c>
      <c r="G71" s="336"/>
    </row>
    <row r="72" spans="1:7">
      <c r="G72" s="336"/>
    </row>
    <row r="73" spans="1:7">
      <c r="G73" s="336"/>
    </row>
    <row r="74" spans="1:7">
      <c r="G74" s="336"/>
    </row>
  </sheetData>
  <mergeCells count="80">
    <mergeCell ref="E37:G37"/>
    <mergeCell ref="A66:G66"/>
    <mergeCell ref="A67:G67"/>
    <mergeCell ref="E17:G17"/>
    <mergeCell ref="E18:G18"/>
    <mergeCell ref="E19:G19"/>
    <mergeCell ref="E20:G20"/>
    <mergeCell ref="E21:G21"/>
    <mergeCell ref="E22:G22"/>
    <mergeCell ref="B59:D59"/>
    <mergeCell ref="F59:G59"/>
    <mergeCell ref="B60:D60"/>
    <mergeCell ref="F60:G60"/>
    <mergeCell ref="A61:B61"/>
    <mergeCell ref="A62:A65"/>
    <mergeCell ref="E38:G38"/>
    <mergeCell ref="E39:G39"/>
    <mergeCell ref="D62:D65"/>
    <mergeCell ref="F62:G62"/>
    <mergeCell ref="B63:B65"/>
    <mergeCell ref="C63:C65"/>
    <mergeCell ref="E63:E65"/>
    <mergeCell ref="F63:G65"/>
    <mergeCell ref="A54:G54"/>
    <mergeCell ref="B45:C45"/>
    <mergeCell ref="E45:G45"/>
    <mergeCell ref="E46:G46"/>
    <mergeCell ref="B48:C48"/>
    <mergeCell ref="E48:G48"/>
    <mergeCell ref="A51:G51"/>
    <mergeCell ref="A52:A53"/>
    <mergeCell ref="B52:C52"/>
    <mergeCell ref="A55:A60"/>
    <mergeCell ref="B55:D55"/>
    <mergeCell ref="E55:E60"/>
    <mergeCell ref="F55:G55"/>
    <mergeCell ref="B56:D56"/>
    <mergeCell ref="F56:G56"/>
    <mergeCell ref="B57:D57"/>
    <mergeCell ref="F57:G57"/>
    <mergeCell ref="B58:D58"/>
    <mergeCell ref="F58:G58"/>
    <mergeCell ref="D52:D53"/>
    <mergeCell ref="E52:G52"/>
    <mergeCell ref="B53:C53"/>
    <mergeCell ref="A26:A35"/>
    <mergeCell ref="E26:G26"/>
    <mergeCell ref="A41:G41"/>
    <mergeCell ref="A42:A50"/>
    <mergeCell ref="B42:C42"/>
    <mergeCell ref="D42:D50"/>
    <mergeCell ref="E42:G42"/>
    <mergeCell ref="B43:C43"/>
    <mergeCell ref="E43:G43"/>
    <mergeCell ref="E44:G44"/>
    <mergeCell ref="E40:G40"/>
    <mergeCell ref="E27:G27"/>
    <mergeCell ref="E33:G33"/>
    <mergeCell ref="E34:G34"/>
    <mergeCell ref="E35:G35"/>
    <mergeCell ref="E36:G36"/>
    <mergeCell ref="E15:G15"/>
    <mergeCell ref="A16:A25"/>
    <mergeCell ref="E16:G16"/>
    <mergeCell ref="E23:G23"/>
    <mergeCell ref="E24:G24"/>
    <mergeCell ref="E25:G25"/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</mergeCells>
  <phoneticPr fontId="4" type="noConversion"/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>
  <dimension ref="A1:I62"/>
  <sheetViews>
    <sheetView workbookViewId="0">
      <selection activeCell="B7" sqref="B7:C7"/>
    </sheetView>
  </sheetViews>
  <sheetFormatPr defaultColWidth="11.5546875" defaultRowHeight="17.25"/>
  <cols>
    <col min="1" max="1" width="11.5546875" style="358"/>
    <col min="2" max="2" width="17.109375" style="358" customWidth="1"/>
    <col min="3" max="3" width="20" style="358" customWidth="1"/>
    <col min="4" max="4" width="8.44140625" style="358" customWidth="1"/>
    <col min="5" max="5" width="18.88671875" style="358" customWidth="1"/>
    <col min="6" max="6" width="13.109375" style="358" customWidth="1"/>
    <col min="7" max="7" width="42.6640625" style="44" customWidth="1"/>
    <col min="8" max="16384" width="11.5546875" style="358"/>
  </cols>
  <sheetData>
    <row r="1" spans="1:9" ht="36" customHeight="1">
      <c r="A1" s="412" t="s">
        <v>0</v>
      </c>
      <c r="B1" s="412"/>
      <c r="C1" s="412"/>
      <c r="D1" s="412"/>
      <c r="E1" s="412"/>
      <c r="F1" s="412"/>
      <c r="G1" s="412"/>
    </row>
    <row r="2" spans="1:9" ht="20.100000000000001" customHeight="1">
      <c r="A2" s="1" t="s">
        <v>1</v>
      </c>
      <c r="B2" s="413" t="s">
        <v>913</v>
      </c>
      <c r="C2" s="414"/>
      <c r="D2" s="2" t="s">
        <v>2</v>
      </c>
      <c r="E2" s="2"/>
      <c r="F2" s="3" t="s">
        <v>3</v>
      </c>
      <c r="G2" s="4"/>
    </row>
    <row r="3" spans="1:9" ht="24" customHeight="1">
      <c r="A3" s="409" t="s">
        <v>4</v>
      </c>
      <c r="B3" s="410"/>
      <c r="C3" s="411"/>
      <c r="D3" s="415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417">
        <v>907000</v>
      </c>
      <c r="C4" s="418"/>
      <c r="D4" s="416"/>
      <c r="E4" s="7" t="s">
        <v>10</v>
      </c>
      <c r="F4" s="8">
        <v>15</v>
      </c>
      <c r="G4" s="9"/>
    </row>
    <row r="5" spans="1:9" ht="23.1" customHeight="1">
      <c r="A5" s="1" t="s">
        <v>11</v>
      </c>
      <c r="B5" s="419">
        <f>B6-B4</f>
        <v>5567400</v>
      </c>
      <c r="C5" s="420"/>
      <c r="D5" s="416"/>
      <c r="E5" s="7" t="s">
        <v>12</v>
      </c>
      <c r="F5" s="8">
        <v>15</v>
      </c>
      <c r="G5" s="9"/>
    </row>
    <row r="6" spans="1:9" ht="21.95" customHeight="1">
      <c r="A6" s="1" t="s">
        <v>13</v>
      </c>
      <c r="B6" s="421">
        <v>6474400</v>
      </c>
      <c r="C6" s="422"/>
      <c r="D6" s="416"/>
      <c r="E6" s="7" t="s">
        <v>14</v>
      </c>
      <c r="F6" s="8">
        <v>15</v>
      </c>
      <c r="G6" s="9"/>
    </row>
    <row r="7" spans="1:9" ht="20.25" customHeight="1">
      <c r="A7" s="10" t="s">
        <v>15</v>
      </c>
      <c r="B7" s="421">
        <f>'1226'!B7:C7+'1227'!B6:C6</f>
        <v>152569600</v>
      </c>
      <c r="C7" s="422"/>
      <c r="D7" s="11"/>
      <c r="E7" s="12"/>
      <c r="F7" s="13"/>
      <c r="G7" s="14"/>
      <c r="I7" s="59"/>
    </row>
    <row r="8" spans="1:9" ht="25.5" customHeight="1">
      <c r="A8" s="1" t="s">
        <v>16</v>
      </c>
      <c r="B8" s="423">
        <v>150000000</v>
      </c>
      <c r="C8" s="424"/>
      <c r="G8" s="59"/>
    </row>
    <row r="9" spans="1:9" ht="27.95" customHeight="1">
      <c r="A9" s="409" t="s">
        <v>17</v>
      </c>
      <c r="B9" s="410"/>
      <c r="C9" s="411"/>
      <c r="D9" s="17"/>
      <c r="E9" s="18"/>
      <c r="F9" s="18"/>
      <c r="G9" s="19"/>
    </row>
    <row r="10" spans="1:9" ht="17.100000000000001" customHeight="1">
      <c r="A10" s="425" t="s">
        <v>18</v>
      </c>
      <c r="B10" s="20" t="s">
        <v>19</v>
      </c>
      <c r="C10" s="20" t="s">
        <v>20</v>
      </c>
      <c r="D10" s="428" t="s">
        <v>21</v>
      </c>
      <c r="E10" s="20" t="s">
        <v>19</v>
      </c>
      <c r="F10" s="20" t="s">
        <v>20</v>
      </c>
      <c r="G10" s="21"/>
    </row>
    <row r="11" spans="1:9" ht="20.100000000000001" customHeight="1">
      <c r="A11" s="426"/>
      <c r="B11" s="22"/>
      <c r="C11" s="22"/>
      <c r="D11" s="429"/>
      <c r="E11" s="23"/>
      <c r="F11" s="22"/>
      <c r="G11" s="21"/>
    </row>
    <row r="12" spans="1:9" ht="18" customHeight="1">
      <c r="A12" s="426"/>
      <c r="B12" s="306"/>
      <c r="C12" s="306"/>
      <c r="D12" s="429"/>
      <c r="E12" s="23"/>
      <c r="F12" s="22"/>
      <c r="G12" s="21"/>
    </row>
    <row r="13" spans="1:9" ht="17.100000000000001" customHeight="1">
      <c r="A13" s="427"/>
      <c r="B13" s="305"/>
      <c r="C13" s="304"/>
      <c r="D13" s="430"/>
      <c r="E13" s="25"/>
      <c r="F13" s="24"/>
      <c r="G13" s="21"/>
    </row>
    <row r="14" spans="1:9" ht="27.95" customHeight="1">
      <c r="A14" s="409" t="s">
        <v>22</v>
      </c>
      <c r="B14" s="410"/>
      <c r="C14" s="410"/>
      <c r="D14" s="410"/>
      <c r="E14" s="410"/>
      <c r="F14" s="410"/>
      <c r="G14" s="411"/>
    </row>
    <row r="15" spans="1:9" ht="18.95" customHeight="1">
      <c r="A15" s="26"/>
      <c r="B15" s="20" t="s">
        <v>23</v>
      </c>
      <c r="C15" s="20" t="s">
        <v>24</v>
      </c>
      <c r="D15" s="20" t="s">
        <v>25</v>
      </c>
      <c r="E15" s="431"/>
      <c r="F15" s="432"/>
      <c r="G15" s="433"/>
    </row>
    <row r="16" spans="1:9" ht="18.95" customHeight="1">
      <c r="A16" s="434" t="s">
        <v>26</v>
      </c>
      <c r="B16" s="27" t="s">
        <v>89</v>
      </c>
      <c r="C16" s="27" t="s">
        <v>914</v>
      </c>
      <c r="D16" s="87">
        <v>16</v>
      </c>
      <c r="E16" s="437" t="s">
        <v>917</v>
      </c>
      <c r="F16" s="438"/>
      <c r="G16" s="439"/>
    </row>
    <row r="17" spans="1:7" ht="18.95" customHeight="1">
      <c r="A17" s="435"/>
      <c r="B17" s="27" t="s">
        <v>42</v>
      </c>
      <c r="C17" s="27" t="s">
        <v>384</v>
      </c>
      <c r="D17" s="87">
        <v>3</v>
      </c>
      <c r="E17" s="437"/>
      <c r="F17" s="438"/>
      <c r="G17" s="439"/>
    </row>
    <row r="18" spans="1:7" ht="18.95" customHeight="1">
      <c r="A18" s="435"/>
      <c r="B18" s="27" t="s">
        <v>43</v>
      </c>
      <c r="C18" s="27" t="s">
        <v>915</v>
      </c>
      <c r="D18" s="87">
        <v>3</v>
      </c>
      <c r="E18" s="437"/>
      <c r="F18" s="438"/>
      <c r="G18" s="439"/>
    </row>
    <row r="19" spans="1:7" ht="18.95" customHeight="1">
      <c r="A19" s="435"/>
      <c r="B19" s="27"/>
      <c r="C19" s="27"/>
      <c r="D19" s="87"/>
      <c r="E19" s="437"/>
      <c r="F19" s="438"/>
      <c r="G19" s="439"/>
    </row>
    <row r="20" spans="1:7">
      <c r="A20" s="435"/>
      <c r="B20" s="27"/>
      <c r="C20" s="22"/>
      <c r="D20" s="22"/>
      <c r="E20" s="437"/>
      <c r="F20" s="438"/>
      <c r="G20" s="439"/>
    </row>
    <row r="21" spans="1:7">
      <c r="A21" s="434" t="s">
        <v>27</v>
      </c>
      <c r="B21" s="27" t="s">
        <v>48</v>
      </c>
      <c r="C21" s="22" t="s">
        <v>916</v>
      </c>
      <c r="D21" s="22"/>
      <c r="E21" s="437" t="s">
        <v>934</v>
      </c>
      <c r="F21" s="438"/>
      <c r="G21" s="439"/>
    </row>
    <row r="22" spans="1:7">
      <c r="A22" s="435"/>
      <c r="B22" s="27" t="s">
        <v>918</v>
      </c>
      <c r="C22" s="22" t="s">
        <v>919</v>
      </c>
      <c r="D22" s="22">
        <v>4</v>
      </c>
      <c r="E22" s="437"/>
      <c r="F22" s="438"/>
      <c r="G22" s="439"/>
    </row>
    <row r="23" spans="1:7">
      <c r="A23" s="435"/>
      <c r="B23" s="27" t="s">
        <v>918</v>
      </c>
      <c r="C23" s="22" t="s">
        <v>920</v>
      </c>
      <c r="D23" s="22">
        <v>7</v>
      </c>
      <c r="E23" s="346"/>
      <c r="F23" s="347"/>
      <c r="G23" s="348"/>
    </row>
    <row r="24" spans="1:7">
      <c r="A24" s="435"/>
      <c r="B24" s="27" t="s">
        <v>92</v>
      </c>
      <c r="C24" s="22" t="s">
        <v>921</v>
      </c>
      <c r="D24" s="22">
        <v>10</v>
      </c>
      <c r="E24" s="437" t="s">
        <v>935</v>
      </c>
      <c r="F24" s="438"/>
      <c r="G24" s="439"/>
    </row>
    <row r="25" spans="1:7">
      <c r="A25" s="435"/>
      <c r="B25" s="27" t="s">
        <v>92</v>
      </c>
      <c r="C25" s="22" t="s">
        <v>922</v>
      </c>
      <c r="D25" s="22">
        <v>4</v>
      </c>
      <c r="E25" s="361"/>
      <c r="F25" s="362"/>
      <c r="G25" s="363"/>
    </row>
    <row r="26" spans="1:7">
      <c r="A26" s="435"/>
      <c r="B26" s="27" t="s">
        <v>92</v>
      </c>
      <c r="C26" s="22" t="s">
        <v>923</v>
      </c>
      <c r="D26" s="22">
        <v>6</v>
      </c>
      <c r="E26" s="346"/>
      <c r="F26" s="347"/>
      <c r="G26" s="348"/>
    </row>
    <row r="27" spans="1:7">
      <c r="A27" s="435"/>
      <c r="B27" s="27"/>
      <c r="C27" s="22"/>
      <c r="D27" s="22"/>
      <c r="E27" s="346"/>
      <c r="F27" s="347"/>
      <c r="G27" s="348"/>
    </row>
    <row r="28" spans="1:7">
      <c r="A28" s="435"/>
      <c r="B28" s="27"/>
      <c r="C28" s="22"/>
      <c r="D28" s="22"/>
      <c r="E28" s="537"/>
      <c r="F28" s="538"/>
      <c r="G28" s="539"/>
    </row>
    <row r="29" spans="1:7">
      <c r="A29" s="410" t="s">
        <v>28</v>
      </c>
      <c r="B29" s="532"/>
      <c r="C29" s="532"/>
      <c r="D29" s="410"/>
      <c r="E29" s="532"/>
      <c r="F29" s="532"/>
      <c r="G29" s="532"/>
    </row>
    <row r="30" spans="1:7">
      <c r="A30" s="532" t="s">
        <v>29</v>
      </c>
      <c r="B30" s="440" t="s">
        <v>924</v>
      </c>
      <c r="C30" s="441"/>
      <c r="D30" s="532" t="s">
        <v>30</v>
      </c>
      <c r="E30" s="503" t="s">
        <v>936</v>
      </c>
      <c r="F30" s="443"/>
      <c r="G30" s="444"/>
    </row>
    <row r="31" spans="1:7" ht="17.25" customHeight="1">
      <c r="A31" s="533"/>
      <c r="B31" s="466" t="s">
        <v>925</v>
      </c>
      <c r="C31" s="468"/>
      <c r="D31" s="533"/>
      <c r="E31" s="466" t="s">
        <v>937</v>
      </c>
      <c r="F31" s="467"/>
      <c r="G31" s="468"/>
    </row>
    <row r="32" spans="1:7" ht="18" customHeight="1">
      <c r="A32" s="533"/>
      <c r="B32" s="349" t="s">
        <v>926</v>
      </c>
      <c r="C32" s="350"/>
      <c r="D32" s="533"/>
      <c r="E32" s="516"/>
      <c r="F32" s="517"/>
      <c r="G32" s="518"/>
    </row>
    <row r="33" spans="1:8">
      <c r="A33" s="533"/>
      <c r="B33" s="445" t="s">
        <v>927</v>
      </c>
      <c r="C33" s="446"/>
      <c r="D33" s="533"/>
      <c r="E33" s="516" t="s">
        <v>938</v>
      </c>
      <c r="F33" s="535"/>
      <c r="G33" s="506"/>
    </row>
    <row r="34" spans="1:8" ht="15" customHeight="1">
      <c r="A34" s="533"/>
      <c r="B34" s="349" t="s">
        <v>928</v>
      </c>
      <c r="C34" s="350"/>
      <c r="D34" s="533"/>
      <c r="E34" s="516" t="s">
        <v>939</v>
      </c>
      <c r="F34" s="517"/>
      <c r="G34" s="518"/>
    </row>
    <row r="35" spans="1:8" ht="15" customHeight="1">
      <c r="A35" s="533"/>
      <c r="B35" s="349" t="s">
        <v>929</v>
      </c>
      <c r="C35" s="350"/>
      <c r="D35" s="533"/>
      <c r="E35" s="516" t="s">
        <v>940</v>
      </c>
      <c r="F35" s="517"/>
      <c r="G35" s="518"/>
    </row>
    <row r="36" spans="1:8">
      <c r="A36" s="533"/>
      <c r="B36" s="445" t="s">
        <v>930</v>
      </c>
      <c r="C36" s="446"/>
      <c r="D36" s="533"/>
      <c r="E36" s="466" t="s">
        <v>941</v>
      </c>
      <c r="F36" s="494"/>
      <c r="G36" s="495"/>
    </row>
    <row r="37" spans="1:8">
      <c r="A37" s="533"/>
      <c r="B37" s="349"/>
      <c r="C37" s="350"/>
      <c r="D37" s="533"/>
      <c r="E37" s="364" t="s">
        <v>942</v>
      </c>
      <c r="F37" s="356"/>
      <c r="G37" s="357"/>
    </row>
    <row r="38" spans="1:8">
      <c r="A38" s="534"/>
      <c r="B38" s="352"/>
      <c r="C38" s="353"/>
      <c r="D38" s="534"/>
      <c r="E38" s="354"/>
      <c r="F38" s="359"/>
      <c r="G38" s="360"/>
    </row>
    <row r="39" spans="1:8">
      <c r="A39" s="410" t="s">
        <v>31</v>
      </c>
      <c r="B39" s="534"/>
      <c r="C39" s="534"/>
      <c r="D39" s="410"/>
      <c r="E39" s="534"/>
      <c r="F39" s="534"/>
      <c r="G39" s="534"/>
    </row>
    <row r="40" spans="1:8">
      <c r="A40" s="434" t="s">
        <v>29</v>
      </c>
      <c r="B40" s="440" t="s">
        <v>247</v>
      </c>
      <c r="C40" s="441"/>
      <c r="D40" s="434" t="s">
        <v>30</v>
      </c>
      <c r="E40" s="460"/>
      <c r="F40" s="461"/>
      <c r="G40" s="462"/>
    </row>
    <row r="41" spans="1:8">
      <c r="A41" s="436"/>
      <c r="B41" s="463" t="s">
        <v>247</v>
      </c>
      <c r="C41" s="464"/>
      <c r="D41" s="436"/>
      <c r="E41" s="35"/>
      <c r="F41" s="18"/>
      <c r="G41" s="36"/>
    </row>
    <row r="42" spans="1:8">
      <c r="A42" s="410" t="s">
        <v>32</v>
      </c>
      <c r="B42" s="410"/>
      <c r="C42" s="410"/>
      <c r="D42" s="410"/>
      <c r="E42" s="410"/>
      <c r="F42" s="410"/>
      <c r="G42" s="410"/>
    </row>
    <row r="43" spans="1:8">
      <c r="A43" s="434" t="s">
        <v>29</v>
      </c>
      <c r="B43" s="440" t="s">
        <v>931</v>
      </c>
      <c r="C43" s="465"/>
      <c r="D43" s="441"/>
      <c r="E43" s="434" t="s">
        <v>30</v>
      </c>
      <c r="F43" s="440"/>
      <c r="G43" s="441"/>
      <c r="H43" s="355"/>
    </row>
    <row r="44" spans="1:8">
      <c r="A44" s="435"/>
      <c r="B44" s="466" t="s">
        <v>932</v>
      </c>
      <c r="C44" s="467"/>
      <c r="D44" s="468"/>
      <c r="E44" s="435"/>
      <c r="F44" s="466"/>
      <c r="G44" s="468"/>
      <c r="H44" s="351"/>
    </row>
    <row r="45" spans="1:8">
      <c r="A45" s="435"/>
      <c r="B45" s="466" t="s">
        <v>933</v>
      </c>
      <c r="C45" s="467"/>
      <c r="D45" s="468"/>
      <c r="E45" s="435"/>
      <c r="F45" s="466"/>
      <c r="G45" s="468"/>
    </row>
    <row r="46" spans="1:8">
      <c r="A46" s="435"/>
      <c r="B46" s="466"/>
      <c r="C46" s="467"/>
      <c r="D46" s="468"/>
      <c r="E46" s="435"/>
      <c r="F46" s="466"/>
      <c r="G46" s="468"/>
    </row>
    <row r="47" spans="1:8">
      <c r="A47" s="435"/>
      <c r="B47" s="466"/>
      <c r="C47" s="467"/>
      <c r="D47" s="468"/>
      <c r="E47" s="435"/>
      <c r="F47" s="466" t="s">
        <v>910</v>
      </c>
      <c r="G47" s="468"/>
    </row>
    <row r="48" spans="1:8">
      <c r="A48" s="436"/>
      <c r="B48" s="463"/>
      <c r="C48" s="469"/>
      <c r="D48" s="464"/>
      <c r="E48" s="436"/>
      <c r="F48" s="466"/>
      <c r="G48" s="468"/>
    </row>
    <row r="49" spans="1:7">
      <c r="A49" s="474" t="s">
        <v>33</v>
      </c>
      <c r="B49" s="475"/>
      <c r="C49" s="40" t="s">
        <v>34</v>
      </c>
      <c r="D49" s="41">
        <f>B51+E51</f>
        <v>0</v>
      </c>
      <c r="E49" s="42"/>
      <c r="F49" s="42"/>
      <c r="G49" s="42"/>
    </row>
    <row r="50" spans="1:7">
      <c r="A50" s="476" t="s">
        <v>29</v>
      </c>
      <c r="B50" s="43" t="s">
        <v>35</v>
      </c>
      <c r="C50" s="43" t="s">
        <v>36</v>
      </c>
      <c r="D50" s="428" t="s">
        <v>30</v>
      </c>
      <c r="E50" s="43" t="s">
        <v>35</v>
      </c>
      <c r="F50" s="479" t="s">
        <v>36</v>
      </c>
      <c r="G50" s="480"/>
    </row>
    <row r="51" spans="1:7">
      <c r="A51" s="477"/>
      <c r="B51" s="481"/>
      <c r="C51" s="481"/>
      <c r="D51" s="429"/>
      <c r="E51" s="481"/>
      <c r="F51" s="484"/>
      <c r="G51" s="485"/>
    </row>
    <row r="52" spans="1:7">
      <c r="A52" s="477"/>
      <c r="B52" s="482"/>
      <c r="C52" s="482"/>
      <c r="D52" s="429"/>
      <c r="E52" s="482"/>
      <c r="F52" s="486"/>
      <c r="G52" s="487"/>
    </row>
    <row r="53" spans="1:7">
      <c r="A53" s="478"/>
      <c r="B53" s="483"/>
      <c r="C53" s="483"/>
      <c r="D53" s="430"/>
      <c r="E53" s="483"/>
      <c r="F53" s="488"/>
      <c r="G53" s="489"/>
    </row>
    <row r="54" spans="1:7">
      <c r="A54" s="470" t="s">
        <v>37</v>
      </c>
      <c r="B54" s="470"/>
      <c r="C54" s="470"/>
      <c r="D54" s="470"/>
      <c r="E54" s="470"/>
      <c r="F54" s="470"/>
      <c r="G54" s="470"/>
    </row>
    <row r="55" spans="1:7">
      <c r="A55" s="471"/>
      <c r="B55" s="472"/>
      <c r="C55" s="472"/>
      <c r="D55" s="472"/>
      <c r="E55" s="472"/>
      <c r="F55" s="472"/>
      <c r="G55" s="473"/>
    </row>
    <row r="57" spans="1:7">
      <c r="G57" s="358"/>
    </row>
    <row r="58" spans="1:7">
      <c r="G58" s="358"/>
    </row>
    <row r="59" spans="1:7">
      <c r="C59" s="358" t="s">
        <v>5</v>
      </c>
      <c r="G59" s="358"/>
    </row>
    <row r="60" spans="1:7">
      <c r="G60" s="358"/>
    </row>
    <row r="61" spans="1:7">
      <c r="G61" s="358"/>
    </row>
    <row r="62" spans="1:7">
      <c r="G62" s="358"/>
    </row>
  </sheetData>
  <mergeCells count="70">
    <mergeCell ref="E35:G35"/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  <mergeCell ref="E15:G15"/>
    <mergeCell ref="A16:A20"/>
    <mergeCell ref="E16:G16"/>
    <mergeCell ref="E17:G17"/>
    <mergeCell ref="E18:G18"/>
    <mergeCell ref="E19:G19"/>
    <mergeCell ref="E33:G33"/>
    <mergeCell ref="E34:G34"/>
    <mergeCell ref="A29:G29"/>
    <mergeCell ref="E20:G20"/>
    <mergeCell ref="A21:A28"/>
    <mergeCell ref="E21:G21"/>
    <mergeCell ref="E22:G22"/>
    <mergeCell ref="E28:G28"/>
    <mergeCell ref="B36:C36"/>
    <mergeCell ref="E36:G36"/>
    <mergeCell ref="A39:G39"/>
    <mergeCell ref="A40:A41"/>
    <mergeCell ref="B40:C40"/>
    <mergeCell ref="D40:D41"/>
    <mergeCell ref="E40:G40"/>
    <mergeCell ref="B41:C41"/>
    <mergeCell ref="A30:A38"/>
    <mergeCell ref="B30:C30"/>
    <mergeCell ref="D30:D38"/>
    <mergeCell ref="E30:G30"/>
    <mergeCell ref="B31:C31"/>
    <mergeCell ref="E31:G31"/>
    <mergeCell ref="E32:G32"/>
    <mergeCell ref="B33:C33"/>
    <mergeCell ref="A42:G42"/>
    <mergeCell ref="A43:A48"/>
    <mergeCell ref="B43:D43"/>
    <mergeCell ref="E43:E48"/>
    <mergeCell ref="F43:G43"/>
    <mergeCell ref="B44:D44"/>
    <mergeCell ref="F44:G44"/>
    <mergeCell ref="B45:D45"/>
    <mergeCell ref="F45:G45"/>
    <mergeCell ref="B46:D46"/>
    <mergeCell ref="A54:G54"/>
    <mergeCell ref="A55:G55"/>
    <mergeCell ref="E24:G24"/>
    <mergeCell ref="A50:A53"/>
    <mergeCell ref="D50:D53"/>
    <mergeCell ref="F50:G50"/>
    <mergeCell ref="B51:B53"/>
    <mergeCell ref="C51:C53"/>
    <mergeCell ref="E51:E53"/>
    <mergeCell ref="F51:G53"/>
    <mergeCell ref="F46:G46"/>
    <mergeCell ref="B47:D47"/>
    <mergeCell ref="F47:G47"/>
    <mergeCell ref="B48:D48"/>
    <mergeCell ref="F48:G48"/>
    <mergeCell ref="A49:B49"/>
  </mergeCells>
  <phoneticPr fontId="4" type="noConversion"/>
  <pageMargins left="0.7" right="0.7" top="0.75" bottom="0.75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>
  <dimension ref="A1:I77"/>
  <sheetViews>
    <sheetView topLeftCell="A16" workbookViewId="0">
      <selection activeCell="J20" sqref="J20"/>
    </sheetView>
  </sheetViews>
  <sheetFormatPr defaultColWidth="11.5546875" defaultRowHeight="17.25"/>
  <cols>
    <col min="1" max="1" width="11.5546875" style="377"/>
    <col min="2" max="2" width="17.109375" style="377" customWidth="1"/>
    <col min="3" max="3" width="20" style="377" customWidth="1"/>
    <col min="4" max="4" width="8.44140625" style="377" customWidth="1"/>
    <col min="5" max="5" width="18.88671875" style="377" customWidth="1"/>
    <col min="6" max="6" width="13.109375" style="377" customWidth="1"/>
    <col min="7" max="7" width="42.6640625" style="44" customWidth="1"/>
    <col min="8" max="16384" width="11.5546875" style="377"/>
  </cols>
  <sheetData>
    <row r="1" spans="1:9" ht="36" customHeight="1">
      <c r="A1" s="412" t="s">
        <v>0</v>
      </c>
      <c r="B1" s="412"/>
      <c r="C1" s="412"/>
      <c r="D1" s="412"/>
      <c r="E1" s="412"/>
      <c r="F1" s="412"/>
      <c r="G1" s="412"/>
    </row>
    <row r="2" spans="1:9" ht="20.100000000000001" customHeight="1">
      <c r="A2" s="1" t="s">
        <v>1</v>
      </c>
      <c r="B2" s="413" t="s">
        <v>943</v>
      </c>
      <c r="C2" s="414"/>
      <c r="D2" s="2" t="s">
        <v>2</v>
      </c>
      <c r="E2" s="2"/>
      <c r="F2" s="3" t="s">
        <v>3</v>
      </c>
      <c r="G2" s="4"/>
    </row>
    <row r="3" spans="1:9" ht="24" customHeight="1">
      <c r="A3" s="409" t="s">
        <v>4</v>
      </c>
      <c r="B3" s="410"/>
      <c r="C3" s="411"/>
      <c r="D3" s="415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417">
        <v>2665400</v>
      </c>
      <c r="C4" s="418"/>
      <c r="D4" s="416"/>
      <c r="E4" s="7" t="s">
        <v>10</v>
      </c>
      <c r="F4" s="8">
        <v>15</v>
      </c>
      <c r="G4" s="9"/>
    </row>
    <row r="5" spans="1:9" ht="23.1" customHeight="1">
      <c r="A5" s="1" t="s">
        <v>11</v>
      </c>
      <c r="B5" s="419">
        <f>B6-B4</f>
        <v>3095900</v>
      </c>
      <c r="C5" s="420"/>
      <c r="D5" s="416"/>
      <c r="E5" s="7" t="s">
        <v>12</v>
      </c>
      <c r="F5" s="8">
        <v>15</v>
      </c>
      <c r="G5" s="9"/>
    </row>
    <row r="6" spans="1:9" ht="21.95" customHeight="1">
      <c r="A6" s="1" t="s">
        <v>13</v>
      </c>
      <c r="B6" s="421">
        <v>5761300</v>
      </c>
      <c r="C6" s="422"/>
      <c r="D6" s="416"/>
      <c r="E6" s="7" t="s">
        <v>14</v>
      </c>
      <c r="F6" s="8">
        <v>15</v>
      </c>
      <c r="G6" s="9"/>
    </row>
    <row r="7" spans="1:9" ht="20.25" customHeight="1">
      <c r="A7" s="10" t="s">
        <v>15</v>
      </c>
      <c r="B7" s="421">
        <f>'1227'!B7:C7+'1228'!B6:C6</f>
        <v>158330900</v>
      </c>
      <c r="C7" s="422"/>
      <c r="D7" s="11"/>
      <c r="E7" s="12"/>
      <c r="F7" s="13"/>
      <c r="G7" s="14"/>
      <c r="I7" s="59"/>
    </row>
    <row r="8" spans="1:9" ht="25.5" customHeight="1">
      <c r="A8" s="1" t="s">
        <v>16</v>
      </c>
      <c r="B8" s="423">
        <v>150000000</v>
      </c>
      <c r="C8" s="424"/>
      <c r="G8" s="59"/>
    </row>
    <row r="9" spans="1:9" ht="27.95" customHeight="1">
      <c r="A9" s="409" t="s">
        <v>17</v>
      </c>
      <c r="B9" s="410"/>
      <c r="C9" s="411"/>
      <c r="D9" s="17"/>
      <c r="E9" s="18"/>
      <c r="F9" s="18"/>
      <c r="G9" s="19"/>
    </row>
    <row r="10" spans="1:9" ht="17.100000000000001" customHeight="1">
      <c r="A10" s="425" t="s">
        <v>18</v>
      </c>
      <c r="B10" s="20" t="s">
        <v>19</v>
      </c>
      <c r="C10" s="20" t="s">
        <v>20</v>
      </c>
      <c r="D10" s="428" t="s">
        <v>21</v>
      </c>
      <c r="E10" s="20" t="s">
        <v>19</v>
      </c>
      <c r="F10" s="20" t="s">
        <v>20</v>
      </c>
      <c r="G10" s="21"/>
    </row>
    <row r="11" spans="1:9" ht="20.100000000000001" customHeight="1">
      <c r="A11" s="426"/>
      <c r="B11" s="22" t="s">
        <v>977</v>
      </c>
      <c r="C11" s="22">
        <v>8</v>
      </c>
      <c r="D11" s="429"/>
      <c r="E11" s="23"/>
      <c r="F11" s="22"/>
      <c r="G11" s="21"/>
    </row>
    <row r="12" spans="1:9" ht="18" customHeight="1">
      <c r="A12" s="426"/>
      <c r="B12" s="306" t="s">
        <v>978</v>
      </c>
      <c r="C12" s="306">
        <v>9</v>
      </c>
      <c r="D12" s="429"/>
      <c r="E12" s="23"/>
      <c r="F12" s="22"/>
      <c r="G12" s="21"/>
    </row>
    <row r="13" spans="1:9" ht="17.100000000000001" customHeight="1">
      <c r="A13" s="427"/>
      <c r="B13" s="305" t="s">
        <v>979</v>
      </c>
      <c r="C13" s="304">
        <v>7</v>
      </c>
      <c r="D13" s="430"/>
      <c r="E13" s="25"/>
      <c r="F13" s="24"/>
      <c r="G13" s="21"/>
    </row>
    <row r="14" spans="1:9" ht="27.95" customHeight="1">
      <c r="A14" s="409" t="s">
        <v>22</v>
      </c>
      <c r="B14" s="410"/>
      <c r="C14" s="410"/>
      <c r="D14" s="410"/>
      <c r="E14" s="410"/>
      <c r="F14" s="410"/>
      <c r="G14" s="411"/>
    </row>
    <row r="15" spans="1:9" ht="18.95" customHeight="1">
      <c r="A15" s="26"/>
      <c r="B15" s="20" t="s">
        <v>23</v>
      </c>
      <c r="C15" s="20" t="s">
        <v>24</v>
      </c>
      <c r="D15" s="20" t="s">
        <v>25</v>
      </c>
      <c r="E15" s="431"/>
      <c r="F15" s="432"/>
      <c r="G15" s="433"/>
    </row>
    <row r="16" spans="1:9" ht="18.95" customHeight="1">
      <c r="A16" s="434" t="s">
        <v>26</v>
      </c>
      <c r="B16" s="27" t="s">
        <v>42</v>
      </c>
      <c r="C16" s="27" t="s">
        <v>945</v>
      </c>
      <c r="D16" s="87">
        <v>3</v>
      </c>
      <c r="E16" s="437"/>
      <c r="F16" s="438"/>
      <c r="G16" s="439"/>
    </row>
    <row r="17" spans="1:7" ht="18.95" customHeight="1">
      <c r="A17" s="435"/>
      <c r="B17" s="27" t="s">
        <v>42</v>
      </c>
      <c r="C17" s="27" t="s">
        <v>946</v>
      </c>
      <c r="D17" s="87">
        <v>2</v>
      </c>
      <c r="E17" s="437"/>
      <c r="F17" s="438"/>
      <c r="G17" s="439"/>
    </row>
    <row r="18" spans="1:7" ht="18.95" customHeight="1">
      <c r="A18" s="435"/>
      <c r="B18" s="27" t="s">
        <v>88</v>
      </c>
      <c r="C18" s="27" t="s">
        <v>947</v>
      </c>
      <c r="D18" s="87">
        <v>6</v>
      </c>
      <c r="E18" s="437"/>
      <c r="F18" s="438"/>
      <c r="G18" s="439"/>
    </row>
    <row r="19" spans="1:7" ht="18.95" customHeight="1">
      <c r="A19" s="435"/>
      <c r="B19" s="27" t="s">
        <v>88</v>
      </c>
      <c r="C19" s="27" t="s">
        <v>948</v>
      </c>
      <c r="D19" s="87">
        <v>2</v>
      </c>
      <c r="E19" s="365"/>
      <c r="F19" s="366"/>
      <c r="G19" s="367"/>
    </row>
    <row r="20" spans="1:7" ht="18.95" customHeight="1">
      <c r="A20" s="435"/>
      <c r="B20" s="27" t="s">
        <v>944</v>
      </c>
      <c r="C20" s="27" t="s">
        <v>949</v>
      </c>
      <c r="D20" s="87">
        <v>10</v>
      </c>
      <c r="E20" s="365"/>
      <c r="F20" s="366"/>
      <c r="G20" s="367"/>
    </row>
    <row r="21" spans="1:7" ht="18.95" customHeight="1">
      <c r="A21" s="435"/>
      <c r="B21" s="27" t="s">
        <v>43</v>
      </c>
      <c r="C21" s="27" t="s">
        <v>950</v>
      </c>
      <c r="D21" s="87">
        <v>4</v>
      </c>
      <c r="E21" s="365"/>
      <c r="F21" s="366"/>
      <c r="G21" s="367"/>
    </row>
    <row r="22" spans="1:7" ht="18.95" customHeight="1">
      <c r="A22" s="435"/>
      <c r="B22" s="27" t="s">
        <v>43</v>
      </c>
      <c r="C22" s="27" t="s">
        <v>951</v>
      </c>
      <c r="D22" s="87">
        <v>4</v>
      </c>
      <c r="E22" s="365"/>
      <c r="F22" s="366"/>
      <c r="G22" s="367"/>
    </row>
    <row r="23" spans="1:7" ht="18.95" customHeight="1">
      <c r="A23" s="435"/>
      <c r="B23" s="27" t="s">
        <v>88</v>
      </c>
      <c r="C23" s="27" t="s">
        <v>952</v>
      </c>
      <c r="D23" s="87">
        <v>4</v>
      </c>
      <c r="E23" s="365"/>
      <c r="F23" s="366"/>
      <c r="G23" s="367"/>
    </row>
    <row r="24" spans="1:7" ht="18.95" customHeight="1">
      <c r="A24" s="435"/>
      <c r="B24" s="27" t="s">
        <v>44</v>
      </c>
      <c r="C24" s="27" t="s">
        <v>953</v>
      </c>
      <c r="D24" s="87" t="s">
        <v>985</v>
      </c>
      <c r="E24" s="365"/>
      <c r="F24" s="366"/>
      <c r="G24" s="367"/>
    </row>
    <row r="25" spans="1:7" ht="18.95" customHeight="1">
      <c r="A25" s="435"/>
      <c r="B25" s="27" t="s">
        <v>204</v>
      </c>
      <c r="C25" s="27" t="s">
        <v>954</v>
      </c>
      <c r="D25" s="87">
        <v>8</v>
      </c>
      <c r="E25" s="365"/>
      <c r="F25" s="366"/>
      <c r="G25" s="367"/>
    </row>
    <row r="26" spans="1:7">
      <c r="A26" s="435"/>
      <c r="B26" s="27"/>
      <c r="C26" s="22"/>
      <c r="D26" s="22"/>
      <c r="E26" s="437"/>
      <c r="F26" s="438"/>
      <c r="G26" s="439"/>
    </row>
    <row r="27" spans="1:7">
      <c r="A27" s="434" t="s">
        <v>27</v>
      </c>
      <c r="B27" s="27" t="s">
        <v>94</v>
      </c>
      <c r="C27" s="22" t="s">
        <v>959</v>
      </c>
      <c r="D27" s="22">
        <v>2</v>
      </c>
      <c r="E27" s="437"/>
      <c r="F27" s="438"/>
      <c r="G27" s="439"/>
    </row>
    <row r="28" spans="1:7">
      <c r="A28" s="435"/>
      <c r="B28" s="27" t="s">
        <v>48</v>
      </c>
      <c r="C28" s="22" t="s">
        <v>960</v>
      </c>
      <c r="D28" s="22" t="s">
        <v>984</v>
      </c>
      <c r="E28" s="437"/>
      <c r="F28" s="438"/>
      <c r="G28" s="439"/>
    </row>
    <row r="29" spans="1:7">
      <c r="A29" s="435"/>
      <c r="B29" s="27" t="s">
        <v>48</v>
      </c>
      <c r="C29" s="22" t="s">
        <v>961</v>
      </c>
      <c r="D29" s="22">
        <v>15</v>
      </c>
      <c r="E29" s="365"/>
      <c r="F29" s="366"/>
      <c r="G29" s="367"/>
    </row>
    <row r="30" spans="1:7">
      <c r="A30" s="435"/>
      <c r="B30" s="27" t="s">
        <v>48</v>
      </c>
      <c r="C30" s="22" t="s">
        <v>962</v>
      </c>
      <c r="D30" s="22">
        <v>4</v>
      </c>
      <c r="E30" s="437"/>
      <c r="F30" s="438"/>
      <c r="G30" s="439"/>
    </row>
    <row r="31" spans="1:7">
      <c r="A31" s="435"/>
      <c r="B31" s="27" t="s">
        <v>957</v>
      </c>
      <c r="C31" s="22" t="s">
        <v>963</v>
      </c>
      <c r="D31" s="22">
        <v>5</v>
      </c>
      <c r="E31" s="361"/>
      <c r="F31" s="362"/>
      <c r="G31" s="363"/>
    </row>
    <row r="32" spans="1:7">
      <c r="A32" s="435"/>
      <c r="B32" s="27" t="s">
        <v>92</v>
      </c>
      <c r="C32" s="22" t="s">
        <v>964</v>
      </c>
      <c r="D32" s="22">
        <v>4</v>
      </c>
      <c r="E32" s="361"/>
      <c r="F32" s="362"/>
      <c r="G32" s="363"/>
    </row>
    <row r="33" spans="1:7">
      <c r="A33" s="435"/>
      <c r="B33" s="27" t="s">
        <v>48</v>
      </c>
      <c r="C33" s="22" t="s">
        <v>965</v>
      </c>
      <c r="D33" s="22">
        <v>6</v>
      </c>
      <c r="E33" s="361"/>
      <c r="F33" s="362"/>
      <c r="G33" s="363"/>
    </row>
    <row r="34" spans="1:7">
      <c r="A34" s="435"/>
      <c r="B34" s="27" t="s">
        <v>958</v>
      </c>
      <c r="C34" s="22" t="s">
        <v>966</v>
      </c>
      <c r="D34" s="22">
        <v>8</v>
      </c>
      <c r="E34" s="361"/>
      <c r="F34" s="362"/>
      <c r="G34" s="363"/>
    </row>
    <row r="35" spans="1:7">
      <c r="A35" s="435"/>
      <c r="B35" s="27" t="s">
        <v>92</v>
      </c>
      <c r="C35" s="22" t="s">
        <v>967</v>
      </c>
      <c r="D35" s="22">
        <v>4</v>
      </c>
      <c r="E35" s="361"/>
      <c r="F35" s="362"/>
      <c r="G35" s="363"/>
    </row>
    <row r="36" spans="1:7">
      <c r="A36" s="435"/>
      <c r="B36" s="27" t="s">
        <v>958</v>
      </c>
      <c r="C36" s="22" t="s">
        <v>968</v>
      </c>
      <c r="D36" s="22">
        <v>2</v>
      </c>
      <c r="E36" s="361"/>
      <c r="F36" s="362"/>
      <c r="G36" s="363"/>
    </row>
    <row r="37" spans="1:7">
      <c r="A37" s="435"/>
      <c r="B37" s="27"/>
      <c r="C37" s="22"/>
      <c r="D37" s="22"/>
      <c r="E37" s="361"/>
      <c r="F37" s="362"/>
      <c r="G37" s="363"/>
    </row>
    <row r="38" spans="1:7">
      <c r="A38" s="435"/>
      <c r="B38" s="27"/>
      <c r="C38" s="22"/>
      <c r="D38" s="22"/>
      <c r="E38" s="361"/>
      <c r="F38" s="362"/>
      <c r="G38" s="363"/>
    </row>
    <row r="39" spans="1:7">
      <c r="A39" s="435"/>
      <c r="B39" s="27"/>
      <c r="C39" s="22"/>
      <c r="D39" s="22"/>
      <c r="E39" s="361"/>
      <c r="F39" s="362"/>
      <c r="G39" s="363"/>
    </row>
    <row r="40" spans="1:7">
      <c r="A40" s="435"/>
      <c r="B40" s="27"/>
      <c r="C40" s="22"/>
      <c r="D40" s="22"/>
      <c r="E40" s="361"/>
      <c r="F40" s="362"/>
      <c r="G40" s="363"/>
    </row>
    <row r="41" spans="1:7">
      <c r="A41" s="435"/>
      <c r="B41" s="27"/>
      <c r="C41" s="22"/>
      <c r="D41" s="22"/>
      <c r="E41" s="365"/>
      <c r="F41" s="366"/>
      <c r="G41" s="367"/>
    </row>
    <row r="42" spans="1:7">
      <c r="A42" s="435"/>
      <c r="B42" s="27"/>
      <c r="C42" s="22"/>
      <c r="D42" s="22"/>
      <c r="E42" s="365"/>
      <c r="F42" s="366"/>
      <c r="G42" s="367"/>
    </row>
    <row r="43" spans="1:7">
      <c r="A43" s="435"/>
      <c r="B43" s="27"/>
      <c r="C43" s="22"/>
      <c r="D43" s="22"/>
      <c r="E43" s="537"/>
      <c r="F43" s="538"/>
      <c r="G43" s="539"/>
    </row>
    <row r="44" spans="1:7">
      <c r="A44" s="410" t="s">
        <v>28</v>
      </c>
      <c r="B44" s="532"/>
      <c r="C44" s="532"/>
      <c r="D44" s="410"/>
      <c r="E44" s="532"/>
      <c r="F44" s="532"/>
      <c r="G44" s="532"/>
    </row>
    <row r="45" spans="1:7">
      <c r="A45" s="532" t="s">
        <v>29</v>
      </c>
      <c r="B45" s="440" t="s">
        <v>969</v>
      </c>
      <c r="C45" s="441"/>
      <c r="D45" s="532" t="s">
        <v>30</v>
      </c>
      <c r="E45" s="503" t="s">
        <v>980</v>
      </c>
      <c r="F45" s="443"/>
      <c r="G45" s="444"/>
    </row>
    <row r="46" spans="1:7" ht="17.25" customHeight="1">
      <c r="A46" s="533"/>
      <c r="B46" s="466" t="s">
        <v>970</v>
      </c>
      <c r="C46" s="468"/>
      <c r="D46" s="533"/>
      <c r="E46" s="466" t="s">
        <v>981</v>
      </c>
      <c r="F46" s="467"/>
      <c r="G46" s="468"/>
    </row>
    <row r="47" spans="1:7" ht="18" customHeight="1">
      <c r="A47" s="533"/>
      <c r="B47" s="368" t="s">
        <v>971</v>
      </c>
      <c r="C47" s="369"/>
      <c r="D47" s="533"/>
      <c r="E47" s="516" t="s">
        <v>982</v>
      </c>
      <c r="F47" s="517"/>
      <c r="G47" s="518"/>
    </row>
    <row r="48" spans="1:7">
      <c r="A48" s="533"/>
      <c r="B48" s="445" t="s">
        <v>972</v>
      </c>
      <c r="C48" s="446"/>
      <c r="D48" s="533"/>
      <c r="E48" s="516" t="s">
        <v>983</v>
      </c>
      <c r="F48" s="535"/>
      <c r="G48" s="506"/>
    </row>
    <row r="49" spans="1:8" ht="15" customHeight="1">
      <c r="A49" s="533"/>
      <c r="B49" s="368" t="s">
        <v>973</v>
      </c>
      <c r="C49" s="369"/>
      <c r="D49" s="533"/>
      <c r="E49" s="516" t="s">
        <v>986</v>
      </c>
      <c r="F49" s="517"/>
      <c r="G49" s="518"/>
    </row>
    <row r="50" spans="1:8" ht="15" customHeight="1">
      <c r="A50" s="533"/>
      <c r="B50" s="368" t="s">
        <v>974</v>
      </c>
      <c r="C50" s="369"/>
      <c r="D50" s="533"/>
      <c r="E50" s="516" t="s">
        <v>988</v>
      </c>
      <c r="F50" s="517"/>
      <c r="G50" s="518"/>
    </row>
    <row r="51" spans="1:8">
      <c r="A51" s="533"/>
      <c r="B51" s="445" t="s">
        <v>975</v>
      </c>
      <c r="C51" s="446"/>
      <c r="D51" s="533"/>
      <c r="E51" s="466" t="s">
        <v>987</v>
      </c>
      <c r="F51" s="494"/>
      <c r="G51" s="495"/>
    </row>
    <row r="52" spans="1:8">
      <c r="A52" s="533"/>
      <c r="B52" s="368" t="s">
        <v>976</v>
      </c>
      <c r="C52" s="369"/>
      <c r="D52" s="533"/>
      <c r="E52" s="380" t="s">
        <v>989</v>
      </c>
      <c r="F52" s="375"/>
      <c r="G52" s="376"/>
    </row>
    <row r="53" spans="1:8">
      <c r="A53" s="534"/>
      <c r="B53" s="371"/>
      <c r="C53" s="372"/>
      <c r="D53" s="534"/>
      <c r="E53" s="373"/>
      <c r="F53" s="378"/>
      <c r="G53" s="379"/>
    </row>
    <row r="54" spans="1:8">
      <c r="A54" s="410" t="s">
        <v>31</v>
      </c>
      <c r="B54" s="534"/>
      <c r="C54" s="534"/>
      <c r="D54" s="410"/>
      <c r="E54" s="534"/>
      <c r="F54" s="534"/>
      <c r="G54" s="534"/>
    </row>
    <row r="55" spans="1:8">
      <c r="A55" s="434" t="s">
        <v>29</v>
      </c>
      <c r="B55" s="440" t="s">
        <v>247</v>
      </c>
      <c r="C55" s="441"/>
      <c r="D55" s="434" t="s">
        <v>30</v>
      </c>
      <c r="E55" s="460"/>
      <c r="F55" s="461"/>
      <c r="G55" s="462"/>
    </row>
    <row r="56" spans="1:8">
      <c r="A56" s="436"/>
      <c r="B56" s="463" t="s">
        <v>247</v>
      </c>
      <c r="C56" s="464"/>
      <c r="D56" s="436"/>
      <c r="E56" s="35"/>
      <c r="F56" s="18"/>
      <c r="G56" s="36"/>
    </row>
    <row r="57" spans="1:8">
      <c r="A57" s="410" t="s">
        <v>32</v>
      </c>
      <c r="B57" s="410"/>
      <c r="C57" s="410"/>
      <c r="D57" s="410"/>
      <c r="E57" s="410"/>
      <c r="F57" s="410"/>
      <c r="G57" s="410"/>
    </row>
    <row r="58" spans="1:8">
      <c r="A58" s="434" t="s">
        <v>29</v>
      </c>
      <c r="B58" s="440" t="s">
        <v>955</v>
      </c>
      <c r="C58" s="465"/>
      <c r="D58" s="441"/>
      <c r="E58" s="434" t="s">
        <v>30</v>
      </c>
      <c r="F58" s="440"/>
      <c r="G58" s="441"/>
      <c r="H58" s="374"/>
    </row>
    <row r="59" spans="1:8">
      <c r="A59" s="435"/>
      <c r="B59" s="466" t="s">
        <v>956</v>
      </c>
      <c r="C59" s="467"/>
      <c r="D59" s="468"/>
      <c r="E59" s="435"/>
      <c r="F59" s="466"/>
      <c r="G59" s="468"/>
      <c r="H59" s="370"/>
    </row>
    <row r="60" spans="1:8">
      <c r="A60" s="435"/>
      <c r="B60" s="466"/>
      <c r="C60" s="467"/>
      <c r="D60" s="468"/>
      <c r="E60" s="435"/>
      <c r="F60" s="466"/>
      <c r="G60" s="468"/>
    </row>
    <row r="61" spans="1:8">
      <c r="A61" s="435"/>
      <c r="B61" s="466"/>
      <c r="C61" s="467"/>
      <c r="D61" s="468"/>
      <c r="E61" s="435"/>
      <c r="F61" s="466"/>
      <c r="G61" s="468"/>
    </row>
    <row r="62" spans="1:8">
      <c r="A62" s="435"/>
      <c r="B62" s="466"/>
      <c r="C62" s="467"/>
      <c r="D62" s="468"/>
      <c r="E62" s="435"/>
      <c r="F62" s="466" t="s">
        <v>910</v>
      </c>
      <c r="G62" s="468"/>
    </row>
    <row r="63" spans="1:8">
      <c r="A63" s="436"/>
      <c r="B63" s="463"/>
      <c r="C63" s="469"/>
      <c r="D63" s="464"/>
      <c r="E63" s="436"/>
      <c r="F63" s="466"/>
      <c r="G63" s="468"/>
    </row>
    <row r="64" spans="1:8">
      <c r="A64" s="474" t="s">
        <v>33</v>
      </c>
      <c r="B64" s="475"/>
      <c r="C64" s="40" t="s">
        <v>34</v>
      </c>
      <c r="D64" s="41">
        <f>B66+E66</f>
        <v>0</v>
      </c>
      <c r="E64" s="42"/>
      <c r="F64" s="42"/>
      <c r="G64" s="42"/>
    </row>
    <row r="65" spans="1:7">
      <c r="A65" s="476" t="s">
        <v>29</v>
      </c>
      <c r="B65" s="43" t="s">
        <v>35</v>
      </c>
      <c r="C65" s="43" t="s">
        <v>36</v>
      </c>
      <c r="D65" s="428" t="s">
        <v>30</v>
      </c>
      <c r="E65" s="43" t="s">
        <v>35</v>
      </c>
      <c r="F65" s="479" t="s">
        <v>36</v>
      </c>
      <c r="G65" s="480"/>
    </row>
    <row r="66" spans="1:7">
      <c r="A66" s="477"/>
      <c r="B66" s="481"/>
      <c r="C66" s="481"/>
      <c r="D66" s="429"/>
      <c r="E66" s="481"/>
      <c r="F66" s="484"/>
      <c r="G66" s="485"/>
    </row>
    <row r="67" spans="1:7">
      <c r="A67" s="477"/>
      <c r="B67" s="482"/>
      <c r="C67" s="482"/>
      <c r="D67" s="429"/>
      <c r="E67" s="482"/>
      <c r="F67" s="486"/>
      <c r="G67" s="487"/>
    </row>
    <row r="68" spans="1:7">
      <c r="A68" s="478"/>
      <c r="B68" s="483"/>
      <c r="C68" s="483"/>
      <c r="D68" s="430"/>
      <c r="E68" s="483"/>
      <c r="F68" s="488"/>
      <c r="G68" s="489"/>
    </row>
    <row r="69" spans="1:7">
      <c r="A69" s="470" t="s">
        <v>37</v>
      </c>
      <c r="B69" s="470"/>
      <c r="C69" s="470"/>
      <c r="D69" s="470"/>
      <c r="E69" s="470"/>
      <c r="F69" s="470"/>
      <c r="G69" s="470"/>
    </row>
    <row r="70" spans="1:7">
      <c r="A70" s="471"/>
      <c r="B70" s="472"/>
      <c r="C70" s="472"/>
      <c r="D70" s="472"/>
      <c r="E70" s="472"/>
      <c r="F70" s="472"/>
      <c r="G70" s="473"/>
    </row>
    <row r="72" spans="1:7">
      <c r="G72" s="377"/>
    </row>
    <row r="73" spans="1:7">
      <c r="G73" s="377"/>
    </row>
    <row r="74" spans="1:7">
      <c r="C74" s="377" t="s">
        <v>5</v>
      </c>
      <c r="G74" s="377"/>
    </row>
    <row r="75" spans="1:7">
      <c r="G75" s="377"/>
    </row>
    <row r="76" spans="1:7">
      <c r="G76" s="377"/>
    </row>
    <row r="77" spans="1:7">
      <c r="G77" s="377"/>
    </row>
  </sheetData>
  <mergeCells count="69"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  <mergeCell ref="E15:G15"/>
    <mergeCell ref="A16:A26"/>
    <mergeCell ref="E16:G16"/>
    <mergeCell ref="E17:G17"/>
    <mergeCell ref="E18:G18"/>
    <mergeCell ref="E26:G26"/>
    <mergeCell ref="B48:C48"/>
    <mergeCell ref="E48:G48"/>
    <mergeCell ref="E49:G49"/>
    <mergeCell ref="A27:A43"/>
    <mergeCell ref="E27:G27"/>
    <mergeCell ref="E28:G28"/>
    <mergeCell ref="E30:G30"/>
    <mergeCell ref="E43:G43"/>
    <mergeCell ref="A44:G44"/>
    <mergeCell ref="E50:G50"/>
    <mergeCell ref="B51:C51"/>
    <mergeCell ref="E51:G51"/>
    <mergeCell ref="A54:G54"/>
    <mergeCell ref="A55:A56"/>
    <mergeCell ref="B55:C55"/>
    <mergeCell ref="D55:D56"/>
    <mergeCell ref="E55:G55"/>
    <mergeCell ref="B56:C56"/>
    <mergeCell ref="A45:A53"/>
    <mergeCell ref="B45:C45"/>
    <mergeCell ref="D45:D53"/>
    <mergeCell ref="E45:G45"/>
    <mergeCell ref="B46:C46"/>
    <mergeCell ref="E46:G46"/>
    <mergeCell ref="E47:G47"/>
    <mergeCell ref="A64:B64"/>
    <mergeCell ref="A57:G57"/>
    <mergeCell ref="A58:A63"/>
    <mergeCell ref="B58:D58"/>
    <mergeCell ref="E58:E63"/>
    <mergeCell ref="F58:G58"/>
    <mergeCell ref="B59:D59"/>
    <mergeCell ref="F59:G59"/>
    <mergeCell ref="B60:D60"/>
    <mergeCell ref="F60:G60"/>
    <mergeCell ref="B61:D61"/>
    <mergeCell ref="F61:G61"/>
    <mergeCell ref="B62:D62"/>
    <mergeCell ref="F62:G62"/>
    <mergeCell ref="B63:D63"/>
    <mergeCell ref="F63:G63"/>
    <mergeCell ref="A69:G69"/>
    <mergeCell ref="A70:G70"/>
    <mergeCell ref="A65:A68"/>
    <mergeCell ref="D65:D68"/>
    <mergeCell ref="F65:G65"/>
    <mergeCell ref="B66:B68"/>
    <mergeCell ref="C66:C68"/>
    <mergeCell ref="E66:E68"/>
    <mergeCell ref="F66:G68"/>
  </mergeCells>
  <phoneticPr fontId="4" type="noConversion"/>
  <pageMargins left="0.7" right="0.7" top="0.75" bottom="0.75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>
  <dimension ref="A1:I74"/>
  <sheetViews>
    <sheetView topLeftCell="A10" workbookViewId="0">
      <selection activeCell="F68" sqref="F68"/>
    </sheetView>
  </sheetViews>
  <sheetFormatPr defaultColWidth="11.5546875" defaultRowHeight="17.25"/>
  <cols>
    <col min="1" max="1" width="11.5546875" style="393"/>
    <col min="2" max="2" width="17.109375" style="393" customWidth="1"/>
    <col min="3" max="3" width="20" style="393" customWidth="1"/>
    <col min="4" max="4" width="8.44140625" style="393" customWidth="1"/>
    <col min="5" max="5" width="18.88671875" style="393" customWidth="1"/>
    <col min="6" max="6" width="13.109375" style="393" customWidth="1"/>
    <col min="7" max="7" width="42.6640625" style="44" customWidth="1"/>
    <col min="8" max="16384" width="11.5546875" style="393"/>
  </cols>
  <sheetData>
    <row r="1" spans="1:9" ht="36" customHeight="1">
      <c r="A1" s="412" t="s">
        <v>0</v>
      </c>
      <c r="B1" s="412"/>
      <c r="C1" s="412"/>
      <c r="D1" s="412"/>
      <c r="E1" s="412"/>
      <c r="F1" s="412"/>
      <c r="G1" s="412"/>
    </row>
    <row r="2" spans="1:9" ht="20.100000000000001" customHeight="1">
      <c r="A2" s="1" t="s">
        <v>1</v>
      </c>
      <c r="B2" s="413" t="s">
        <v>990</v>
      </c>
      <c r="C2" s="414"/>
      <c r="D2" s="2" t="s">
        <v>2</v>
      </c>
      <c r="E2" s="2"/>
      <c r="F2" s="3" t="s">
        <v>3</v>
      </c>
      <c r="G2" s="4"/>
    </row>
    <row r="3" spans="1:9" ht="24" customHeight="1">
      <c r="A3" s="409" t="s">
        <v>4</v>
      </c>
      <c r="B3" s="410"/>
      <c r="C3" s="411"/>
      <c r="D3" s="415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417">
        <v>1463000</v>
      </c>
      <c r="C4" s="418"/>
      <c r="D4" s="416"/>
      <c r="E4" s="7" t="s">
        <v>10</v>
      </c>
      <c r="F4" s="8">
        <v>15</v>
      </c>
      <c r="G4" s="9"/>
    </row>
    <row r="5" spans="1:9" ht="23.1" customHeight="1">
      <c r="A5" s="1" t="s">
        <v>11</v>
      </c>
      <c r="B5" s="419">
        <f>B6-B4</f>
        <v>3240200</v>
      </c>
      <c r="C5" s="420"/>
      <c r="D5" s="416"/>
      <c r="E5" s="7" t="s">
        <v>12</v>
      </c>
      <c r="F5" s="8">
        <v>15</v>
      </c>
      <c r="G5" s="9"/>
    </row>
    <row r="6" spans="1:9" ht="21.95" customHeight="1">
      <c r="A6" s="1" t="s">
        <v>13</v>
      </c>
      <c r="B6" s="421">
        <v>4703200</v>
      </c>
      <c r="C6" s="422"/>
      <c r="D6" s="416"/>
      <c r="E6" s="7" t="s">
        <v>14</v>
      </c>
      <c r="F6" s="8">
        <v>15</v>
      </c>
      <c r="G6" s="9"/>
    </row>
    <row r="7" spans="1:9" ht="20.25" customHeight="1">
      <c r="A7" s="10" t="s">
        <v>15</v>
      </c>
      <c r="B7" s="421">
        <f>'1228'!B7:C7+'1229'!B6:C6</f>
        <v>163034100</v>
      </c>
      <c r="C7" s="422"/>
      <c r="D7" s="11"/>
      <c r="E7" s="12"/>
      <c r="F7" s="13"/>
      <c r="G7" s="14"/>
      <c r="I7" s="59"/>
    </row>
    <row r="8" spans="1:9" ht="25.5" customHeight="1">
      <c r="A8" s="1" t="s">
        <v>16</v>
      </c>
      <c r="B8" s="423">
        <v>150000000</v>
      </c>
      <c r="C8" s="424"/>
      <c r="G8" s="59"/>
    </row>
    <row r="9" spans="1:9" ht="27.95" customHeight="1">
      <c r="A9" s="409" t="s">
        <v>17</v>
      </c>
      <c r="B9" s="410"/>
      <c r="C9" s="411"/>
      <c r="D9" s="17"/>
      <c r="E9" s="18"/>
      <c r="F9" s="18"/>
      <c r="G9" s="19"/>
    </row>
    <row r="10" spans="1:9" ht="17.100000000000001" customHeight="1">
      <c r="A10" s="425" t="s">
        <v>18</v>
      </c>
      <c r="B10" s="20" t="s">
        <v>19</v>
      </c>
      <c r="C10" s="20" t="s">
        <v>20</v>
      </c>
      <c r="D10" s="428" t="s">
        <v>21</v>
      </c>
      <c r="E10" s="20" t="s">
        <v>19</v>
      </c>
      <c r="F10" s="20" t="s">
        <v>20</v>
      </c>
      <c r="G10" s="21"/>
    </row>
    <row r="11" spans="1:9" ht="20.100000000000001" customHeight="1">
      <c r="A11" s="426"/>
      <c r="B11" s="22" t="s">
        <v>1024</v>
      </c>
      <c r="C11" s="22">
        <v>5</v>
      </c>
      <c r="D11" s="429"/>
      <c r="E11" s="23"/>
      <c r="F11" s="22"/>
      <c r="G11" s="21"/>
    </row>
    <row r="12" spans="1:9" ht="18" customHeight="1">
      <c r="A12" s="426"/>
      <c r="B12" s="306" t="s">
        <v>1025</v>
      </c>
      <c r="C12" s="306">
        <v>8</v>
      </c>
      <c r="D12" s="429"/>
      <c r="E12" s="23"/>
      <c r="F12" s="22"/>
      <c r="G12" s="21"/>
    </row>
    <row r="13" spans="1:9" ht="17.100000000000001" customHeight="1">
      <c r="A13" s="427"/>
      <c r="B13" s="305" t="s">
        <v>1026</v>
      </c>
      <c r="C13" s="304">
        <v>8</v>
      </c>
      <c r="D13" s="430"/>
      <c r="E13" s="25"/>
      <c r="F13" s="24"/>
      <c r="G13" s="21"/>
    </row>
    <row r="14" spans="1:9" ht="27.95" customHeight="1">
      <c r="A14" s="409" t="s">
        <v>22</v>
      </c>
      <c r="B14" s="410"/>
      <c r="C14" s="410"/>
      <c r="D14" s="410"/>
      <c r="E14" s="410"/>
      <c r="F14" s="410"/>
      <c r="G14" s="411"/>
    </row>
    <row r="15" spans="1:9" ht="18.95" customHeight="1">
      <c r="A15" s="26"/>
      <c r="B15" s="20" t="s">
        <v>23</v>
      </c>
      <c r="C15" s="20" t="s">
        <v>24</v>
      </c>
      <c r="D15" s="20" t="s">
        <v>25</v>
      </c>
      <c r="E15" s="431"/>
      <c r="F15" s="432"/>
      <c r="G15" s="433"/>
    </row>
    <row r="16" spans="1:9" ht="18.95" customHeight="1">
      <c r="A16" s="434" t="s">
        <v>26</v>
      </c>
      <c r="B16" s="27" t="s">
        <v>42</v>
      </c>
      <c r="C16" s="27" t="s">
        <v>991</v>
      </c>
      <c r="D16" s="87">
        <v>2</v>
      </c>
      <c r="E16" s="437"/>
      <c r="F16" s="438"/>
      <c r="G16" s="439"/>
    </row>
    <row r="17" spans="1:7" ht="18.95" customHeight="1">
      <c r="A17" s="435"/>
      <c r="B17" s="27" t="s">
        <v>88</v>
      </c>
      <c r="C17" s="27" t="s">
        <v>992</v>
      </c>
      <c r="D17" s="87">
        <v>4</v>
      </c>
      <c r="E17" s="437"/>
      <c r="F17" s="438"/>
      <c r="G17" s="439"/>
    </row>
    <row r="18" spans="1:7" ht="18.95" customHeight="1">
      <c r="A18" s="435"/>
      <c r="B18" s="27" t="s">
        <v>43</v>
      </c>
      <c r="C18" s="27" t="s">
        <v>993</v>
      </c>
      <c r="D18" s="87">
        <v>3</v>
      </c>
      <c r="E18" s="437"/>
      <c r="F18" s="438"/>
      <c r="G18" s="439"/>
    </row>
    <row r="19" spans="1:7" ht="18.95" customHeight="1">
      <c r="A19" s="435"/>
      <c r="B19" s="27" t="s">
        <v>43</v>
      </c>
      <c r="C19" s="27" t="s">
        <v>994</v>
      </c>
      <c r="D19" s="87" t="s">
        <v>995</v>
      </c>
      <c r="E19" s="381"/>
      <c r="F19" s="382"/>
      <c r="G19" s="383"/>
    </row>
    <row r="20" spans="1:7" ht="18.95" customHeight="1">
      <c r="A20" s="435"/>
      <c r="B20" s="27" t="s">
        <v>44</v>
      </c>
      <c r="C20" s="27" t="s">
        <v>996</v>
      </c>
      <c r="D20" s="87">
        <v>2</v>
      </c>
      <c r="E20" s="381"/>
      <c r="F20" s="382"/>
      <c r="G20" s="383"/>
    </row>
    <row r="21" spans="1:7">
      <c r="A21" s="435"/>
      <c r="B21" s="27"/>
      <c r="C21" s="22"/>
      <c r="D21" s="22"/>
      <c r="E21" s="437"/>
      <c r="F21" s="438"/>
      <c r="G21" s="439"/>
    </row>
    <row r="22" spans="1:7">
      <c r="A22" s="434" t="s">
        <v>27</v>
      </c>
      <c r="B22" s="27" t="s">
        <v>208</v>
      </c>
      <c r="C22" s="22" t="s">
        <v>458</v>
      </c>
      <c r="D22" s="22">
        <v>4</v>
      </c>
      <c r="E22" s="437"/>
      <c r="F22" s="438"/>
      <c r="G22" s="439"/>
    </row>
    <row r="23" spans="1:7">
      <c r="A23" s="435"/>
      <c r="B23" s="27" t="s">
        <v>48</v>
      </c>
      <c r="C23" s="22" t="s">
        <v>997</v>
      </c>
      <c r="D23" s="22">
        <v>6</v>
      </c>
      <c r="E23" s="437" t="s">
        <v>1008</v>
      </c>
      <c r="F23" s="438"/>
      <c r="G23" s="439"/>
    </row>
    <row r="24" spans="1:7">
      <c r="A24" s="435"/>
      <c r="B24" s="27" t="s">
        <v>48</v>
      </c>
      <c r="C24" s="22" t="s">
        <v>998</v>
      </c>
      <c r="D24" s="22">
        <v>7</v>
      </c>
      <c r="E24" s="437" t="s">
        <v>1010</v>
      </c>
      <c r="F24" s="438"/>
      <c r="G24" s="439"/>
    </row>
    <row r="25" spans="1:7">
      <c r="A25" s="435"/>
      <c r="B25" s="27" t="s">
        <v>48</v>
      </c>
      <c r="C25" s="22" t="s">
        <v>999</v>
      </c>
      <c r="D25" s="22">
        <v>2</v>
      </c>
      <c r="E25" s="437"/>
      <c r="F25" s="438"/>
      <c r="G25" s="439"/>
    </row>
    <row r="26" spans="1:7">
      <c r="A26" s="435"/>
      <c r="B26" s="27" t="s">
        <v>48</v>
      </c>
      <c r="C26" s="22" t="s">
        <v>1000</v>
      </c>
      <c r="D26" s="22">
        <v>6</v>
      </c>
      <c r="E26" s="361"/>
      <c r="F26" s="362"/>
      <c r="G26" s="363"/>
    </row>
    <row r="27" spans="1:7">
      <c r="A27" s="435"/>
      <c r="B27" s="27" t="s">
        <v>93</v>
      </c>
      <c r="C27" s="22" t="s">
        <v>1001</v>
      </c>
      <c r="D27" s="22">
        <v>8</v>
      </c>
      <c r="E27" s="437" t="s">
        <v>1009</v>
      </c>
      <c r="F27" s="438"/>
      <c r="G27" s="439"/>
    </row>
    <row r="28" spans="1:7">
      <c r="A28" s="435"/>
      <c r="B28" s="27" t="s">
        <v>93</v>
      </c>
      <c r="C28" s="22" t="s">
        <v>1002</v>
      </c>
      <c r="D28" s="22">
        <v>3</v>
      </c>
      <c r="E28" s="361"/>
      <c r="F28" s="362"/>
      <c r="G28" s="363"/>
    </row>
    <row r="29" spans="1:7">
      <c r="A29" s="435"/>
      <c r="B29" s="27" t="s">
        <v>92</v>
      </c>
      <c r="C29" s="22" t="s">
        <v>1003</v>
      </c>
      <c r="D29" s="22">
        <v>2</v>
      </c>
      <c r="E29" s="361"/>
      <c r="F29" s="362"/>
      <c r="G29" s="363"/>
    </row>
    <row r="30" spans="1:7">
      <c r="A30" s="435"/>
      <c r="B30" s="27" t="s">
        <v>92</v>
      </c>
      <c r="C30" s="22" t="s">
        <v>1004</v>
      </c>
      <c r="D30" s="22" t="s">
        <v>189</v>
      </c>
      <c r="E30" s="361"/>
      <c r="F30" s="362"/>
      <c r="G30" s="363"/>
    </row>
    <row r="31" spans="1:7">
      <c r="A31" s="435"/>
      <c r="B31" s="27" t="s">
        <v>92</v>
      </c>
      <c r="C31" s="22" t="s">
        <v>1005</v>
      </c>
      <c r="D31" s="22">
        <v>6</v>
      </c>
      <c r="E31" s="361"/>
      <c r="F31" s="362"/>
      <c r="G31" s="363"/>
    </row>
    <row r="32" spans="1:7">
      <c r="A32" s="435"/>
      <c r="B32" s="27" t="s">
        <v>1006</v>
      </c>
      <c r="C32" s="22" t="s">
        <v>1007</v>
      </c>
      <c r="D32" s="22">
        <v>2</v>
      </c>
      <c r="E32" s="361"/>
      <c r="F32" s="362"/>
      <c r="G32" s="363"/>
    </row>
    <row r="33" spans="1:7">
      <c r="A33" s="435"/>
      <c r="B33" s="27"/>
      <c r="C33" s="22"/>
      <c r="D33" s="22"/>
      <c r="E33" s="537"/>
      <c r="F33" s="538"/>
      <c r="G33" s="539"/>
    </row>
    <row r="34" spans="1:7">
      <c r="A34" s="410" t="s">
        <v>28</v>
      </c>
      <c r="B34" s="532"/>
      <c r="C34" s="532"/>
      <c r="D34" s="410"/>
      <c r="E34" s="532"/>
      <c r="F34" s="532"/>
      <c r="G34" s="532"/>
    </row>
    <row r="35" spans="1:7">
      <c r="A35" s="532" t="s">
        <v>29</v>
      </c>
      <c r="B35" s="440" t="s">
        <v>1011</v>
      </c>
      <c r="C35" s="441"/>
      <c r="D35" s="532" t="s">
        <v>30</v>
      </c>
      <c r="E35" s="503" t="s">
        <v>1027</v>
      </c>
      <c r="F35" s="443"/>
      <c r="G35" s="444"/>
    </row>
    <row r="36" spans="1:7" ht="17.25" customHeight="1">
      <c r="A36" s="533"/>
      <c r="B36" s="466" t="s">
        <v>1012</v>
      </c>
      <c r="C36" s="468"/>
      <c r="D36" s="533"/>
      <c r="E36" s="466" t="s">
        <v>1028</v>
      </c>
      <c r="F36" s="467"/>
      <c r="G36" s="468"/>
    </row>
    <row r="37" spans="1:7" ht="18" customHeight="1">
      <c r="A37" s="533"/>
      <c r="B37" s="384" t="s">
        <v>1013</v>
      </c>
      <c r="C37" s="385"/>
      <c r="D37" s="533"/>
      <c r="E37" s="516" t="s">
        <v>1029</v>
      </c>
      <c r="F37" s="517"/>
      <c r="G37" s="518"/>
    </row>
    <row r="38" spans="1:7">
      <c r="A38" s="533"/>
      <c r="B38" s="445" t="s">
        <v>1014</v>
      </c>
      <c r="C38" s="446"/>
      <c r="D38" s="533"/>
      <c r="E38" s="516" t="s">
        <v>1030</v>
      </c>
      <c r="F38" s="535"/>
      <c r="G38" s="506"/>
    </row>
    <row r="39" spans="1:7" ht="15" customHeight="1">
      <c r="A39" s="533"/>
      <c r="B39" s="384" t="s">
        <v>1015</v>
      </c>
      <c r="C39" s="385"/>
      <c r="D39" s="533"/>
      <c r="E39" s="516"/>
      <c r="F39" s="517"/>
      <c r="G39" s="518"/>
    </row>
    <row r="40" spans="1:7" ht="15" customHeight="1">
      <c r="A40" s="533"/>
      <c r="B40" s="384" t="s">
        <v>1016</v>
      </c>
      <c r="C40" s="385"/>
      <c r="D40" s="533"/>
      <c r="E40" s="516" t="s">
        <v>1031</v>
      </c>
      <c r="F40" s="517"/>
      <c r="G40" s="518"/>
    </row>
    <row r="41" spans="1:7">
      <c r="A41" s="533"/>
      <c r="B41" s="445" t="s">
        <v>1017</v>
      </c>
      <c r="C41" s="446"/>
      <c r="D41" s="533"/>
      <c r="E41" s="466"/>
      <c r="F41" s="494"/>
      <c r="G41" s="495"/>
    </row>
    <row r="42" spans="1:7">
      <c r="A42" s="533"/>
      <c r="B42" s="384" t="s">
        <v>1018</v>
      </c>
      <c r="C42" s="385"/>
      <c r="D42" s="533"/>
      <c r="E42" s="390"/>
      <c r="F42" s="391"/>
      <c r="G42" s="392"/>
    </row>
    <row r="43" spans="1:7">
      <c r="A43" s="533"/>
      <c r="B43" s="384" t="s">
        <v>1019</v>
      </c>
      <c r="C43" s="385"/>
      <c r="D43" s="533"/>
      <c r="E43" s="390"/>
      <c r="F43" s="391"/>
      <c r="G43" s="392"/>
    </row>
    <row r="44" spans="1:7">
      <c r="A44" s="533"/>
      <c r="B44" s="384" t="s">
        <v>925</v>
      </c>
      <c r="C44" s="385"/>
      <c r="D44" s="533"/>
      <c r="E44" s="390"/>
      <c r="F44" s="391"/>
      <c r="G44" s="392"/>
    </row>
    <row r="45" spans="1:7">
      <c r="A45" s="533"/>
      <c r="B45" s="384" t="s">
        <v>670</v>
      </c>
      <c r="C45" s="385"/>
      <c r="D45" s="533"/>
      <c r="E45" s="390"/>
      <c r="F45" s="391"/>
      <c r="G45" s="392"/>
    </row>
    <row r="46" spans="1:7">
      <c r="A46" s="533"/>
      <c r="B46" s="384" t="s">
        <v>1014</v>
      </c>
      <c r="C46" s="385"/>
      <c r="D46" s="533"/>
      <c r="E46" s="390"/>
      <c r="F46" s="391"/>
      <c r="G46" s="392"/>
    </row>
    <row r="47" spans="1:7">
      <c r="A47" s="533"/>
      <c r="B47" s="384" t="s">
        <v>1015</v>
      </c>
      <c r="C47" s="385"/>
      <c r="D47" s="533"/>
      <c r="E47" s="390"/>
      <c r="F47" s="391"/>
      <c r="G47" s="392"/>
    </row>
    <row r="48" spans="1:7">
      <c r="A48" s="533"/>
      <c r="B48" s="384" t="s">
        <v>1020</v>
      </c>
      <c r="C48" s="385"/>
      <c r="D48" s="533"/>
      <c r="E48" s="390"/>
      <c r="F48" s="391"/>
      <c r="G48" s="392"/>
    </row>
    <row r="49" spans="1:8">
      <c r="A49" s="533"/>
      <c r="B49" s="384" t="s">
        <v>1021</v>
      </c>
      <c r="C49" s="385"/>
      <c r="D49" s="533"/>
      <c r="E49" s="390"/>
      <c r="F49" s="391"/>
      <c r="G49" s="392"/>
    </row>
    <row r="50" spans="1:8">
      <c r="A50" s="534"/>
      <c r="B50" s="387" t="s">
        <v>1018</v>
      </c>
      <c r="C50" s="388"/>
      <c r="D50" s="534"/>
      <c r="E50" s="389"/>
      <c r="F50" s="394"/>
      <c r="G50" s="395"/>
    </row>
    <row r="51" spans="1:8">
      <c r="A51" s="410" t="s">
        <v>31</v>
      </c>
      <c r="B51" s="534"/>
      <c r="C51" s="534"/>
      <c r="D51" s="410"/>
      <c r="E51" s="534"/>
      <c r="F51" s="534"/>
      <c r="G51" s="534"/>
    </row>
    <row r="52" spans="1:8">
      <c r="A52" s="434" t="s">
        <v>29</v>
      </c>
      <c r="B52" s="440"/>
      <c r="C52" s="441"/>
      <c r="D52" s="434" t="s">
        <v>30</v>
      </c>
      <c r="E52" s="460"/>
      <c r="F52" s="461"/>
      <c r="G52" s="462"/>
    </row>
    <row r="53" spans="1:8">
      <c r="A53" s="436"/>
      <c r="B53" s="463" t="s">
        <v>247</v>
      </c>
      <c r="C53" s="464"/>
      <c r="D53" s="436"/>
      <c r="E53" s="35"/>
      <c r="F53" s="18"/>
      <c r="G53" s="36"/>
    </row>
    <row r="54" spans="1:8">
      <c r="A54" s="410" t="s">
        <v>32</v>
      </c>
      <c r="B54" s="410"/>
      <c r="C54" s="410"/>
      <c r="D54" s="410"/>
      <c r="E54" s="410"/>
      <c r="F54" s="410"/>
      <c r="G54" s="410"/>
    </row>
    <row r="55" spans="1:8">
      <c r="A55" s="434" t="s">
        <v>29</v>
      </c>
      <c r="B55" s="440" t="s">
        <v>1022</v>
      </c>
      <c r="C55" s="465"/>
      <c r="D55" s="441"/>
      <c r="E55" s="434" t="s">
        <v>30</v>
      </c>
      <c r="F55" s="440"/>
      <c r="G55" s="441"/>
      <c r="H55" s="390"/>
    </row>
    <row r="56" spans="1:8">
      <c r="A56" s="435"/>
      <c r="B56" s="466" t="s">
        <v>1023</v>
      </c>
      <c r="C56" s="467"/>
      <c r="D56" s="468"/>
      <c r="E56" s="435"/>
      <c r="F56" s="466"/>
      <c r="G56" s="468"/>
      <c r="H56" s="386"/>
    </row>
    <row r="57" spans="1:8">
      <c r="A57" s="435"/>
      <c r="B57" s="466"/>
      <c r="C57" s="467"/>
      <c r="D57" s="468"/>
      <c r="E57" s="435"/>
      <c r="F57" s="466"/>
      <c r="G57" s="468"/>
    </row>
    <row r="58" spans="1:8">
      <c r="A58" s="435"/>
      <c r="B58" s="466"/>
      <c r="C58" s="467"/>
      <c r="D58" s="468"/>
      <c r="E58" s="435"/>
      <c r="F58" s="466"/>
      <c r="G58" s="468"/>
    </row>
    <row r="59" spans="1:8">
      <c r="A59" s="435"/>
      <c r="B59" s="466"/>
      <c r="C59" s="467"/>
      <c r="D59" s="468"/>
      <c r="E59" s="435"/>
      <c r="F59" s="466" t="s">
        <v>910</v>
      </c>
      <c r="G59" s="468"/>
    </row>
    <row r="60" spans="1:8">
      <c r="A60" s="436"/>
      <c r="B60" s="463"/>
      <c r="C60" s="469"/>
      <c r="D60" s="464"/>
      <c r="E60" s="436"/>
      <c r="F60" s="466"/>
      <c r="G60" s="468"/>
    </row>
    <row r="61" spans="1:8">
      <c r="A61" s="474" t="s">
        <v>33</v>
      </c>
      <c r="B61" s="475"/>
      <c r="C61" s="40" t="s">
        <v>34</v>
      </c>
      <c r="D61" s="41">
        <f>B63+E63</f>
        <v>0</v>
      </c>
      <c r="E61" s="42"/>
      <c r="F61" s="42"/>
      <c r="G61" s="42"/>
    </row>
    <row r="62" spans="1:8">
      <c r="A62" s="476" t="s">
        <v>29</v>
      </c>
      <c r="B62" s="43" t="s">
        <v>35</v>
      </c>
      <c r="C62" s="43" t="s">
        <v>36</v>
      </c>
      <c r="D62" s="428" t="s">
        <v>30</v>
      </c>
      <c r="E62" s="43" t="s">
        <v>35</v>
      </c>
      <c r="F62" s="479" t="s">
        <v>36</v>
      </c>
      <c r="G62" s="480"/>
    </row>
    <row r="63" spans="1:8">
      <c r="A63" s="477"/>
      <c r="B63" s="481"/>
      <c r="C63" s="481"/>
      <c r="D63" s="429"/>
      <c r="E63" s="481"/>
      <c r="F63" s="484"/>
      <c r="G63" s="485"/>
    </row>
    <row r="64" spans="1:8">
      <c r="A64" s="477"/>
      <c r="B64" s="482"/>
      <c r="C64" s="482"/>
      <c r="D64" s="429"/>
      <c r="E64" s="482"/>
      <c r="F64" s="486"/>
      <c r="G64" s="487"/>
    </row>
    <row r="65" spans="1:7">
      <c r="A65" s="478"/>
      <c r="B65" s="483"/>
      <c r="C65" s="483"/>
      <c r="D65" s="430"/>
      <c r="E65" s="483"/>
      <c r="F65" s="488"/>
      <c r="G65" s="489"/>
    </row>
    <row r="66" spans="1:7">
      <c r="A66" s="470" t="s">
        <v>37</v>
      </c>
      <c r="B66" s="470"/>
      <c r="C66" s="470"/>
      <c r="D66" s="470"/>
      <c r="E66" s="470"/>
      <c r="F66" s="470"/>
      <c r="G66" s="470"/>
    </row>
    <row r="67" spans="1:7">
      <c r="A67" s="471"/>
      <c r="B67" s="472"/>
      <c r="C67" s="472"/>
      <c r="D67" s="472"/>
      <c r="E67" s="472"/>
      <c r="F67" s="472"/>
      <c r="G67" s="473"/>
    </row>
    <row r="69" spans="1:7">
      <c r="G69" s="393"/>
    </row>
    <row r="70" spans="1:7">
      <c r="G70" s="393"/>
    </row>
    <row r="71" spans="1:7">
      <c r="C71" s="393" t="s">
        <v>5</v>
      </c>
      <c r="G71" s="393"/>
    </row>
    <row r="72" spans="1:7">
      <c r="G72" s="393"/>
    </row>
    <row r="73" spans="1:7">
      <c r="G73" s="393"/>
    </row>
    <row r="74" spans="1:7">
      <c r="G74" s="393"/>
    </row>
  </sheetData>
  <mergeCells count="71"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  <mergeCell ref="E15:G15"/>
    <mergeCell ref="A16:A21"/>
    <mergeCell ref="E16:G16"/>
    <mergeCell ref="E17:G17"/>
    <mergeCell ref="E18:G18"/>
    <mergeCell ref="E21:G21"/>
    <mergeCell ref="B38:C38"/>
    <mergeCell ref="E38:G38"/>
    <mergeCell ref="E39:G39"/>
    <mergeCell ref="A22:A33"/>
    <mergeCell ref="E22:G22"/>
    <mergeCell ref="E23:G23"/>
    <mergeCell ref="E25:G25"/>
    <mergeCell ref="E33:G33"/>
    <mergeCell ref="A34:G34"/>
    <mergeCell ref="E40:G40"/>
    <mergeCell ref="B41:C41"/>
    <mergeCell ref="E41:G41"/>
    <mergeCell ref="A51:G51"/>
    <mergeCell ref="A52:A53"/>
    <mergeCell ref="B52:C52"/>
    <mergeCell ref="D52:D53"/>
    <mergeCell ref="E52:G52"/>
    <mergeCell ref="B53:C53"/>
    <mergeCell ref="A35:A50"/>
    <mergeCell ref="B35:C35"/>
    <mergeCell ref="D35:D50"/>
    <mergeCell ref="E35:G35"/>
    <mergeCell ref="B36:C36"/>
    <mergeCell ref="E36:G36"/>
    <mergeCell ref="E37:G37"/>
    <mergeCell ref="A61:B61"/>
    <mergeCell ref="A54:G54"/>
    <mergeCell ref="A55:A60"/>
    <mergeCell ref="B55:D55"/>
    <mergeCell ref="E55:E60"/>
    <mergeCell ref="F55:G55"/>
    <mergeCell ref="B56:D56"/>
    <mergeCell ref="F56:G56"/>
    <mergeCell ref="B57:D57"/>
    <mergeCell ref="F57:G57"/>
    <mergeCell ref="B58:D58"/>
    <mergeCell ref="A66:G66"/>
    <mergeCell ref="A67:G67"/>
    <mergeCell ref="E27:G27"/>
    <mergeCell ref="E24:G24"/>
    <mergeCell ref="A62:A65"/>
    <mergeCell ref="D62:D65"/>
    <mergeCell ref="F62:G62"/>
    <mergeCell ref="B63:B65"/>
    <mergeCell ref="C63:C65"/>
    <mergeCell ref="E63:E65"/>
    <mergeCell ref="F63:G65"/>
    <mergeCell ref="F58:G58"/>
    <mergeCell ref="B59:D59"/>
    <mergeCell ref="F59:G59"/>
    <mergeCell ref="B60:D60"/>
    <mergeCell ref="F60:G60"/>
  </mergeCells>
  <phoneticPr fontId="4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67"/>
  <sheetViews>
    <sheetView workbookViewId="0">
      <selection activeCell="B7" sqref="B7:C7"/>
    </sheetView>
  </sheetViews>
  <sheetFormatPr defaultColWidth="11.5546875" defaultRowHeight="17.25"/>
  <cols>
    <col min="1" max="1" width="11.5546875" style="60"/>
    <col min="2" max="2" width="17.109375" style="60" customWidth="1"/>
    <col min="3" max="3" width="13.109375" style="60" customWidth="1"/>
    <col min="4" max="4" width="8.44140625" style="60" customWidth="1"/>
    <col min="5" max="5" width="18.88671875" style="60" customWidth="1"/>
    <col min="6" max="6" width="13.109375" style="60" customWidth="1"/>
    <col min="7" max="7" width="41.109375" style="44" customWidth="1"/>
    <col min="8" max="16384" width="11.5546875" style="60"/>
  </cols>
  <sheetData>
    <row r="1" spans="1:9" ht="36" customHeight="1">
      <c r="A1" s="412" t="s">
        <v>0</v>
      </c>
      <c r="B1" s="412"/>
      <c r="C1" s="412"/>
      <c r="D1" s="412"/>
      <c r="E1" s="412"/>
      <c r="F1" s="412"/>
      <c r="G1" s="412"/>
    </row>
    <row r="2" spans="1:9" ht="20.100000000000001" customHeight="1">
      <c r="A2" s="1" t="s">
        <v>1</v>
      </c>
      <c r="B2" s="413" t="s">
        <v>87</v>
      </c>
      <c r="C2" s="414"/>
      <c r="D2" s="2" t="s">
        <v>2</v>
      </c>
      <c r="E2" s="2"/>
      <c r="F2" s="3" t="s">
        <v>3</v>
      </c>
      <c r="G2" s="4"/>
    </row>
    <row r="3" spans="1:9" ht="24" customHeight="1">
      <c r="A3" s="409" t="s">
        <v>4</v>
      </c>
      <c r="B3" s="410"/>
      <c r="C3" s="411"/>
      <c r="D3" s="415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417">
        <v>885500</v>
      </c>
      <c r="C4" s="418"/>
      <c r="D4" s="416"/>
      <c r="E4" s="7" t="s">
        <v>10</v>
      </c>
      <c r="F4" s="8">
        <v>15</v>
      </c>
      <c r="G4" s="9" t="s">
        <v>113</v>
      </c>
    </row>
    <row r="5" spans="1:9" ht="23.1" customHeight="1">
      <c r="A5" s="1" t="s">
        <v>11</v>
      </c>
      <c r="B5" s="419">
        <f>B6-B4</f>
        <v>3545550</v>
      </c>
      <c r="C5" s="420"/>
      <c r="D5" s="416"/>
      <c r="E5" s="7" t="s">
        <v>12</v>
      </c>
      <c r="F5" s="8">
        <v>15</v>
      </c>
      <c r="G5" s="9" t="s">
        <v>52</v>
      </c>
    </row>
    <row r="6" spans="1:9" ht="21.95" customHeight="1">
      <c r="A6" s="1" t="s">
        <v>13</v>
      </c>
      <c r="B6" s="421">
        <v>4431050</v>
      </c>
      <c r="C6" s="422"/>
      <c r="D6" s="416"/>
      <c r="E6" s="7" t="s">
        <v>14</v>
      </c>
      <c r="F6" s="8">
        <v>15</v>
      </c>
      <c r="G6" s="9" t="s">
        <v>52</v>
      </c>
    </row>
    <row r="7" spans="1:9" ht="20.25" customHeight="1">
      <c r="A7" s="10" t="s">
        <v>15</v>
      </c>
      <c r="B7" s="421">
        <f>'1202'!B7:C7+'1203'!B6:C6</f>
        <v>8575550</v>
      </c>
      <c r="C7" s="422"/>
      <c r="D7" s="11"/>
      <c r="E7" s="12"/>
      <c r="F7" s="13"/>
      <c r="G7" s="14"/>
      <c r="I7" s="59"/>
    </row>
    <row r="8" spans="1:9" ht="25.5" customHeight="1">
      <c r="A8" s="1" t="s">
        <v>16</v>
      </c>
      <c r="B8" s="423">
        <v>150000000</v>
      </c>
      <c r="C8" s="424"/>
      <c r="G8" s="60"/>
    </row>
    <row r="9" spans="1:9" ht="27.95" customHeight="1">
      <c r="A9" s="409" t="s">
        <v>17</v>
      </c>
      <c r="B9" s="410"/>
      <c r="C9" s="411"/>
      <c r="D9" s="17"/>
      <c r="E9" s="18"/>
      <c r="F9" s="18"/>
      <c r="G9" s="19"/>
    </row>
    <row r="10" spans="1:9" ht="17.100000000000001" customHeight="1">
      <c r="A10" s="425" t="s">
        <v>18</v>
      </c>
      <c r="B10" s="20" t="s">
        <v>19</v>
      </c>
      <c r="C10" s="20" t="s">
        <v>20</v>
      </c>
      <c r="D10" s="428" t="s">
        <v>21</v>
      </c>
      <c r="E10" s="20" t="s">
        <v>19</v>
      </c>
      <c r="F10" s="20" t="s">
        <v>20</v>
      </c>
      <c r="G10" s="21"/>
    </row>
    <row r="11" spans="1:9" ht="20.100000000000001" customHeight="1">
      <c r="A11" s="426"/>
      <c r="B11" s="22" t="s">
        <v>70</v>
      </c>
      <c r="C11" s="22">
        <v>18</v>
      </c>
      <c r="D11" s="429"/>
      <c r="E11" s="23"/>
      <c r="F11" s="22"/>
      <c r="G11" s="21"/>
    </row>
    <row r="12" spans="1:9" ht="18" customHeight="1">
      <c r="A12" s="426"/>
      <c r="B12" s="22" t="s">
        <v>53</v>
      </c>
      <c r="C12" s="22">
        <v>10</v>
      </c>
      <c r="D12" s="429"/>
      <c r="E12" s="23"/>
      <c r="F12" s="22"/>
      <c r="G12" s="21"/>
    </row>
    <row r="13" spans="1:9" ht="17.100000000000001" customHeight="1">
      <c r="A13" s="427"/>
      <c r="B13" s="24" t="s">
        <v>114</v>
      </c>
      <c r="C13" s="24">
        <v>7</v>
      </c>
      <c r="D13" s="430"/>
      <c r="E13" s="25"/>
      <c r="F13" s="24"/>
      <c r="G13" s="21"/>
    </row>
    <row r="14" spans="1:9" ht="27.95" customHeight="1">
      <c r="A14" s="409" t="s">
        <v>22</v>
      </c>
      <c r="B14" s="410"/>
      <c r="C14" s="410"/>
      <c r="D14" s="410"/>
      <c r="E14" s="410"/>
      <c r="F14" s="410"/>
      <c r="G14" s="411"/>
    </row>
    <row r="15" spans="1:9" ht="18.95" customHeight="1">
      <c r="A15" s="26"/>
      <c r="B15" s="20" t="s">
        <v>23</v>
      </c>
      <c r="C15" s="20" t="s">
        <v>24</v>
      </c>
      <c r="D15" s="20" t="s">
        <v>25</v>
      </c>
      <c r="E15" s="431"/>
      <c r="F15" s="432"/>
      <c r="G15" s="433"/>
    </row>
    <row r="16" spans="1:9" ht="18.95" customHeight="1">
      <c r="A16" s="434" t="s">
        <v>26</v>
      </c>
      <c r="B16" s="27" t="s">
        <v>88</v>
      </c>
      <c r="C16" s="27" t="s">
        <v>90</v>
      </c>
      <c r="D16" s="22">
        <v>8</v>
      </c>
      <c r="E16" s="437"/>
      <c r="F16" s="438"/>
      <c r="G16" s="439"/>
    </row>
    <row r="17" spans="1:7">
      <c r="A17" s="435"/>
      <c r="B17" s="27" t="s">
        <v>89</v>
      </c>
      <c r="C17" s="22" t="s">
        <v>91</v>
      </c>
      <c r="D17" s="22"/>
      <c r="E17" s="437"/>
      <c r="F17" s="438"/>
      <c r="G17" s="439"/>
    </row>
    <row r="18" spans="1:7">
      <c r="A18" s="435"/>
      <c r="B18" s="27"/>
      <c r="C18" s="22"/>
      <c r="D18" s="22"/>
      <c r="E18" s="437"/>
      <c r="F18" s="438"/>
      <c r="G18" s="439"/>
    </row>
    <row r="19" spans="1:7">
      <c r="A19" s="435"/>
      <c r="B19" s="27"/>
      <c r="C19" s="22"/>
      <c r="D19" s="22"/>
      <c r="E19" s="56"/>
      <c r="F19" s="57"/>
      <c r="G19" s="58"/>
    </row>
    <row r="20" spans="1:7">
      <c r="A20" s="435"/>
      <c r="B20" s="27"/>
      <c r="C20" s="22"/>
      <c r="D20" s="22"/>
      <c r="E20" s="56"/>
      <c r="F20" s="57"/>
      <c r="G20" s="58"/>
    </row>
    <row r="21" spans="1:7">
      <c r="A21" s="436"/>
      <c r="B21" s="27"/>
      <c r="C21" s="22"/>
      <c r="D21" s="22"/>
      <c r="E21" s="437"/>
      <c r="F21" s="438"/>
      <c r="G21" s="439"/>
    </row>
    <row r="22" spans="1:7">
      <c r="A22" s="434" t="s">
        <v>27</v>
      </c>
      <c r="B22" s="27" t="s">
        <v>92</v>
      </c>
      <c r="C22" s="22" t="s">
        <v>96</v>
      </c>
      <c r="D22" s="22">
        <v>17</v>
      </c>
      <c r="E22" s="437" t="s">
        <v>118</v>
      </c>
      <c r="F22" s="438"/>
      <c r="G22" s="439"/>
    </row>
    <row r="23" spans="1:7">
      <c r="A23" s="435"/>
      <c r="B23" s="27" t="s">
        <v>93</v>
      </c>
      <c r="C23" s="31" t="s">
        <v>97</v>
      </c>
      <c r="D23" s="22">
        <v>6</v>
      </c>
      <c r="E23" s="437" t="s">
        <v>102</v>
      </c>
      <c r="F23" s="438"/>
      <c r="G23" s="439"/>
    </row>
    <row r="24" spans="1:7">
      <c r="A24" s="435"/>
      <c r="B24" s="27" t="s">
        <v>92</v>
      </c>
      <c r="C24" s="22" t="s">
        <v>98</v>
      </c>
      <c r="D24" s="22">
        <v>3</v>
      </c>
      <c r="E24" s="437" t="s">
        <v>119</v>
      </c>
      <c r="F24" s="438"/>
      <c r="G24" s="439"/>
    </row>
    <row r="25" spans="1:7">
      <c r="A25" s="435"/>
      <c r="B25" s="27" t="s">
        <v>94</v>
      </c>
      <c r="C25" s="22" t="s">
        <v>99</v>
      </c>
      <c r="D25" s="22">
        <v>6</v>
      </c>
      <c r="E25" s="56"/>
      <c r="F25" s="57"/>
      <c r="G25" s="58"/>
    </row>
    <row r="26" spans="1:7">
      <c r="A26" s="435"/>
      <c r="B26" s="27" t="s">
        <v>95</v>
      </c>
      <c r="C26" s="22" t="s">
        <v>100</v>
      </c>
      <c r="D26" s="22">
        <v>10</v>
      </c>
      <c r="E26" s="56"/>
      <c r="F26" s="57"/>
      <c r="G26" s="58"/>
    </row>
    <row r="27" spans="1:7">
      <c r="A27" s="435"/>
      <c r="B27" s="22" t="s">
        <v>92</v>
      </c>
      <c r="C27" s="22" t="s">
        <v>101</v>
      </c>
      <c r="D27" s="22">
        <v>3</v>
      </c>
      <c r="E27" s="437"/>
      <c r="F27" s="438"/>
      <c r="G27" s="439"/>
    </row>
    <row r="28" spans="1:7">
      <c r="A28" s="435"/>
      <c r="B28" s="22"/>
      <c r="C28" s="22"/>
      <c r="D28" s="22"/>
      <c r="E28" s="56"/>
      <c r="F28" s="57"/>
      <c r="G28" s="58"/>
    </row>
    <row r="29" spans="1:7">
      <c r="A29" s="435"/>
      <c r="B29" s="22"/>
      <c r="C29" s="22"/>
      <c r="D29" s="22"/>
      <c r="E29" s="56"/>
      <c r="F29" s="57"/>
      <c r="G29" s="58"/>
    </row>
    <row r="30" spans="1:7">
      <c r="A30" s="435"/>
      <c r="B30" s="22"/>
      <c r="C30" s="22"/>
      <c r="D30" s="22"/>
      <c r="E30" s="56"/>
      <c r="F30" s="57"/>
      <c r="G30" s="58"/>
    </row>
    <row r="31" spans="1:7">
      <c r="A31" s="435"/>
      <c r="B31" s="22"/>
      <c r="C31" s="22"/>
      <c r="D31" s="22"/>
      <c r="E31" s="56"/>
      <c r="F31" s="57"/>
      <c r="G31" s="58"/>
    </row>
    <row r="32" spans="1:7">
      <c r="A32" s="435"/>
      <c r="B32" s="22"/>
      <c r="C32" s="22"/>
      <c r="D32" s="22"/>
      <c r="E32" s="56"/>
      <c r="F32" s="57"/>
      <c r="G32" s="58"/>
    </row>
    <row r="33" spans="1:9">
      <c r="A33" s="435"/>
      <c r="B33" s="22"/>
      <c r="C33" s="22"/>
      <c r="D33" s="22"/>
      <c r="E33" s="56"/>
      <c r="F33" s="57"/>
      <c r="G33" s="58"/>
    </row>
    <row r="34" spans="1:9">
      <c r="A34" s="436"/>
      <c r="B34" s="22"/>
      <c r="C34" s="22"/>
      <c r="D34" s="22"/>
      <c r="E34" s="437"/>
      <c r="F34" s="438"/>
      <c r="G34" s="439"/>
    </row>
    <row r="35" spans="1:9">
      <c r="A35" s="410" t="s">
        <v>28</v>
      </c>
      <c r="B35" s="410"/>
      <c r="C35" s="410"/>
      <c r="D35" s="410"/>
      <c r="E35" s="410"/>
      <c r="F35" s="410"/>
      <c r="G35" s="410"/>
    </row>
    <row r="36" spans="1:9">
      <c r="A36" s="434" t="s">
        <v>29</v>
      </c>
      <c r="B36" s="440" t="s">
        <v>103</v>
      </c>
      <c r="C36" s="441"/>
      <c r="D36" s="434" t="s">
        <v>30</v>
      </c>
      <c r="E36" s="503" t="s">
        <v>121</v>
      </c>
      <c r="F36" s="443"/>
      <c r="G36" s="444"/>
    </row>
    <row r="37" spans="1:9">
      <c r="A37" s="435"/>
      <c r="B37" s="445" t="s">
        <v>104</v>
      </c>
      <c r="C37" s="446"/>
      <c r="D37" s="435"/>
      <c r="E37" s="447" t="s">
        <v>115</v>
      </c>
      <c r="F37" s="448"/>
      <c r="G37" s="448"/>
    </row>
    <row r="38" spans="1:9">
      <c r="A38" s="435"/>
      <c r="B38" s="445" t="s">
        <v>105</v>
      </c>
      <c r="C38" s="446"/>
      <c r="D38" s="435"/>
      <c r="E38" s="449" t="s">
        <v>116</v>
      </c>
      <c r="F38" s="497"/>
      <c r="G38" s="498"/>
    </row>
    <row r="39" spans="1:9" ht="17.25" customHeight="1">
      <c r="A39" s="435"/>
      <c r="B39" s="445" t="s">
        <v>106</v>
      </c>
      <c r="C39" s="446"/>
      <c r="D39" s="435"/>
      <c r="E39" s="504" t="s">
        <v>117</v>
      </c>
      <c r="F39" s="505"/>
      <c r="G39" s="506"/>
    </row>
    <row r="40" spans="1:9" ht="17.25" customHeight="1">
      <c r="A40" s="435"/>
      <c r="B40" s="445" t="s">
        <v>107</v>
      </c>
      <c r="C40" s="446"/>
      <c r="D40" s="435"/>
      <c r="E40" s="504" t="s">
        <v>120</v>
      </c>
      <c r="F40" s="507"/>
      <c r="G40" s="508"/>
      <c r="I40" s="64"/>
    </row>
    <row r="41" spans="1:9">
      <c r="A41" s="435"/>
      <c r="B41" s="445" t="s">
        <v>108</v>
      </c>
      <c r="C41" s="446"/>
      <c r="D41" s="435"/>
      <c r="E41" s="74"/>
      <c r="F41" s="75"/>
      <c r="G41" s="76"/>
    </row>
    <row r="42" spans="1:9">
      <c r="A42" s="435"/>
      <c r="B42" s="445"/>
      <c r="C42" s="446"/>
      <c r="D42" s="435"/>
      <c r="E42" s="493"/>
      <c r="F42" s="494"/>
      <c r="G42" s="495"/>
    </row>
    <row r="43" spans="1:9">
      <c r="A43" s="436"/>
      <c r="B43" s="455"/>
      <c r="C43" s="456"/>
      <c r="D43" s="436"/>
      <c r="E43" s="463"/>
      <c r="F43" s="499"/>
      <c r="G43" s="500"/>
    </row>
    <row r="44" spans="1:9">
      <c r="A44" s="410" t="s">
        <v>31</v>
      </c>
      <c r="B44" s="410"/>
      <c r="C44" s="410"/>
      <c r="D44" s="410"/>
      <c r="E44" s="410"/>
      <c r="F44" s="410"/>
      <c r="G44" s="410"/>
    </row>
    <row r="45" spans="1:9">
      <c r="A45" s="434" t="s">
        <v>29</v>
      </c>
      <c r="B45" s="440"/>
      <c r="C45" s="441"/>
      <c r="D45" s="434" t="s">
        <v>30</v>
      </c>
      <c r="E45" s="460"/>
      <c r="F45" s="461"/>
      <c r="G45" s="462"/>
    </row>
    <row r="46" spans="1:9">
      <c r="A46" s="436"/>
      <c r="B46" s="463"/>
      <c r="C46" s="464"/>
      <c r="D46" s="436"/>
      <c r="E46" s="35"/>
      <c r="F46" s="18"/>
      <c r="G46" s="36"/>
    </row>
    <row r="47" spans="1:9">
      <c r="A47" s="410" t="s">
        <v>32</v>
      </c>
      <c r="B47" s="410"/>
      <c r="C47" s="410"/>
      <c r="D47" s="410"/>
      <c r="E47" s="410"/>
      <c r="F47" s="410"/>
      <c r="G47" s="410"/>
    </row>
    <row r="48" spans="1:9">
      <c r="A48" s="434" t="s">
        <v>29</v>
      </c>
      <c r="B48" s="440" t="s">
        <v>109</v>
      </c>
      <c r="C48" s="465"/>
      <c r="D48" s="441"/>
      <c r="E48" s="434" t="s">
        <v>30</v>
      </c>
      <c r="F48" s="502"/>
      <c r="G48" s="462"/>
      <c r="H48" s="52"/>
    </row>
    <row r="49" spans="1:8">
      <c r="A49" s="435"/>
      <c r="B49" s="466" t="s">
        <v>110</v>
      </c>
      <c r="C49" s="467"/>
      <c r="D49" s="468"/>
      <c r="E49" s="435"/>
      <c r="F49" s="53"/>
      <c r="G49" s="54"/>
      <c r="H49" s="53"/>
    </row>
    <row r="50" spans="1:8">
      <c r="A50" s="435"/>
      <c r="B50" s="466" t="s">
        <v>111</v>
      </c>
      <c r="C50" s="467"/>
      <c r="D50" s="468"/>
      <c r="E50" s="435"/>
      <c r="F50" s="53"/>
      <c r="G50" s="55"/>
    </row>
    <row r="51" spans="1:8">
      <c r="A51" s="435"/>
      <c r="B51" s="466" t="s">
        <v>112</v>
      </c>
      <c r="C51" s="467"/>
      <c r="D51" s="468"/>
      <c r="E51" s="435"/>
      <c r="F51" s="53"/>
      <c r="G51" s="55"/>
    </row>
    <row r="52" spans="1:8">
      <c r="A52" s="435"/>
      <c r="B52" s="466"/>
      <c r="C52" s="467"/>
      <c r="D52" s="468"/>
      <c r="E52" s="435"/>
      <c r="F52" s="53"/>
      <c r="G52" s="55"/>
    </row>
    <row r="53" spans="1:8">
      <c r="A53" s="436"/>
      <c r="B53" s="463"/>
      <c r="C53" s="469"/>
      <c r="D53" s="464"/>
      <c r="E53" s="436"/>
      <c r="F53" s="35"/>
      <c r="G53" s="36"/>
    </row>
    <row r="54" spans="1:8">
      <c r="A54" s="474" t="s">
        <v>33</v>
      </c>
      <c r="B54" s="475"/>
      <c r="C54" s="40" t="s">
        <v>34</v>
      </c>
      <c r="D54" s="41">
        <f>B56+E56</f>
        <v>0</v>
      </c>
      <c r="E54" s="42"/>
      <c r="F54" s="42"/>
      <c r="G54" s="42"/>
    </row>
    <row r="55" spans="1:8">
      <c r="A55" s="476" t="s">
        <v>29</v>
      </c>
      <c r="B55" s="43" t="s">
        <v>35</v>
      </c>
      <c r="C55" s="43" t="s">
        <v>36</v>
      </c>
      <c r="D55" s="428" t="s">
        <v>30</v>
      </c>
      <c r="E55" s="43" t="s">
        <v>35</v>
      </c>
      <c r="F55" s="479" t="s">
        <v>36</v>
      </c>
      <c r="G55" s="480"/>
    </row>
    <row r="56" spans="1:8">
      <c r="A56" s="477"/>
      <c r="B56" s="481"/>
      <c r="C56" s="481"/>
      <c r="D56" s="429"/>
      <c r="E56" s="481"/>
      <c r="F56" s="484"/>
      <c r="G56" s="485"/>
    </row>
    <row r="57" spans="1:8">
      <c r="A57" s="477"/>
      <c r="B57" s="482"/>
      <c r="C57" s="482"/>
      <c r="D57" s="429"/>
      <c r="E57" s="482"/>
      <c r="F57" s="486"/>
      <c r="G57" s="487"/>
    </row>
    <row r="58" spans="1:8">
      <c r="A58" s="478"/>
      <c r="B58" s="483"/>
      <c r="C58" s="483"/>
      <c r="D58" s="430"/>
      <c r="E58" s="483"/>
      <c r="F58" s="488"/>
      <c r="G58" s="489"/>
    </row>
    <row r="59" spans="1:8">
      <c r="A59" s="470" t="s">
        <v>37</v>
      </c>
      <c r="B59" s="470"/>
      <c r="C59" s="470"/>
      <c r="D59" s="470"/>
      <c r="E59" s="470"/>
      <c r="F59" s="470"/>
      <c r="G59" s="470"/>
    </row>
    <row r="60" spans="1:8">
      <c r="A60" s="471"/>
      <c r="B60" s="472"/>
      <c r="C60" s="472"/>
      <c r="D60" s="472"/>
      <c r="E60" s="472"/>
      <c r="F60" s="472"/>
      <c r="G60" s="473"/>
    </row>
    <row r="62" spans="1:8">
      <c r="G62" s="60"/>
    </row>
    <row r="63" spans="1:8">
      <c r="G63" s="60"/>
    </row>
    <row r="64" spans="1:8">
      <c r="C64" s="60" t="s">
        <v>5</v>
      </c>
      <c r="G64" s="60"/>
    </row>
    <row r="65" spans="7:7">
      <c r="G65" s="60"/>
    </row>
    <row r="66" spans="7:7">
      <c r="G66" s="60"/>
    </row>
    <row r="67" spans="7:7">
      <c r="G67" s="60"/>
    </row>
  </sheetData>
  <mergeCells count="69">
    <mergeCell ref="A59:G59"/>
    <mergeCell ref="A60:G60"/>
    <mergeCell ref="A54:B54"/>
    <mergeCell ref="A55:A58"/>
    <mergeCell ref="D55:D58"/>
    <mergeCell ref="F55:G55"/>
    <mergeCell ref="B56:B58"/>
    <mergeCell ref="C56:C58"/>
    <mergeCell ref="E56:E58"/>
    <mergeCell ref="F56:G58"/>
    <mergeCell ref="A47:G47"/>
    <mergeCell ref="A48:A53"/>
    <mergeCell ref="B48:D48"/>
    <mergeCell ref="E48:E53"/>
    <mergeCell ref="F48:G48"/>
    <mergeCell ref="B49:D49"/>
    <mergeCell ref="B50:D50"/>
    <mergeCell ref="B51:D51"/>
    <mergeCell ref="B52:D52"/>
    <mergeCell ref="B53:D53"/>
    <mergeCell ref="B43:C43"/>
    <mergeCell ref="E43:G43"/>
    <mergeCell ref="A44:G44"/>
    <mergeCell ref="A45:A46"/>
    <mergeCell ref="B45:C45"/>
    <mergeCell ref="D45:D46"/>
    <mergeCell ref="E45:G45"/>
    <mergeCell ref="B46:C46"/>
    <mergeCell ref="A35:G35"/>
    <mergeCell ref="A36:A43"/>
    <mergeCell ref="B36:C36"/>
    <mergeCell ref="D36:D43"/>
    <mergeCell ref="E36:G36"/>
    <mergeCell ref="B37:C37"/>
    <mergeCell ref="E37:G37"/>
    <mergeCell ref="B38:C38"/>
    <mergeCell ref="E38:G38"/>
    <mergeCell ref="B39:C39"/>
    <mergeCell ref="E39:G39"/>
    <mergeCell ref="B40:C40"/>
    <mergeCell ref="E40:G40"/>
    <mergeCell ref="B41:C41"/>
    <mergeCell ref="B42:C42"/>
    <mergeCell ref="E42:G42"/>
    <mergeCell ref="A22:A34"/>
    <mergeCell ref="E22:G22"/>
    <mergeCell ref="E23:G23"/>
    <mergeCell ref="E24:G24"/>
    <mergeCell ref="E27:G27"/>
    <mergeCell ref="E34:G34"/>
    <mergeCell ref="E15:G15"/>
    <mergeCell ref="A16:A21"/>
    <mergeCell ref="E16:G16"/>
    <mergeCell ref="E17:G17"/>
    <mergeCell ref="E18:G18"/>
    <mergeCell ref="E21:G21"/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</mergeCells>
  <phoneticPr fontId="4" type="noConversion"/>
  <pageMargins left="0.7" right="0.7" top="0.75" bottom="0.75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>
  <dimension ref="A1:I66"/>
  <sheetViews>
    <sheetView tabSelected="1" workbookViewId="0">
      <selection activeCell="J29" sqref="J29"/>
    </sheetView>
  </sheetViews>
  <sheetFormatPr defaultColWidth="11.5546875" defaultRowHeight="17.25"/>
  <cols>
    <col min="1" max="1" width="11.5546875" style="406"/>
    <col min="2" max="2" width="17.109375" style="406" customWidth="1"/>
    <col min="3" max="3" width="20" style="406" customWidth="1"/>
    <col min="4" max="4" width="8.44140625" style="406" customWidth="1"/>
    <col min="5" max="5" width="18.88671875" style="406" customWidth="1"/>
    <col min="6" max="6" width="13.109375" style="406" customWidth="1"/>
    <col min="7" max="7" width="42.6640625" style="44" customWidth="1"/>
    <col min="8" max="16384" width="11.5546875" style="406"/>
  </cols>
  <sheetData>
    <row r="1" spans="1:9" ht="36" customHeight="1">
      <c r="A1" s="412" t="s">
        <v>0</v>
      </c>
      <c r="B1" s="412"/>
      <c r="C1" s="412"/>
      <c r="D1" s="412"/>
      <c r="E1" s="412"/>
      <c r="F1" s="412"/>
      <c r="G1" s="412"/>
    </row>
    <row r="2" spans="1:9" ht="20.100000000000001" customHeight="1">
      <c r="A2" s="1" t="s">
        <v>1</v>
      </c>
      <c r="B2" s="413" t="s">
        <v>1032</v>
      </c>
      <c r="C2" s="414"/>
      <c r="D2" s="2" t="s">
        <v>2</v>
      </c>
      <c r="E2" s="2"/>
      <c r="F2" s="3" t="s">
        <v>3</v>
      </c>
      <c r="G2" s="4"/>
    </row>
    <row r="3" spans="1:9" ht="24" customHeight="1">
      <c r="A3" s="409" t="s">
        <v>4</v>
      </c>
      <c r="B3" s="410"/>
      <c r="C3" s="411"/>
      <c r="D3" s="415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417">
        <v>1478000</v>
      </c>
      <c r="C4" s="418"/>
      <c r="D4" s="416"/>
      <c r="E4" s="7" t="s">
        <v>10</v>
      </c>
      <c r="F4" s="8">
        <v>15</v>
      </c>
      <c r="G4" s="9"/>
    </row>
    <row r="5" spans="1:9" ht="23.1" customHeight="1">
      <c r="A5" s="1" t="s">
        <v>11</v>
      </c>
      <c r="B5" s="419">
        <f>B6-B4</f>
        <v>2812800</v>
      </c>
      <c r="C5" s="420"/>
      <c r="D5" s="416"/>
      <c r="E5" s="7" t="s">
        <v>12</v>
      </c>
      <c r="F5" s="8">
        <v>15</v>
      </c>
      <c r="G5" s="9"/>
    </row>
    <row r="6" spans="1:9" ht="21.95" customHeight="1">
      <c r="A6" s="1" t="s">
        <v>13</v>
      </c>
      <c r="B6" s="421">
        <v>4290800</v>
      </c>
      <c r="C6" s="422"/>
      <c r="D6" s="416"/>
      <c r="E6" s="7" t="s">
        <v>14</v>
      </c>
      <c r="F6" s="8">
        <v>15</v>
      </c>
      <c r="G6" s="9"/>
    </row>
    <row r="7" spans="1:9" ht="20.25" customHeight="1">
      <c r="A7" s="10" t="s">
        <v>15</v>
      </c>
      <c r="B7" s="421">
        <f>B6+'1229'!B7:C7</f>
        <v>167324900</v>
      </c>
      <c r="C7" s="422"/>
      <c r="D7" s="11"/>
      <c r="E7" s="12"/>
      <c r="F7" s="13"/>
      <c r="G7" s="14"/>
      <c r="I7" s="59"/>
    </row>
    <row r="8" spans="1:9" ht="25.5" customHeight="1">
      <c r="A8" s="1" t="s">
        <v>16</v>
      </c>
      <c r="B8" s="423">
        <v>150000000</v>
      </c>
      <c r="C8" s="424"/>
      <c r="G8" s="59"/>
    </row>
    <row r="9" spans="1:9" ht="27.95" customHeight="1">
      <c r="A9" s="409" t="s">
        <v>17</v>
      </c>
      <c r="B9" s="410"/>
      <c r="C9" s="411"/>
      <c r="D9" s="17"/>
      <c r="E9" s="18"/>
      <c r="F9" s="18"/>
      <c r="G9" s="19"/>
    </row>
    <row r="10" spans="1:9" ht="17.100000000000001" customHeight="1">
      <c r="A10" s="425" t="s">
        <v>18</v>
      </c>
      <c r="B10" s="20" t="s">
        <v>19</v>
      </c>
      <c r="C10" s="20" t="s">
        <v>20</v>
      </c>
      <c r="D10" s="428" t="s">
        <v>21</v>
      </c>
      <c r="E10" s="20" t="s">
        <v>19</v>
      </c>
      <c r="F10" s="20" t="s">
        <v>20</v>
      </c>
      <c r="G10" s="21"/>
    </row>
    <row r="11" spans="1:9" ht="20.100000000000001" customHeight="1">
      <c r="A11" s="426"/>
      <c r="B11" s="22" t="s">
        <v>1057</v>
      </c>
      <c r="C11" s="22">
        <v>9</v>
      </c>
      <c r="D11" s="429"/>
      <c r="E11" s="23"/>
      <c r="F11" s="22"/>
      <c r="G11" s="21"/>
    </row>
    <row r="12" spans="1:9" ht="18" customHeight="1">
      <c r="A12" s="426"/>
      <c r="B12" s="306" t="s">
        <v>1058</v>
      </c>
      <c r="C12" s="306">
        <v>7</v>
      </c>
      <c r="D12" s="429"/>
      <c r="E12" s="23"/>
      <c r="F12" s="22"/>
      <c r="G12" s="21"/>
    </row>
    <row r="13" spans="1:9" ht="17.100000000000001" customHeight="1">
      <c r="A13" s="427"/>
      <c r="B13" s="305" t="s">
        <v>1059</v>
      </c>
      <c r="C13" s="304">
        <v>7</v>
      </c>
      <c r="D13" s="430"/>
      <c r="E13" s="25"/>
      <c r="F13" s="24"/>
      <c r="G13" s="21"/>
    </row>
    <row r="14" spans="1:9" ht="27.95" customHeight="1">
      <c r="A14" s="409" t="s">
        <v>22</v>
      </c>
      <c r="B14" s="410"/>
      <c r="C14" s="410"/>
      <c r="D14" s="410"/>
      <c r="E14" s="410"/>
      <c r="F14" s="410"/>
      <c r="G14" s="411"/>
    </row>
    <row r="15" spans="1:9" ht="18.95" customHeight="1">
      <c r="A15" s="26"/>
      <c r="B15" s="20" t="s">
        <v>23</v>
      </c>
      <c r="C15" s="20" t="s">
        <v>24</v>
      </c>
      <c r="D15" s="20" t="s">
        <v>25</v>
      </c>
      <c r="E15" s="431"/>
      <c r="F15" s="432"/>
      <c r="G15" s="433"/>
    </row>
    <row r="16" spans="1:9" ht="18.95" customHeight="1">
      <c r="A16" s="434" t="s">
        <v>26</v>
      </c>
      <c r="B16" s="27" t="s">
        <v>1033</v>
      </c>
      <c r="C16" s="27" t="s">
        <v>1034</v>
      </c>
      <c r="D16" s="87">
        <v>20</v>
      </c>
      <c r="E16" s="437" t="s">
        <v>1035</v>
      </c>
      <c r="F16" s="438"/>
      <c r="G16" s="439"/>
    </row>
    <row r="17" spans="1:7" ht="18.95" customHeight="1">
      <c r="A17" s="435"/>
      <c r="B17" s="27" t="s">
        <v>509</v>
      </c>
      <c r="C17" s="27" t="s">
        <v>1036</v>
      </c>
      <c r="D17" s="87">
        <v>6</v>
      </c>
      <c r="E17" s="437" t="s">
        <v>1038</v>
      </c>
      <c r="F17" s="438"/>
      <c r="G17" s="439"/>
    </row>
    <row r="18" spans="1:7" ht="18.95" customHeight="1">
      <c r="A18" s="435"/>
      <c r="B18" s="27" t="s">
        <v>42</v>
      </c>
      <c r="C18" s="27" t="s">
        <v>1037</v>
      </c>
      <c r="D18" s="87">
        <v>2</v>
      </c>
      <c r="E18" s="437"/>
      <c r="F18" s="438"/>
      <c r="G18" s="439"/>
    </row>
    <row r="19" spans="1:7" ht="18.95" customHeight="1">
      <c r="A19" s="435"/>
      <c r="B19" s="27"/>
      <c r="C19" s="27"/>
      <c r="D19" s="87"/>
      <c r="E19" s="396"/>
      <c r="F19" s="397"/>
      <c r="G19" s="398"/>
    </row>
    <row r="20" spans="1:7" ht="18.95" customHeight="1">
      <c r="A20" s="435"/>
      <c r="B20" s="27"/>
      <c r="C20" s="27"/>
      <c r="D20" s="87"/>
      <c r="E20" s="396"/>
      <c r="F20" s="397"/>
      <c r="G20" s="398"/>
    </row>
    <row r="21" spans="1:7">
      <c r="A21" s="435"/>
      <c r="B21" s="27"/>
      <c r="C21" s="22"/>
      <c r="D21" s="22"/>
      <c r="E21" s="437"/>
      <c r="F21" s="438"/>
      <c r="G21" s="439"/>
    </row>
    <row r="22" spans="1:7">
      <c r="A22" s="434" t="s">
        <v>27</v>
      </c>
      <c r="B22" s="27" t="s">
        <v>48</v>
      </c>
      <c r="C22" s="22" t="s">
        <v>1039</v>
      </c>
      <c r="D22" s="22">
        <v>3</v>
      </c>
      <c r="E22" s="437"/>
      <c r="F22" s="438"/>
      <c r="G22" s="439"/>
    </row>
    <row r="23" spans="1:7">
      <c r="A23" s="435"/>
      <c r="B23" s="27" t="s">
        <v>523</v>
      </c>
      <c r="C23" s="22" t="s">
        <v>1040</v>
      </c>
      <c r="D23" s="22" t="s">
        <v>815</v>
      </c>
      <c r="E23" s="437"/>
      <c r="F23" s="438"/>
      <c r="G23" s="439"/>
    </row>
    <row r="24" spans="1:7">
      <c r="A24" s="435"/>
      <c r="B24" s="27" t="s">
        <v>93</v>
      </c>
      <c r="C24" s="22" t="s">
        <v>1041</v>
      </c>
      <c r="D24" s="22">
        <v>12</v>
      </c>
      <c r="E24" s="437" t="s">
        <v>1063</v>
      </c>
      <c r="F24" s="438"/>
      <c r="G24" s="439"/>
    </row>
    <row r="25" spans="1:7">
      <c r="A25" s="435"/>
      <c r="B25" s="27" t="s">
        <v>93</v>
      </c>
      <c r="C25" s="22" t="s">
        <v>1042</v>
      </c>
      <c r="D25" s="22">
        <v>6</v>
      </c>
      <c r="E25" s="437"/>
      <c r="F25" s="438"/>
      <c r="G25" s="439"/>
    </row>
    <row r="26" spans="1:7">
      <c r="A26" s="435"/>
      <c r="B26" s="27" t="s">
        <v>92</v>
      </c>
      <c r="C26" s="22" t="s">
        <v>1043</v>
      </c>
      <c r="D26" s="22">
        <v>3</v>
      </c>
      <c r="E26" s="361"/>
      <c r="F26" s="362"/>
      <c r="G26" s="363"/>
    </row>
    <row r="27" spans="1:7">
      <c r="A27" s="435"/>
      <c r="B27" s="27" t="s">
        <v>92</v>
      </c>
      <c r="C27" s="22" t="s">
        <v>1044</v>
      </c>
      <c r="D27" s="22">
        <v>3</v>
      </c>
      <c r="E27" s="437"/>
      <c r="F27" s="438"/>
      <c r="G27" s="439"/>
    </row>
    <row r="28" spans="1:7">
      <c r="A28" s="435"/>
      <c r="B28" s="27" t="s">
        <v>92</v>
      </c>
      <c r="C28" s="22" t="s">
        <v>1045</v>
      </c>
      <c r="D28" s="22">
        <v>5</v>
      </c>
      <c r="E28" s="361"/>
      <c r="F28" s="362"/>
      <c r="G28" s="363"/>
    </row>
    <row r="29" spans="1:7">
      <c r="A29" s="435"/>
      <c r="B29" s="27" t="s">
        <v>131</v>
      </c>
      <c r="C29" s="22" t="s">
        <v>1046</v>
      </c>
      <c r="D29" s="22">
        <v>3</v>
      </c>
      <c r="E29" s="361"/>
      <c r="F29" s="362"/>
      <c r="G29" s="363"/>
    </row>
    <row r="30" spans="1:7">
      <c r="A30" s="435"/>
      <c r="B30" s="27" t="s">
        <v>131</v>
      </c>
      <c r="C30" s="22" t="s">
        <v>1047</v>
      </c>
      <c r="D30" s="22">
        <v>12</v>
      </c>
      <c r="E30" s="437" t="s">
        <v>1048</v>
      </c>
      <c r="F30" s="438"/>
      <c r="G30" s="439"/>
    </row>
    <row r="31" spans="1:7">
      <c r="A31" s="435"/>
      <c r="B31" s="27" t="s">
        <v>131</v>
      </c>
      <c r="C31" s="22" t="s">
        <v>1049</v>
      </c>
      <c r="D31" s="22">
        <v>5</v>
      </c>
      <c r="E31" s="361"/>
      <c r="F31" s="362"/>
      <c r="G31" s="363"/>
    </row>
    <row r="32" spans="1:7">
      <c r="A32" s="435"/>
      <c r="B32" s="27" t="s">
        <v>94</v>
      </c>
      <c r="C32" s="22" t="s">
        <v>1050</v>
      </c>
      <c r="D32" s="22">
        <v>6</v>
      </c>
      <c r="E32" s="361"/>
      <c r="F32" s="362"/>
      <c r="G32" s="363"/>
    </row>
    <row r="33" spans="1:8">
      <c r="A33" s="435"/>
      <c r="B33" s="27"/>
      <c r="C33" s="22"/>
      <c r="D33" s="22"/>
      <c r="E33" s="537"/>
      <c r="F33" s="538"/>
      <c r="G33" s="539"/>
    </row>
    <row r="34" spans="1:8">
      <c r="A34" s="410" t="s">
        <v>28</v>
      </c>
      <c r="B34" s="532"/>
      <c r="C34" s="532"/>
      <c r="D34" s="410"/>
      <c r="E34" s="532"/>
      <c r="F34" s="532"/>
      <c r="G34" s="532"/>
    </row>
    <row r="35" spans="1:8">
      <c r="A35" s="532" t="s">
        <v>29</v>
      </c>
      <c r="B35" s="440" t="s">
        <v>1051</v>
      </c>
      <c r="C35" s="441"/>
      <c r="D35" s="532" t="s">
        <v>30</v>
      </c>
      <c r="E35" s="503" t="s">
        <v>1060</v>
      </c>
      <c r="F35" s="443"/>
      <c r="G35" s="444"/>
    </row>
    <row r="36" spans="1:8" ht="17.25" customHeight="1">
      <c r="A36" s="533"/>
      <c r="B36" s="466" t="s">
        <v>670</v>
      </c>
      <c r="C36" s="468"/>
      <c r="D36" s="533"/>
      <c r="E36" s="466" t="s">
        <v>1061</v>
      </c>
      <c r="F36" s="467"/>
      <c r="G36" s="468"/>
    </row>
    <row r="37" spans="1:8" ht="18" customHeight="1">
      <c r="A37" s="533"/>
      <c r="B37" s="399" t="s">
        <v>1052</v>
      </c>
      <c r="C37" s="400"/>
      <c r="D37" s="533"/>
      <c r="E37" s="516"/>
      <c r="F37" s="517"/>
      <c r="G37" s="518"/>
    </row>
    <row r="38" spans="1:8">
      <c r="A38" s="533"/>
      <c r="B38" s="445" t="s">
        <v>12</v>
      </c>
      <c r="C38" s="446"/>
      <c r="D38" s="533"/>
      <c r="E38" s="516" t="s">
        <v>1062</v>
      </c>
      <c r="F38" s="535"/>
      <c r="G38" s="506"/>
    </row>
    <row r="39" spans="1:8" ht="15" customHeight="1">
      <c r="A39" s="533"/>
      <c r="B39" s="399" t="s">
        <v>1053</v>
      </c>
      <c r="C39" s="400"/>
      <c r="D39" s="533"/>
      <c r="E39" s="516"/>
      <c r="F39" s="517"/>
      <c r="G39" s="518"/>
    </row>
    <row r="40" spans="1:8" ht="15" customHeight="1">
      <c r="A40" s="533"/>
      <c r="B40" s="399"/>
      <c r="C40" s="400"/>
      <c r="D40" s="533"/>
      <c r="E40" s="516"/>
      <c r="F40" s="517"/>
      <c r="G40" s="518"/>
    </row>
    <row r="41" spans="1:8">
      <c r="A41" s="533"/>
      <c r="B41" s="445"/>
      <c r="C41" s="446"/>
      <c r="D41" s="533"/>
      <c r="E41" s="466"/>
      <c r="F41" s="494"/>
      <c r="G41" s="495"/>
    </row>
    <row r="42" spans="1:8">
      <c r="A42" s="534"/>
      <c r="B42" s="402"/>
      <c r="C42" s="403"/>
      <c r="D42" s="534"/>
      <c r="E42" s="404"/>
      <c r="F42" s="407"/>
      <c r="G42" s="408"/>
    </row>
    <row r="43" spans="1:8">
      <c r="A43" s="410" t="s">
        <v>31</v>
      </c>
      <c r="B43" s="534"/>
      <c r="C43" s="534"/>
      <c r="D43" s="410"/>
      <c r="E43" s="534"/>
      <c r="F43" s="534"/>
      <c r="G43" s="534"/>
    </row>
    <row r="44" spans="1:8">
      <c r="A44" s="434" t="s">
        <v>29</v>
      </c>
      <c r="B44" s="440"/>
      <c r="C44" s="441"/>
      <c r="D44" s="434" t="s">
        <v>30</v>
      </c>
      <c r="E44" s="460"/>
      <c r="F44" s="461"/>
      <c r="G44" s="462"/>
    </row>
    <row r="45" spans="1:8">
      <c r="A45" s="436"/>
      <c r="B45" s="463" t="s">
        <v>247</v>
      </c>
      <c r="C45" s="464"/>
      <c r="D45" s="436"/>
      <c r="E45" s="35"/>
      <c r="F45" s="18"/>
      <c r="G45" s="36"/>
    </row>
    <row r="46" spans="1:8">
      <c r="A46" s="410" t="s">
        <v>32</v>
      </c>
      <c r="B46" s="410"/>
      <c r="C46" s="410"/>
      <c r="D46" s="410"/>
      <c r="E46" s="410"/>
      <c r="F46" s="410"/>
      <c r="G46" s="410"/>
    </row>
    <row r="47" spans="1:8">
      <c r="A47" s="434" t="s">
        <v>29</v>
      </c>
      <c r="B47" s="440" t="s">
        <v>1054</v>
      </c>
      <c r="C47" s="465"/>
      <c r="D47" s="441"/>
      <c r="E47" s="434" t="s">
        <v>30</v>
      </c>
      <c r="F47" s="440"/>
      <c r="G47" s="441"/>
      <c r="H47" s="405"/>
    </row>
    <row r="48" spans="1:8">
      <c r="A48" s="435"/>
      <c r="B48" s="466" t="s">
        <v>1055</v>
      </c>
      <c r="C48" s="467"/>
      <c r="D48" s="468"/>
      <c r="E48" s="435"/>
      <c r="F48" s="466"/>
      <c r="G48" s="468"/>
      <c r="H48" s="401"/>
    </row>
    <row r="49" spans="1:7">
      <c r="A49" s="435"/>
      <c r="B49" s="466" t="s">
        <v>1056</v>
      </c>
      <c r="C49" s="467"/>
      <c r="D49" s="468"/>
      <c r="E49" s="435"/>
      <c r="F49" s="466"/>
      <c r="G49" s="468"/>
    </row>
    <row r="50" spans="1:7">
      <c r="A50" s="435"/>
      <c r="B50" s="466"/>
      <c r="C50" s="467"/>
      <c r="D50" s="468"/>
      <c r="E50" s="435"/>
      <c r="F50" s="466"/>
      <c r="G50" s="468"/>
    </row>
    <row r="51" spans="1:7">
      <c r="A51" s="435"/>
      <c r="B51" s="466"/>
      <c r="C51" s="467"/>
      <c r="D51" s="468"/>
      <c r="E51" s="435"/>
      <c r="F51" s="466" t="s">
        <v>910</v>
      </c>
      <c r="G51" s="468"/>
    </row>
    <row r="52" spans="1:7">
      <c r="A52" s="436"/>
      <c r="B52" s="463"/>
      <c r="C52" s="469"/>
      <c r="D52" s="464"/>
      <c r="E52" s="436"/>
      <c r="F52" s="466"/>
      <c r="G52" s="468"/>
    </row>
    <row r="53" spans="1:7">
      <c r="A53" s="474" t="s">
        <v>33</v>
      </c>
      <c r="B53" s="475"/>
      <c r="C53" s="40" t="s">
        <v>34</v>
      </c>
      <c r="D53" s="41">
        <f>B55+E55</f>
        <v>0</v>
      </c>
      <c r="E53" s="42"/>
      <c r="F53" s="42"/>
      <c r="G53" s="42"/>
    </row>
    <row r="54" spans="1:7">
      <c r="A54" s="476" t="s">
        <v>29</v>
      </c>
      <c r="B54" s="43" t="s">
        <v>35</v>
      </c>
      <c r="C54" s="43" t="s">
        <v>36</v>
      </c>
      <c r="D54" s="428" t="s">
        <v>30</v>
      </c>
      <c r="E54" s="43" t="s">
        <v>35</v>
      </c>
      <c r="F54" s="479" t="s">
        <v>36</v>
      </c>
      <c r="G54" s="480"/>
    </row>
    <row r="55" spans="1:7">
      <c r="A55" s="477"/>
      <c r="B55" s="481"/>
      <c r="C55" s="481"/>
      <c r="D55" s="429"/>
      <c r="E55" s="481"/>
      <c r="F55" s="484"/>
      <c r="G55" s="485"/>
    </row>
    <row r="56" spans="1:7">
      <c r="A56" s="477"/>
      <c r="B56" s="482"/>
      <c r="C56" s="482"/>
      <c r="D56" s="429"/>
      <c r="E56" s="482"/>
      <c r="F56" s="486"/>
      <c r="G56" s="487"/>
    </row>
    <row r="57" spans="1:7">
      <c r="A57" s="478"/>
      <c r="B57" s="483"/>
      <c r="C57" s="483"/>
      <c r="D57" s="430"/>
      <c r="E57" s="483"/>
      <c r="F57" s="488"/>
      <c r="G57" s="489"/>
    </row>
    <row r="58" spans="1:7">
      <c r="A58" s="470" t="s">
        <v>37</v>
      </c>
      <c r="B58" s="470"/>
      <c r="C58" s="470"/>
      <c r="D58" s="470"/>
      <c r="E58" s="470"/>
      <c r="F58" s="470"/>
      <c r="G58" s="470"/>
    </row>
    <row r="59" spans="1:7">
      <c r="A59" s="471"/>
      <c r="B59" s="472"/>
      <c r="C59" s="472"/>
      <c r="D59" s="472"/>
      <c r="E59" s="472"/>
      <c r="F59" s="472"/>
      <c r="G59" s="473"/>
    </row>
    <row r="61" spans="1:7">
      <c r="G61" s="406"/>
    </row>
    <row r="62" spans="1:7">
      <c r="G62" s="406"/>
    </row>
    <row r="63" spans="1:7">
      <c r="C63" s="406" t="s">
        <v>5</v>
      </c>
      <c r="G63" s="406"/>
    </row>
    <row r="64" spans="1:7">
      <c r="G64" s="406"/>
    </row>
    <row r="65" spans="7:7">
      <c r="G65" s="406"/>
    </row>
    <row r="66" spans="7:7">
      <c r="G66" s="406"/>
    </row>
  </sheetData>
  <mergeCells count="72"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  <mergeCell ref="E15:G15"/>
    <mergeCell ref="A16:A21"/>
    <mergeCell ref="E16:G16"/>
    <mergeCell ref="E17:G17"/>
    <mergeCell ref="E18:G18"/>
    <mergeCell ref="E21:G21"/>
    <mergeCell ref="A22:A33"/>
    <mergeCell ref="E22:G22"/>
    <mergeCell ref="E23:G23"/>
    <mergeCell ref="E24:G24"/>
    <mergeCell ref="E25:G25"/>
    <mergeCell ref="E27:G27"/>
    <mergeCell ref="E33:G33"/>
    <mergeCell ref="A34:G34"/>
    <mergeCell ref="A35:A42"/>
    <mergeCell ref="B35:C35"/>
    <mergeCell ref="D35:D42"/>
    <mergeCell ref="E35:G35"/>
    <mergeCell ref="B36:C36"/>
    <mergeCell ref="E36:G36"/>
    <mergeCell ref="E37:G37"/>
    <mergeCell ref="B38:C38"/>
    <mergeCell ref="E38:G38"/>
    <mergeCell ref="A44:A45"/>
    <mergeCell ref="B44:C44"/>
    <mergeCell ref="D44:D45"/>
    <mergeCell ref="E44:G44"/>
    <mergeCell ref="B45:C45"/>
    <mergeCell ref="E39:G39"/>
    <mergeCell ref="E40:G40"/>
    <mergeCell ref="B41:C41"/>
    <mergeCell ref="E41:G41"/>
    <mergeCell ref="A43:G43"/>
    <mergeCell ref="A46:G46"/>
    <mergeCell ref="A47:A52"/>
    <mergeCell ref="B47:D47"/>
    <mergeCell ref="E47:E52"/>
    <mergeCell ref="F47:G47"/>
    <mergeCell ref="B48:D48"/>
    <mergeCell ref="F48:G48"/>
    <mergeCell ref="B49:D49"/>
    <mergeCell ref="F49:G49"/>
    <mergeCell ref="B50:D50"/>
    <mergeCell ref="A58:G58"/>
    <mergeCell ref="A59:G59"/>
    <mergeCell ref="E30:G30"/>
    <mergeCell ref="A54:A57"/>
    <mergeCell ref="D54:D57"/>
    <mergeCell ref="F54:G54"/>
    <mergeCell ref="B55:B57"/>
    <mergeCell ref="C55:C57"/>
    <mergeCell ref="E55:E57"/>
    <mergeCell ref="F55:G57"/>
    <mergeCell ref="F50:G50"/>
    <mergeCell ref="B51:D51"/>
    <mergeCell ref="F51:G51"/>
    <mergeCell ref="B52:D52"/>
    <mergeCell ref="F52:G52"/>
    <mergeCell ref="A53:B53"/>
  </mergeCells>
  <phoneticPr fontId="4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68"/>
  <sheetViews>
    <sheetView workbookViewId="0">
      <selection activeCell="B7" sqref="B7:C7"/>
    </sheetView>
  </sheetViews>
  <sheetFormatPr defaultColWidth="11.5546875" defaultRowHeight="17.25"/>
  <cols>
    <col min="1" max="1" width="11.5546875" style="72"/>
    <col min="2" max="2" width="17.109375" style="72" customWidth="1"/>
    <col min="3" max="3" width="13.109375" style="72" customWidth="1"/>
    <col min="4" max="4" width="8.44140625" style="72" customWidth="1"/>
    <col min="5" max="5" width="18.88671875" style="72" customWidth="1"/>
    <col min="6" max="6" width="13.109375" style="72" customWidth="1"/>
    <col min="7" max="7" width="41.109375" style="44" customWidth="1"/>
    <col min="8" max="16384" width="11.5546875" style="72"/>
  </cols>
  <sheetData>
    <row r="1" spans="1:9" ht="36" customHeight="1">
      <c r="A1" s="412" t="s">
        <v>0</v>
      </c>
      <c r="B1" s="412"/>
      <c r="C1" s="412"/>
      <c r="D1" s="412"/>
      <c r="E1" s="412"/>
      <c r="F1" s="412"/>
      <c r="G1" s="412"/>
    </row>
    <row r="2" spans="1:9" ht="20.100000000000001" customHeight="1">
      <c r="A2" s="1" t="s">
        <v>1</v>
      </c>
      <c r="B2" s="413" t="s">
        <v>122</v>
      </c>
      <c r="C2" s="414"/>
      <c r="D2" s="2" t="s">
        <v>2</v>
      </c>
      <c r="E2" s="2"/>
      <c r="F2" s="3" t="s">
        <v>3</v>
      </c>
      <c r="G2" s="4"/>
    </row>
    <row r="3" spans="1:9" ht="24" customHeight="1">
      <c r="A3" s="409" t="s">
        <v>4</v>
      </c>
      <c r="B3" s="410"/>
      <c r="C3" s="411"/>
      <c r="D3" s="415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417">
        <v>378000</v>
      </c>
      <c r="C4" s="418"/>
      <c r="D4" s="416"/>
      <c r="E4" s="7" t="s">
        <v>10</v>
      </c>
      <c r="F4" s="8">
        <v>15</v>
      </c>
      <c r="G4" s="9" t="s">
        <v>137</v>
      </c>
    </row>
    <row r="5" spans="1:9" ht="23.1" customHeight="1">
      <c r="A5" s="1" t="s">
        <v>11</v>
      </c>
      <c r="B5" s="419">
        <f>B6-B4</f>
        <v>2044550</v>
      </c>
      <c r="C5" s="420"/>
      <c r="D5" s="416"/>
      <c r="E5" s="7" t="s">
        <v>12</v>
      </c>
      <c r="F5" s="8">
        <v>15</v>
      </c>
      <c r="G5" s="9" t="s">
        <v>138</v>
      </c>
    </row>
    <row r="6" spans="1:9" ht="21.95" customHeight="1">
      <c r="A6" s="1" t="s">
        <v>13</v>
      </c>
      <c r="B6" s="421">
        <v>2422550</v>
      </c>
      <c r="C6" s="422"/>
      <c r="D6" s="416"/>
      <c r="E6" s="7" t="s">
        <v>14</v>
      </c>
      <c r="F6" s="8">
        <v>15</v>
      </c>
      <c r="G6" s="9" t="s">
        <v>52</v>
      </c>
    </row>
    <row r="7" spans="1:9" ht="20.25" customHeight="1">
      <c r="A7" s="10" t="s">
        <v>15</v>
      </c>
      <c r="B7" s="421">
        <f>'1203'!B7:C7+'1204'!B6:C6</f>
        <v>10998100</v>
      </c>
      <c r="C7" s="422"/>
      <c r="D7" s="11"/>
      <c r="E7" s="12"/>
      <c r="F7" s="13"/>
      <c r="G7" s="14"/>
      <c r="I7" s="59"/>
    </row>
    <row r="8" spans="1:9" ht="25.5" customHeight="1">
      <c r="A8" s="1" t="s">
        <v>16</v>
      </c>
      <c r="B8" s="423">
        <v>150000000</v>
      </c>
      <c r="C8" s="424"/>
      <c r="G8" s="59"/>
    </row>
    <row r="9" spans="1:9" ht="27.95" customHeight="1">
      <c r="A9" s="409" t="s">
        <v>17</v>
      </c>
      <c r="B9" s="410"/>
      <c r="C9" s="411"/>
      <c r="D9" s="17"/>
      <c r="E9" s="18"/>
      <c r="F9" s="18"/>
      <c r="G9" s="19"/>
    </row>
    <row r="10" spans="1:9" ht="17.100000000000001" customHeight="1">
      <c r="A10" s="425" t="s">
        <v>18</v>
      </c>
      <c r="B10" s="20" t="s">
        <v>19</v>
      </c>
      <c r="C10" s="20" t="s">
        <v>20</v>
      </c>
      <c r="D10" s="428" t="s">
        <v>21</v>
      </c>
      <c r="E10" s="20" t="s">
        <v>19</v>
      </c>
      <c r="F10" s="20" t="s">
        <v>20</v>
      </c>
      <c r="G10" s="21"/>
    </row>
    <row r="11" spans="1:9" ht="20.100000000000001" customHeight="1">
      <c r="A11" s="426"/>
      <c r="B11" s="22" t="s">
        <v>139</v>
      </c>
      <c r="C11" s="22">
        <v>6</v>
      </c>
      <c r="D11" s="429"/>
      <c r="E11" s="23"/>
      <c r="F11" s="22"/>
      <c r="G11" s="21"/>
    </row>
    <row r="12" spans="1:9" ht="18" customHeight="1">
      <c r="A12" s="426"/>
      <c r="B12" s="22" t="s">
        <v>140</v>
      </c>
      <c r="C12" s="22">
        <v>5</v>
      </c>
      <c r="D12" s="429"/>
      <c r="E12" s="23"/>
      <c r="F12" s="22"/>
      <c r="G12" s="21"/>
    </row>
    <row r="13" spans="1:9" ht="17.100000000000001" customHeight="1">
      <c r="A13" s="427"/>
      <c r="B13" s="24" t="s">
        <v>141</v>
      </c>
      <c r="C13" s="24">
        <v>5</v>
      </c>
      <c r="D13" s="430"/>
      <c r="E13" s="25"/>
      <c r="F13" s="24"/>
      <c r="G13" s="21"/>
    </row>
    <row r="14" spans="1:9" ht="27.95" customHeight="1">
      <c r="A14" s="409" t="s">
        <v>22</v>
      </c>
      <c r="B14" s="410"/>
      <c r="C14" s="410"/>
      <c r="D14" s="410"/>
      <c r="E14" s="410"/>
      <c r="F14" s="410"/>
      <c r="G14" s="411"/>
    </row>
    <row r="15" spans="1:9" ht="18.95" customHeight="1">
      <c r="A15" s="26"/>
      <c r="B15" s="20" t="s">
        <v>23</v>
      </c>
      <c r="C15" s="20" t="s">
        <v>24</v>
      </c>
      <c r="D15" s="20" t="s">
        <v>25</v>
      </c>
      <c r="E15" s="431"/>
      <c r="F15" s="432"/>
      <c r="G15" s="433"/>
    </row>
    <row r="16" spans="1:9" ht="18.95" customHeight="1">
      <c r="A16" s="434" t="s">
        <v>26</v>
      </c>
      <c r="B16" s="27" t="s">
        <v>42</v>
      </c>
      <c r="C16" s="27" t="s">
        <v>129</v>
      </c>
      <c r="D16" s="22">
        <v>2</v>
      </c>
      <c r="E16" s="437"/>
      <c r="F16" s="438"/>
      <c r="G16" s="439"/>
    </row>
    <row r="17" spans="1:7">
      <c r="A17" s="435"/>
      <c r="B17" s="27"/>
      <c r="C17" s="22"/>
      <c r="D17" s="22"/>
      <c r="E17" s="437"/>
      <c r="F17" s="438"/>
      <c r="G17" s="439"/>
    </row>
    <row r="18" spans="1:7">
      <c r="A18" s="435"/>
      <c r="B18" s="27"/>
      <c r="C18" s="22"/>
      <c r="D18" s="22"/>
      <c r="E18" s="437"/>
      <c r="F18" s="438"/>
      <c r="G18" s="439"/>
    </row>
    <row r="19" spans="1:7">
      <c r="A19" s="435"/>
      <c r="B19" s="27"/>
      <c r="C19" s="22"/>
      <c r="D19" s="22"/>
      <c r="E19" s="65"/>
      <c r="F19" s="66"/>
      <c r="G19" s="67"/>
    </row>
    <row r="20" spans="1:7">
      <c r="A20" s="435"/>
      <c r="B20" s="27"/>
      <c r="C20" s="22"/>
      <c r="D20" s="22"/>
      <c r="E20" s="65"/>
      <c r="F20" s="66"/>
      <c r="G20" s="67"/>
    </row>
    <row r="21" spans="1:7">
      <c r="A21" s="436"/>
      <c r="B21" s="27"/>
      <c r="C21" s="22"/>
      <c r="D21" s="22"/>
      <c r="E21" s="437"/>
      <c r="F21" s="438"/>
      <c r="G21" s="439"/>
    </row>
    <row r="22" spans="1:7">
      <c r="A22" s="434" t="s">
        <v>27</v>
      </c>
      <c r="B22" s="27" t="s">
        <v>92</v>
      </c>
      <c r="C22" s="22" t="s">
        <v>132</v>
      </c>
      <c r="D22" s="22">
        <v>4</v>
      </c>
      <c r="E22" s="437"/>
      <c r="F22" s="438"/>
      <c r="G22" s="439"/>
    </row>
    <row r="23" spans="1:7">
      <c r="A23" s="435"/>
      <c r="B23" s="27" t="s">
        <v>92</v>
      </c>
      <c r="C23" s="31" t="s">
        <v>133</v>
      </c>
      <c r="D23" s="22">
        <v>10</v>
      </c>
      <c r="E23" s="437"/>
      <c r="F23" s="438"/>
      <c r="G23" s="439"/>
    </row>
    <row r="24" spans="1:7">
      <c r="A24" s="435"/>
      <c r="B24" s="27" t="s">
        <v>92</v>
      </c>
      <c r="C24" s="22" t="s">
        <v>134</v>
      </c>
      <c r="D24" s="22">
        <v>2</v>
      </c>
      <c r="E24" s="437"/>
      <c r="F24" s="438"/>
      <c r="G24" s="439"/>
    </row>
    <row r="25" spans="1:7">
      <c r="A25" s="435"/>
      <c r="B25" s="27" t="s">
        <v>130</v>
      </c>
      <c r="C25" s="22" t="s">
        <v>135</v>
      </c>
      <c r="D25" s="22">
        <v>6</v>
      </c>
      <c r="E25" s="65"/>
      <c r="F25" s="66"/>
      <c r="G25" s="67"/>
    </row>
    <row r="26" spans="1:7">
      <c r="A26" s="435"/>
      <c r="B26" s="27" t="s">
        <v>131</v>
      </c>
      <c r="C26" s="22" t="s">
        <v>136</v>
      </c>
      <c r="D26" s="22">
        <v>2</v>
      </c>
      <c r="E26" s="65"/>
      <c r="F26" s="66"/>
      <c r="G26" s="67"/>
    </row>
    <row r="27" spans="1:7">
      <c r="A27" s="435"/>
      <c r="B27" s="22"/>
      <c r="C27" s="22"/>
      <c r="D27" s="22"/>
      <c r="E27" s="437"/>
      <c r="F27" s="438"/>
      <c r="G27" s="439"/>
    </row>
    <row r="28" spans="1:7">
      <c r="A28" s="435"/>
      <c r="B28" s="22"/>
      <c r="C28" s="22"/>
      <c r="D28" s="22"/>
      <c r="E28" s="65"/>
      <c r="F28" s="66"/>
      <c r="G28" s="67"/>
    </row>
    <row r="29" spans="1:7">
      <c r="A29" s="435"/>
      <c r="B29" s="22"/>
      <c r="C29" s="22"/>
      <c r="D29" s="22"/>
      <c r="E29" s="65"/>
      <c r="F29" s="66"/>
      <c r="G29" s="67"/>
    </row>
    <row r="30" spans="1:7">
      <c r="A30" s="435"/>
      <c r="B30" s="22"/>
      <c r="C30" s="22"/>
      <c r="D30" s="22"/>
      <c r="E30" s="65"/>
      <c r="F30" s="66"/>
      <c r="G30" s="67"/>
    </row>
    <row r="31" spans="1:7">
      <c r="A31" s="435"/>
      <c r="B31" s="22"/>
      <c r="C31" s="22"/>
      <c r="D31" s="22"/>
      <c r="E31" s="65"/>
      <c r="F31" s="66"/>
      <c r="G31" s="67"/>
    </row>
    <row r="32" spans="1:7">
      <c r="A32" s="435"/>
      <c r="B32" s="22"/>
      <c r="C32" s="22"/>
      <c r="D32" s="22"/>
      <c r="E32" s="65"/>
      <c r="F32" s="66"/>
      <c r="G32" s="67"/>
    </row>
    <row r="33" spans="1:9">
      <c r="A33" s="435"/>
      <c r="B33" s="22"/>
      <c r="C33" s="22"/>
      <c r="D33" s="22"/>
      <c r="E33" s="65"/>
      <c r="F33" s="66"/>
      <c r="G33" s="67"/>
    </row>
    <row r="34" spans="1:9">
      <c r="A34" s="436"/>
      <c r="B34" s="22"/>
      <c r="C34" s="22"/>
      <c r="D34" s="22"/>
      <c r="E34" s="437"/>
      <c r="F34" s="438"/>
      <c r="G34" s="439"/>
    </row>
    <row r="35" spans="1:9">
      <c r="A35" s="410" t="s">
        <v>28</v>
      </c>
      <c r="B35" s="410"/>
      <c r="C35" s="410"/>
      <c r="D35" s="410"/>
      <c r="E35" s="410"/>
      <c r="F35" s="410"/>
      <c r="G35" s="410"/>
    </row>
    <row r="36" spans="1:9">
      <c r="A36" s="434" t="s">
        <v>29</v>
      </c>
      <c r="B36" s="440" t="s">
        <v>123</v>
      </c>
      <c r="C36" s="441"/>
      <c r="D36" s="434" t="s">
        <v>30</v>
      </c>
      <c r="E36" s="442" t="s">
        <v>142</v>
      </c>
      <c r="F36" s="443"/>
      <c r="G36" s="444"/>
    </row>
    <row r="37" spans="1:9">
      <c r="A37" s="435"/>
      <c r="B37" s="445" t="s">
        <v>124</v>
      </c>
      <c r="C37" s="446"/>
      <c r="D37" s="435"/>
      <c r="E37" s="447" t="s">
        <v>143</v>
      </c>
      <c r="F37" s="448"/>
      <c r="G37" s="448"/>
    </row>
    <row r="38" spans="1:9">
      <c r="A38" s="435"/>
      <c r="B38" s="510" t="s">
        <v>125</v>
      </c>
      <c r="C38" s="511"/>
      <c r="D38" s="435"/>
      <c r="E38" s="449" t="s">
        <v>144</v>
      </c>
      <c r="F38" s="497"/>
      <c r="G38" s="498"/>
    </row>
    <row r="39" spans="1:9">
      <c r="A39" s="435"/>
      <c r="B39" s="510" t="s">
        <v>126</v>
      </c>
      <c r="C39" s="511"/>
      <c r="D39" s="435"/>
      <c r="E39" s="68"/>
      <c r="G39" s="73"/>
    </row>
    <row r="40" spans="1:9" ht="17.25" customHeight="1">
      <c r="A40" s="435"/>
      <c r="D40" s="435"/>
      <c r="E40" s="452" t="s">
        <v>145</v>
      </c>
      <c r="F40" s="505"/>
      <c r="G40" s="506"/>
    </row>
    <row r="41" spans="1:9" ht="17.25" customHeight="1">
      <c r="A41" s="435"/>
      <c r="B41" s="445"/>
      <c r="C41" s="446"/>
      <c r="D41" s="435"/>
      <c r="E41" s="504" t="s">
        <v>146</v>
      </c>
      <c r="F41" s="507"/>
      <c r="G41" s="508"/>
      <c r="I41" s="64"/>
    </row>
    <row r="42" spans="1:9">
      <c r="A42" s="435"/>
      <c r="B42" s="445"/>
      <c r="C42" s="446"/>
      <c r="D42" s="435"/>
      <c r="E42" s="447" t="s">
        <v>148</v>
      </c>
      <c r="F42" s="509"/>
      <c r="G42" s="509"/>
    </row>
    <row r="43" spans="1:9">
      <c r="A43" s="435"/>
      <c r="B43" s="445"/>
      <c r="C43" s="446"/>
      <c r="D43" s="435"/>
      <c r="E43" s="466" t="s">
        <v>147</v>
      </c>
      <c r="F43" s="494"/>
      <c r="G43" s="495"/>
    </row>
    <row r="44" spans="1:9">
      <c r="A44" s="436"/>
      <c r="B44" s="455"/>
      <c r="C44" s="456"/>
      <c r="D44" s="436"/>
      <c r="E44" s="463"/>
      <c r="F44" s="499"/>
      <c r="G44" s="500"/>
    </row>
    <row r="45" spans="1:9">
      <c r="A45" s="410" t="s">
        <v>31</v>
      </c>
      <c r="B45" s="410"/>
      <c r="C45" s="410"/>
      <c r="D45" s="410"/>
      <c r="E45" s="410"/>
      <c r="F45" s="410"/>
      <c r="G45" s="410"/>
    </row>
    <row r="46" spans="1:9">
      <c r="A46" s="434" t="s">
        <v>29</v>
      </c>
      <c r="B46" s="440"/>
      <c r="C46" s="441"/>
      <c r="D46" s="434" t="s">
        <v>30</v>
      </c>
      <c r="E46" s="460"/>
      <c r="F46" s="461"/>
      <c r="G46" s="462"/>
    </row>
    <row r="47" spans="1:9">
      <c r="A47" s="436"/>
      <c r="B47" s="463"/>
      <c r="C47" s="464"/>
      <c r="D47" s="436"/>
      <c r="E47" s="35"/>
      <c r="F47" s="18"/>
      <c r="G47" s="36"/>
    </row>
    <row r="48" spans="1:9">
      <c r="A48" s="410" t="s">
        <v>32</v>
      </c>
      <c r="B48" s="410"/>
      <c r="C48" s="410"/>
      <c r="D48" s="410"/>
      <c r="E48" s="410"/>
      <c r="F48" s="410"/>
      <c r="G48" s="410"/>
    </row>
    <row r="49" spans="1:8">
      <c r="A49" s="434" t="s">
        <v>29</v>
      </c>
      <c r="B49" s="440" t="s">
        <v>127</v>
      </c>
      <c r="C49" s="465"/>
      <c r="D49" s="441"/>
      <c r="E49" s="434" t="s">
        <v>30</v>
      </c>
      <c r="F49" s="502"/>
      <c r="G49" s="462"/>
      <c r="H49" s="71"/>
    </row>
    <row r="50" spans="1:8">
      <c r="A50" s="435"/>
      <c r="B50" s="466" t="s">
        <v>128</v>
      </c>
      <c r="C50" s="467"/>
      <c r="D50" s="468"/>
      <c r="E50" s="435"/>
      <c r="F50" s="68"/>
      <c r="G50" s="69"/>
      <c r="H50" s="68"/>
    </row>
    <row r="51" spans="1:8">
      <c r="A51" s="435"/>
      <c r="B51" s="466"/>
      <c r="C51" s="467"/>
      <c r="D51" s="468"/>
      <c r="E51" s="435"/>
      <c r="F51" s="68"/>
      <c r="G51" s="70"/>
    </row>
    <row r="52" spans="1:8">
      <c r="A52" s="435"/>
      <c r="B52" s="466"/>
      <c r="C52" s="467"/>
      <c r="D52" s="468"/>
      <c r="E52" s="435"/>
      <c r="F52" s="68"/>
      <c r="G52" s="70"/>
    </row>
    <row r="53" spans="1:8">
      <c r="A53" s="435"/>
      <c r="B53" s="466"/>
      <c r="C53" s="467"/>
      <c r="D53" s="468"/>
      <c r="E53" s="435"/>
      <c r="F53" s="68"/>
      <c r="G53" s="70"/>
    </row>
    <row r="54" spans="1:8">
      <c r="A54" s="436"/>
      <c r="B54" s="463"/>
      <c r="C54" s="469"/>
      <c r="D54" s="464"/>
      <c r="E54" s="436"/>
      <c r="F54" s="35"/>
      <c r="G54" s="36"/>
    </row>
    <row r="55" spans="1:8">
      <c r="A55" s="474" t="s">
        <v>33</v>
      </c>
      <c r="B55" s="475"/>
      <c r="C55" s="40" t="s">
        <v>34</v>
      </c>
      <c r="D55" s="41">
        <f>B57+E57</f>
        <v>0</v>
      </c>
      <c r="E55" s="42"/>
      <c r="F55" s="42"/>
      <c r="G55" s="42"/>
    </row>
    <row r="56" spans="1:8">
      <c r="A56" s="476" t="s">
        <v>29</v>
      </c>
      <c r="B56" s="43" t="s">
        <v>35</v>
      </c>
      <c r="C56" s="43" t="s">
        <v>36</v>
      </c>
      <c r="D56" s="428" t="s">
        <v>30</v>
      </c>
      <c r="E56" s="43" t="s">
        <v>35</v>
      </c>
      <c r="F56" s="479" t="s">
        <v>36</v>
      </c>
      <c r="G56" s="480"/>
    </row>
    <row r="57" spans="1:8">
      <c r="A57" s="477"/>
      <c r="B57" s="481"/>
      <c r="C57" s="481"/>
      <c r="D57" s="429"/>
      <c r="E57" s="481"/>
      <c r="F57" s="484"/>
      <c r="G57" s="485"/>
    </row>
    <row r="58" spans="1:8">
      <c r="A58" s="477"/>
      <c r="B58" s="482"/>
      <c r="C58" s="482"/>
      <c r="D58" s="429"/>
      <c r="E58" s="482"/>
      <c r="F58" s="486"/>
      <c r="G58" s="487"/>
    </row>
    <row r="59" spans="1:8">
      <c r="A59" s="478"/>
      <c r="B59" s="483"/>
      <c r="C59" s="483"/>
      <c r="D59" s="430"/>
      <c r="E59" s="483"/>
      <c r="F59" s="488"/>
      <c r="G59" s="489"/>
    </row>
    <row r="60" spans="1:8">
      <c r="A60" s="470" t="s">
        <v>37</v>
      </c>
      <c r="B60" s="470"/>
      <c r="C60" s="470"/>
      <c r="D60" s="470"/>
      <c r="E60" s="470"/>
      <c r="F60" s="470"/>
      <c r="G60" s="470"/>
    </row>
    <row r="61" spans="1:8">
      <c r="A61" s="471"/>
      <c r="B61" s="472"/>
      <c r="C61" s="472"/>
      <c r="D61" s="472"/>
      <c r="E61" s="472"/>
      <c r="F61" s="472"/>
      <c r="G61" s="473"/>
    </row>
    <row r="63" spans="1:8">
      <c r="G63" s="72"/>
    </row>
    <row r="64" spans="1:8">
      <c r="G64" s="72"/>
    </row>
    <row r="65" spans="3:7">
      <c r="C65" s="72" t="s">
        <v>5</v>
      </c>
      <c r="G65" s="72"/>
    </row>
    <row r="66" spans="3:7">
      <c r="G66" s="72"/>
    </row>
    <row r="67" spans="3:7">
      <c r="G67" s="72"/>
    </row>
    <row r="68" spans="3:7">
      <c r="G68" s="72"/>
    </row>
  </sheetData>
  <mergeCells count="70"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  <mergeCell ref="E15:G15"/>
    <mergeCell ref="A16:A21"/>
    <mergeCell ref="E16:G16"/>
    <mergeCell ref="E17:G17"/>
    <mergeCell ref="E18:G18"/>
    <mergeCell ref="E21:G21"/>
    <mergeCell ref="A22:A34"/>
    <mergeCell ref="E22:G22"/>
    <mergeCell ref="E23:G23"/>
    <mergeCell ref="E24:G24"/>
    <mergeCell ref="E27:G27"/>
    <mergeCell ref="E34:G34"/>
    <mergeCell ref="A35:G35"/>
    <mergeCell ref="A36:A44"/>
    <mergeCell ref="B36:C36"/>
    <mergeCell ref="D36:D44"/>
    <mergeCell ref="E36:G36"/>
    <mergeCell ref="B37:C37"/>
    <mergeCell ref="E37:G37"/>
    <mergeCell ref="B38:C38"/>
    <mergeCell ref="E38:G38"/>
    <mergeCell ref="B39:C39"/>
    <mergeCell ref="E40:G40"/>
    <mergeCell ref="B41:C41"/>
    <mergeCell ref="E41:G41"/>
    <mergeCell ref="B42:C42"/>
    <mergeCell ref="B43:C43"/>
    <mergeCell ref="E43:G43"/>
    <mergeCell ref="B44:C44"/>
    <mergeCell ref="E44:G44"/>
    <mergeCell ref="A45:G45"/>
    <mergeCell ref="A46:A47"/>
    <mergeCell ref="B46:C46"/>
    <mergeCell ref="D46:D47"/>
    <mergeCell ref="E46:G46"/>
    <mergeCell ref="B47:C47"/>
    <mergeCell ref="B50:D50"/>
    <mergeCell ref="B51:D51"/>
    <mergeCell ref="B52:D52"/>
    <mergeCell ref="B53:D53"/>
    <mergeCell ref="B54:D54"/>
    <mergeCell ref="A60:G60"/>
    <mergeCell ref="A61:G61"/>
    <mergeCell ref="E42:G42"/>
    <mergeCell ref="A55:B55"/>
    <mergeCell ref="A56:A59"/>
    <mergeCell ref="D56:D59"/>
    <mergeCell ref="F56:G56"/>
    <mergeCell ref="B57:B59"/>
    <mergeCell ref="C57:C59"/>
    <mergeCell ref="E57:E59"/>
    <mergeCell ref="F57:G59"/>
    <mergeCell ref="A48:G48"/>
    <mergeCell ref="A49:A54"/>
    <mergeCell ref="B49:D49"/>
    <mergeCell ref="E49:E54"/>
    <mergeCell ref="F49:G49"/>
  </mergeCells>
  <phoneticPr fontId="4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I68"/>
  <sheetViews>
    <sheetView workbookViewId="0">
      <selection activeCell="B7" sqref="B7:C7"/>
    </sheetView>
  </sheetViews>
  <sheetFormatPr defaultColWidth="11.5546875" defaultRowHeight="17.25"/>
  <cols>
    <col min="1" max="1" width="11.5546875" style="84"/>
    <col min="2" max="2" width="17.109375" style="84" customWidth="1"/>
    <col min="3" max="3" width="13.109375" style="84" customWidth="1"/>
    <col min="4" max="4" width="8.44140625" style="84" customWidth="1"/>
    <col min="5" max="5" width="18.88671875" style="84" customWidth="1"/>
    <col min="6" max="6" width="13.109375" style="84" customWidth="1"/>
    <col min="7" max="7" width="41.109375" style="44" customWidth="1"/>
    <col min="8" max="16384" width="11.5546875" style="84"/>
  </cols>
  <sheetData>
    <row r="1" spans="1:9" ht="36" customHeight="1">
      <c r="A1" s="412" t="s">
        <v>0</v>
      </c>
      <c r="B1" s="412"/>
      <c r="C1" s="412"/>
      <c r="D1" s="412"/>
      <c r="E1" s="412"/>
      <c r="F1" s="412"/>
      <c r="G1" s="412"/>
    </row>
    <row r="2" spans="1:9" ht="20.100000000000001" customHeight="1">
      <c r="A2" s="1" t="s">
        <v>1</v>
      </c>
      <c r="B2" s="413" t="s">
        <v>160</v>
      </c>
      <c r="C2" s="414"/>
      <c r="D2" s="2" t="s">
        <v>2</v>
      </c>
      <c r="E2" s="2"/>
      <c r="F2" s="3" t="s">
        <v>3</v>
      </c>
      <c r="G2" s="4"/>
    </row>
    <row r="3" spans="1:9" ht="24" customHeight="1">
      <c r="A3" s="409" t="s">
        <v>4</v>
      </c>
      <c r="B3" s="410"/>
      <c r="C3" s="411"/>
      <c r="D3" s="415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417">
        <v>743000</v>
      </c>
      <c r="C4" s="418"/>
      <c r="D4" s="416"/>
      <c r="E4" s="7" t="s">
        <v>10</v>
      </c>
      <c r="F4" s="8">
        <v>15</v>
      </c>
      <c r="G4" s="9" t="s">
        <v>137</v>
      </c>
    </row>
    <row r="5" spans="1:9" ht="23.1" customHeight="1">
      <c r="A5" s="1" t="s">
        <v>11</v>
      </c>
      <c r="B5" s="419">
        <f>B6-B4</f>
        <v>1709800</v>
      </c>
      <c r="C5" s="420"/>
      <c r="D5" s="416"/>
      <c r="E5" s="7" t="s">
        <v>12</v>
      </c>
      <c r="F5" s="8">
        <v>15</v>
      </c>
      <c r="G5" s="9" t="s">
        <v>138</v>
      </c>
    </row>
    <row r="6" spans="1:9" ht="21.95" customHeight="1">
      <c r="A6" s="1" t="s">
        <v>13</v>
      </c>
      <c r="B6" s="421">
        <v>2452800</v>
      </c>
      <c r="C6" s="422"/>
      <c r="D6" s="416"/>
      <c r="E6" s="7" t="s">
        <v>14</v>
      </c>
      <c r="F6" s="8">
        <v>15</v>
      </c>
      <c r="G6" s="9" t="s">
        <v>52</v>
      </c>
    </row>
    <row r="7" spans="1:9" ht="20.25" customHeight="1">
      <c r="A7" s="10" t="s">
        <v>15</v>
      </c>
      <c r="B7" s="421">
        <f>'1204'!B7:C7+'1205'!B6:C6</f>
        <v>13450900</v>
      </c>
      <c r="C7" s="422"/>
      <c r="D7" s="11"/>
      <c r="E7" s="12"/>
      <c r="F7" s="13"/>
      <c r="G7" s="14"/>
      <c r="I7" s="59"/>
    </row>
    <row r="8" spans="1:9" ht="25.5" customHeight="1">
      <c r="A8" s="1" t="s">
        <v>16</v>
      </c>
      <c r="B8" s="423">
        <v>150000000</v>
      </c>
      <c r="C8" s="424"/>
      <c r="G8" s="59"/>
    </row>
    <row r="9" spans="1:9" ht="27.95" customHeight="1">
      <c r="A9" s="409" t="s">
        <v>17</v>
      </c>
      <c r="B9" s="410"/>
      <c r="C9" s="411"/>
      <c r="D9" s="17"/>
      <c r="E9" s="18"/>
      <c r="F9" s="18"/>
      <c r="G9" s="19"/>
    </row>
    <row r="10" spans="1:9" ht="17.100000000000001" customHeight="1">
      <c r="A10" s="425" t="s">
        <v>18</v>
      </c>
      <c r="B10" s="20" t="s">
        <v>19</v>
      </c>
      <c r="C10" s="20" t="s">
        <v>20</v>
      </c>
      <c r="D10" s="428" t="s">
        <v>21</v>
      </c>
      <c r="E10" s="20" t="s">
        <v>19</v>
      </c>
      <c r="F10" s="20" t="s">
        <v>20</v>
      </c>
      <c r="G10" s="21"/>
    </row>
    <row r="11" spans="1:9" ht="20.100000000000001" customHeight="1">
      <c r="A11" s="426"/>
      <c r="B11" s="22" t="s">
        <v>169</v>
      </c>
      <c r="C11" s="22">
        <v>8</v>
      </c>
      <c r="D11" s="429"/>
      <c r="E11" s="23"/>
      <c r="F11" s="22"/>
      <c r="G11" s="21"/>
    </row>
    <row r="12" spans="1:9" ht="18" customHeight="1">
      <c r="A12" s="426"/>
      <c r="B12" s="22" t="s">
        <v>170</v>
      </c>
      <c r="C12" s="22">
        <v>7</v>
      </c>
      <c r="D12" s="429"/>
      <c r="E12" s="23"/>
      <c r="F12" s="22"/>
      <c r="G12" s="21"/>
    </row>
    <row r="13" spans="1:9" ht="17.100000000000001" customHeight="1">
      <c r="A13" s="427"/>
      <c r="B13" s="24" t="s">
        <v>171</v>
      </c>
      <c r="C13" s="24">
        <v>5</v>
      </c>
      <c r="D13" s="430"/>
      <c r="E13" s="25"/>
      <c r="F13" s="24"/>
      <c r="G13" s="21"/>
    </row>
    <row r="14" spans="1:9" ht="27.95" customHeight="1">
      <c r="A14" s="409" t="s">
        <v>22</v>
      </c>
      <c r="B14" s="410"/>
      <c r="C14" s="410"/>
      <c r="D14" s="410"/>
      <c r="E14" s="410"/>
      <c r="F14" s="410"/>
      <c r="G14" s="411"/>
    </row>
    <row r="15" spans="1:9" ht="18.95" customHeight="1">
      <c r="A15" s="26"/>
      <c r="B15" s="20" t="s">
        <v>23</v>
      </c>
      <c r="C15" s="20" t="s">
        <v>24</v>
      </c>
      <c r="D15" s="20" t="s">
        <v>25</v>
      </c>
      <c r="E15" s="431"/>
      <c r="F15" s="432"/>
      <c r="G15" s="433"/>
    </row>
    <row r="16" spans="1:9" ht="18.95" customHeight="1">
      <c r="A16" s="434" t="s">
        <v>26</v>
      </c>
      <c r="B16" s="27">
        <v>4.1666666666666664E-2</v>
      </c>
      <c r="C16" s="27" t="s">
        <v>159</v>
      </c>
      <c r="D16" s="87">
        <v>7</v>
      </c>
      <c r="E16" s="437"/>
      <c r="F16" s="438"/>
      <c r="G16" s="439"/>
    </row>
    <row r="17" spans="1:7">
      <c r="A17" s="435"/>
      <c r="B17" s="27">
        <v>4.1666666666666664E-2</v>
      </c>
      <c r="C17" s="22" t="s">
        <v>100</v>
      </c>
      <c r="D17" s="22">
        <v>2</v>
      </c>
      <c r="E17" s="437"/>
      <c r="F17" s="438"/>
      <c r="G17" s="439"/>
    </row>
    <row r="18" spans="1:7">
      <c r="A18" s="435"/>
      <c r="B18" s="27"/>
      <c r="C18" s="22"/>
      <c r="D18" s="22"/>
      <c r="E18" s="437"/>
      <c r="F18" s="438"/>
      <c r="G18" s="439"/>
    </row>
    <row r="19" spans="1:7">
      <c r="A19" s="435"/>
      <c r="B19" s="27"/>
      <c r="C19" s="22"/>
      <c r="D19" s="22"/>
      <c r="E19" s="81"/>
      <c r="F19" s="82"/>
      <c r="G19" s="83"/>
    </row>
    <row r="20" spans="1:7">
      <c r="A20" s="435"/>
      <c r="B20" s="27"/>
      <c r="C20" s="22"/>
      <c r="D20" s="22"/>
      <c r="E20" s="81"/>
      <c r="F20" s="82"/>
      <c r="G20" s="83"/>
    </row>
    <row r="21" spans="1:7">
      <c r="A21" s="436"/>
      <c r="B21" s="27"/>
      <c r="C21" s="22"/>
      <c r="D21" s="22"/>
      <c r="E21" s="437"/>
      <c r="F21" s="438"/>
      <c r="G21" s="439"/>
    </row>
    <row r="22" spans="1:7">
      <c r="A22" s="434" t="s">
        <v>27</v>
      </c>
      <c r="B22" s="27">
        <v>0.1875</v>
      </c>
      <c r="C22" s="22" t="s">
        <v>161</v>
      </c>
      <c r="D22" s="22">
        <v>2</v>
      </c>
      <c r="E22" s="437" t="s">
        <v>162</v>
      </c>
      <c r="F22" s="438"/>
      <c r="G22" s="439"/>
    </row>
    <row r="23" spans="1:7">
      <c r="A23" s="435"/>
      <c r="B23" s="27">
        <v>0.1875</v>
      </c>
      <c r="C23" s="31" t="s">
        <v>163</v>
      </c>
      <c r="D23" s="22">
        <v>2</v>
      </c>
      <c r="E23" s="437" t="s">
        <v>162</v>
      </c>
      <c r="F23" s="438"/>
      <c r="G23" s="439"/>
    </row>
    <row r="24" spans="1:7">
      <c r="A24" s="435"/>
      <c r="B24" s="27">
        <v>0.22916666666666666</v>
      </c>
      <c r="C24" s="22" t="s">
        <v>166</v>
      </c>
      <c r="D24" s="22">
        <v>4</v>
      </c>
      <c r="E24" s="437"/>
      <c r="F24" s="438"/>
      <c r="G24" s="439"/>
    </row>
    <row r="25" spans="1:7">
      <c r="A25" s="435"/>
      <c r="B25" s="27">
        <v>0.27083333333333331</v>
      </c>
      <c r="C25" s="22" t="s">
        <v>164</v>
      </c>
      <c r="D25" s="22">
        <v>8</v>
      </c>
      <c r="E25" s="437" t="s">
        <v>168</v>
      </c>
      <c r="F25" s="438"/>
      <c r="G25" s="439"/>
    </row>
    <row r="26" spans="1:7">
      <c r="A26" s="435"/>
      <c r="B26" s="27">
        <v>0.27083333333333331</v>
      </c>
      <c r="C26" s="22" t="s">
        <v>165</v>
      </c>
      <c r="D26" s="22">
        <v>10</v>
      </c>
      <c r="E26" s="81"/>
      <c r="F26" s="82"/>
      <c r="G26" s="83"/>
    </row>
    <row r="27" spans="1:7">
      <c r="A27" s="435"/>
      <c r="B27" s="27">
        <v>0.33333333333333331</v>
      </c>
      <c r="C27" s="22" t="s">
        <v>167</v>
      </c>
      <c r="D27" s="22">
        <v>2</v>
      </c>
      <c r="E27" s="437"/>
      <c r="F27" s="438"/>
      <c r="G27" s="439"/>
    </row>
    <row r="28" spans="1:7">
      <c r="A28" s="435"/>
      <c r="B28" s="22"/>
      <c r="C28" s="22"/>
      <c r="D28" s="22"/>
      <c r="E28" s="81"/>
      <c r="F28" s="82"/>
      <c r="G28" s="83"/>
    </row>
    <row r="29" spans="1:7">
      <c r="A29" s="435"/>
      <c r="B29" s="22"/>
      <c r="C29" s="22"/>
      <c r="D29" s="22"/>
      <c r="E29" s="81"/>
      <c r="F29" s="82"/>
      <c r="G29" s="83"/>
    </row>
    <row r="30" spans="1:7">
      <c r="A30" s="435"/>
      <c r="B30" s="22"/>
      <c r="C30" s="22"/>
      <c r="D30" s="22"/>
      <c r="E30" s="81"/>
      <c r="F30" s="82"/>
      <c r="G30" s="83"/>
    </row>
    <row r="31" spans="1:7">
      <c r="A31" s="435"/>
      <c r="B31" s="22"/>
      <c r="C31" s="22"/>
      <c r="D31" s="22"/>
      <c r="E31" s="81"/>
      <c r="F31" s="82"/>
      <c r="G31" s="83"/>
    </row>
    <row r="32" spans="1:7">
      <c r="A32" s="435"/>
      <c r="B32" s="22"/>
      <c r="C32" s="22"/>
      <c r="D32" s="22"/>
      <c r="E32" s="81"/>
      <c r="F32" s="82"/>
      <c r="G32" s="83"/>
    </row>
    <row r="33" spans="1:9">
      <c r="A33" s="435"/>
      <c r="B33" s="22"/>
      <c r="C33" s="22"/>
      <c r="D33" s="22"/>
      <c r="E33" s="81"/>
      <c r="F33" s="82"/>
      <c r="G33" s="83"/>
    </row>
    <row r="34" spans="1:9">
      <c r="A34" s="436"/>
      <c r="B34" s="22"/>
      <c r="C34" s="22"/>
      <c r="D34" s="22"/>
      <c r="E34" s="437"/>
      <c r="F34" s="438"/>
      <c r="G34" s="439"/>
    </row>
    <row r="35" spans="1:9">
      <c r="A35" s="410" t="s">
        <v>28</v>
      </c>
      <c r="B35" s="410"/>
      <c r="C35" s="410"/>
      <c r="D35" s="410"/>
      <c r="E35" s="410"/>
      <c r="F35" s="410"/>
      <c r="G35" s="410"/>
    </row>
    <row r="36" spans="1:9">
      <c r="A36" s="434" t="s">
        <v>29</v>
      </c>
      <c r="B36" s="440" t="s">
        <v>152</v>
      </c>
      <c r="C36" s="441"/>
      <c r="D36" s="434" t="s">
        <v>30</v>
      </c>
      <c r="E36" s="442" t="s">
        <v>172</v>
      </c>
      <c r="F36" s="443"/>
      <c r="G36" s="444"/>
    </row>
    <row r="37" spans="1:9">
      <c r="A37" s="435"/>
      <c r="B37" s="445" t="s">
        <v>153</v>
      </c>
      <c r="C37" s="446"/>
      <c r="D37" s="435"/>
      <c r="E37" s="447" t="s">
        <v>174</v>
      </c>
      <c r="F37" s="448"/>
      <c r="G37" s="448"/>
    </row>
    <row r="38" spans="1:9">
      <c r="A38" s="435"/>
      <c r="B38" s="512" t="s">
        <v>154</v>
      </c>
      <c r="C38" s="513"/>
      <c r="D38" s="435"/>
      <c r="E38" s="449" t="s">
        <v>173</v>
      </c>
      <c r="F38" s="497"/>
      <c r="G38" s="498"/>
    </row>
    <row r="39" spans="1:9">
      <c r="A39" s="435"/>
      <c r="B39" s="512" t="s">
        <v>155</v>
      </c>
      <c r="C39" s="513"/>
      <c r="D39" s="435"/>
      <c r="E39" s="78"/>
      <c r="G39" s="85"/>
    </row>
    <row r="40" spans="1:9" ht="17.25" customHeight="1">
      <c r="A40" s="435"/>
      <c r="B40" s="86" t="s">
        <v>156</v>
      </c>
      <c r="C40" s="86"/>
      <c r="D40" s="435"/>
      <c r="E40" s="452"/>
      <c r="F40" s="505"/>
      <c r="G40" s="506"/>
    </row>
    <row r="41" spans="1:9" ht="17.25" customHeight="1">
      <c r="A41" s="435"/>
      <c r="B41" s="445" t="s">
        <v>157</v>
      </c>
      <c r="C41" s="446"/>
      <c r="D41" s="435"/>
      <c r="E41" s="504"/>
      <c r="F41" s="507"/>
      <c r="G41" s="508"/>
      <c r="I41" s="64"/>
    </row>
    <row r="42" spans="1:9">
      <c r="A42" s="435"/>
      <c r="B42" s="445" t="s">
        <v>158</v>
      </c>
      <c r="C42" s="446"/>
      <c r="D42" s="435"/>
      <c r="E42" s="447"/>
      <c r="F42" s="509"/>
      <c r="G42" s="509"/>
    </row>
    <row r="43" spans="1:9">
      <c r="A43" s="435"/>
      <c r="B43" s="445"/>
      <c r="C43" s="446"/>
      <c r="D43" s="435"/>
      <c r="E43" s="466"/>
      <c r="F43" s="494"/>
      <c r="G43" s="495"/>
    </row>
    <row r="44" spans="1:9">
      <c r="A44" s="436"/>
      <c r="B44" s="455"/>
      <c r="C44" s="456"/>
      <c r="D44" s="436"/>
      <c r="E44" s="463"/>
      <c r="F44" s="499"/>
      <c r="G44" s="500"/>
    </row>
    <row r="45" spans="1:9">
      <c r="A45" s="410" t="s">
        <v>31</v>
      </c>
      <c r="B45" s="410"/>
      <c r="C45" s="410"/>
      <c r="D45" s="410"/>
      <c r="E45" s="410"/>
      <c r="F45" s="410"/>
      <c r="G45" s="410"/>
    </row>
    <row r="46" spans="1:9">
      <c r="A46" s="434" t="s">
        <v>29</v>
      </c>
      <c r="B46" s="440"/>
      <c r="C46" s="441"/>
      <c r="D46" s="434" t="s">
        <v>30</v>
      </c>
      <c r="E46" s="460"/>
      <c r="F46" s="461"/>
      <c r="G46" s="462"/>
    </row>
    <row r="47" spans="1:9">
      <c r="A47" s="436"/>
      <c r="B47" s="463"/>
      <c r="C47" s="464"/>
      <c r="D47" s="436"/>
      <c r="E47" s="35"/>
      <c r="F47" s="18"/>
      <c r="G47" s="36"/>
    </row>
    <row r="48" spans="1:9">
      <c r="A48" s="410" t="s">
        <v>32</v>
      </c>
      <c r="B48" s="410"/>
      <c r="C48" s="410"/>
      <c r="D48" s="410"/>
      <c r="E48" s="410"/>
      <c r="F48" s="410"/>
      <c r="G48" s="410"/>
    </row>
    <row r="49" spans="1:8">
      <c r="A49" s="434" t="s">
        <v>29</v>
      </c>
      <c r="B49" s="440" t="s">
        <v>149</v>
      </c>
      <c r="C49" s="465"/>
      <c r="D49" s="441"/>
      <c r="E49" s="434" t="s">
        <v>30</v>
      </c>
      <c r="F49" s="502"/>
      <c r="G49" s="462"/>
      <c r="H49" s="77"/>
    </row>
    <row r="50" spans="1:8">
      <c r="A50" s="435"/>
      <c r="B50" s="466" t="s">
        <v>150</v>
      </c>
      <c r="C50" s="467"/>
      <c r="D50" s="468"/>
      <c r="E50" s="435"/>
      <c r="F50" s="78"/>
      <c r="G50" s="79"/>
      <c r="H50" s="78"/>
    </row>
    <row r="51" spans="1:8">
      <c r="A51" s="435"/>
      <c r="B51" s="466" t="s">
        <v>151</v>
      </c>
      <c r="C51" s="467"/>
      <c r="D51" s="468"/>
      <c r="E51" s="435"/>
      <c r="F51" s="78"/>
      <c r="G51" s="80"/>
    </row>
    <row r="52" spans="1:8">
      <c r="A52" s="435"/>
      <c r="B52" s="466"/>
      <c r="C52" s="467"/>
      <c r="D52" s="468"/>
      <c r="E52" s="435"/>
      <c r="F52" s="78"/>
      <c r="G52" s="80"/>
    </row>
    <row r="53" spans="1:8">
      <c r="A53" s="435"/>
      <c r="B53" s="466"/>
      <c r="C53" s="467"/>
      <c r="D53" s="468"/>
      <c r="E53" s="435"/>
      <c r="F53" s="78"/>
      <c r="G53" s="80"/>
    </row>
    <row r="54" spans="1:8">
      <c r="A54" s="436"/>
      <c r="B54" s="463"/>
      <c r="C54" s="469"/>
      <c r="D54" s="464"/>
      <c r="E54" s="436"/>
      <c r="F54" s="35"/>
      <c r="G54" s="36"/>
    </row>
    <row r="55" spans="1:8">
      <c r="A55" s="474" t="s">
        <v>33</v>
      </c>
      <c r="B55" s="475"/>
      <c r="C55" s="40" t="s">
        <v>34</v>
      </c>
      <c r="D55" s="41">
        <f>B57+E57</f>
        <v>0</v>
      </c>
      <c r="E55" s="42"/>
      <c r="F55" s="42"/>
      <c r="G55" s="42"/>
    </row>
    <row r="56" spans="1:8">
      <c r="A56" s="476" t="s">
        <v>29</v>
      </c>
      <c r="B56" s="43" t="s">
        <v>35</v>
      </c>
      <c r="C56" s="43" t="s">
        <v>36</v>
      </c>
      <c r="D56" s="428" t="s">
        <v>30</v>
      </c>
      <c r="E56" s="43" t="s">
        <v>35</v>
      </c>
      <c r="F56" s="479" t="s">
        <v>36</v>
      </c>
      <c r="G56" s="480"/>
    </row>
    <row r="57" spans="1:8">
      <c r="A57" s="477"/>
      <c r="B57" s="481"/>
      <c r="C57" s="481"/>
      <c r="D57" s="429"/>
      <c r="E57" s="481"/>
      <c r="F57" s="484"/>
      <c r="G57" s="485"/>
    </row>
    <row r="58" spans="1:8">
      <c r="A58" s="477"/>
      <c r="B58" s="482"/>
      <c r="C58" s="482"/>
      <c r="D58" s="429"/>
      <c r="E58" s="482"/>
      <c r="F58" s="486"/>
      <c r="G58" s="487"/>
    </row>
    <row r="59" spans="1:8">
      <c r="A59" s="478"/>
      <c r="B59" s="483"/>
      <c r="C59" s="483"/>
      <c r="D59" s="430"/>
      <c r="E59" s="483"/>
      <c r="F59" s="488"/>
      <c r="G59" s="489"/>
    </row>
    <row r="60" spans="1:8">
      <c r="A60" s="470" t="s">
        <v>37</v>
      </c>
      <c r="B60" s="470"/>
      <c r="C60" s="470"/>
      <c r="D60" s="470"/>
      <c r="E60" s="470"/>
      <c r="F60" s="470"/>
      <c r="G60" s="470"/>
    </row>
    <row r="61" spans="1:8">
      <c r="A61" s="471"/>
      <c r="B61" s="472"/>
      <c r="C61" s="472"/>
      <c r="D61" s="472"/>
      <c r="E61" s="472"/>
      <c r="F61" s="472"/>
      <c r="G61" s="473"/>
    </row>
    <row r="63" spans="1:8">
      <c r="G63" s="84"/>
    </row>
    <row r="64" spans="1:8">
      <c r="G64" s="84"/>
    </row>
    <row r="65" spans="3:7">
      <c r="C65" s="84" t="s">
        <v>5</v>
      </c>
      <c r="G65" s="84"/>
    </row>
    <row r="66" spans="3:7">
      <c r="G66" s="84"/>
    </row>
    <row r="67" spans="3:7">
      <c r="G67" s="84"/>
    </row>
    <row r="68" spans="3:7">
      <c r="G68" s="84"/>
    </row>
  </sheetData>
  <mergeCells count="71">
    <mergeCell ref="A60:G60"/>
    <mergeCell ref="A61:G61"/>
    <mergeCell ref="E25:G25"/>
    <mergeCell ref="A55:B55"/>
    <mergeCell ref="A56:A59"/>
    <mergeCell ref="D56:D59"/>
    <mergeCell ref="F56:G56"/>
    <mergeCell ref="B57:B59"/>
    <mergeCell ref="C57:C59"/>
    <mergeCell ref="E57:E59"/>
    <mergeCell ref="F57:G59"/>
    <mergeCell ref="A48:G48"/>
    <mergeCell ref="A49:A54"/>
    <mergeCell ref="B49:D49"/>
    <mergeCell ref="B43:C43"/>
    <mergeCell ref="E43:G43"/>
    <mergeCell ref="B50:D50"/>
    <mergeCell ref="B51:D51"/>
    <mergeCell ref="B52:D52"/>
    <mergeCell ref="E49:E54"/>
    <mergeCell ref="F49:G49"/>
    <mergeCell ref="B53:D53"/>
    <mergeCell ref="B54:D54"/>
    <mergeCell ref="E44:G44"/>
    <mergeCell ref="A45:G45"/>
    <mergeCell ref="A46:A47"/>
    <mergeCell ref="B46:C46"/>
    <mergeCell ref="D46:D47"/>
    <mergeCell ref="E46:G46"/>
    <mergeCell ref="B47:C47"/>
    <mergeCell ref="A35:G35"/>
    <mergeCell ref="A36:A44"/>
    <mergeCell ref="B36:C36"/>
    <mergeCell ref="D36:D44"/>
    <mergeCell ref="E36:G36"/>
    <mergeCell ref="B37:C37"/>
    <mergeCell ref="E37:G37"/>
    <mergeCell ref="B38:C38"/>
    <mergeCell ref="E38:G38"/>
    <mergeCell ref="B39:C39"/>
    <mergeCell ref="E40:G40"/>
    <mergeCell ref="B41:C41"/>
    <mergeCell ref="E41:G41"/>
    <mergeCell ref="B42:C42"/>
    <mergeCell ref="E42:G42"/>
    <mergeCell ref="B44:C44"/>
    <mergeCell ref="A22:A34"/>
    <mergeCell ref="E22:G22"/>
    <mergeCell ref="E23:G23"/>
    <mergeCell ref="E24:G24"/>
    <mergeCell ref="E27:G27"/>
    <mergeCell ref="E34:G34"/>
    <mergeCell ref="E15:G15"/>
    <mergeCell ref="A16:A21"/>
    <mergeCell ref="E16:G16"/>
    <mergeCell ref="E17:G17"/>
    <mergeCell ref="E18:G18"/>
    <mergeCell ref="E21:G21"/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</mergeCells>
  <phoneticPr fontId="4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I68"/>
  <sheetViews>
    <sheetView workbookViewId="0">
      <selection activeCell="B7" sqref="B7:C7"/>
    </sheetView>
  </sheetViews>
  <sheetFormatPr defaultColWidth="11.5546875" defaultRowHeight="17.25"/>
  <cols>
    <col min="1" max="1" width="11.5546875" style="95"/>
    <col min="2" max="2" width="17.109375" style="95" customWidth="1"/>
    <col min="3" max="3" width="13.109375" style="95" customWidth="1"/>
    <col min="4" max="4" width="8.44140625" style="95" customWidth="1"/>
    <col min="5" max="5" width="18.88671875" style="95" customWidth="1"/>
    <col min="6" max="6" width="13.109375" style="95" customWidth="1"/>
    <col min="7" max="7" width="41.109375" style="44" customWidth="1"/>
    <col min="8" max="16384" width="11.5546875" style="95"/>
  </cols>
  <sheetData>
    <row r="1" spans="1:9" ht="36" customHeight="1">
      <c r="A1" s="412" t="s">
        <v>0</v>
      </c>
      <c r="B1" s="412"/>
      <c r="C1" s="412"/>
      <c r="D1" s="412"/>
      <c r="E1" s="412"/>
      <c r="F1" s="412"/>
      <c r="G1" s="412"/>
    </row>
    <row r="2" spans="1:9" ht="20.100000000000001" customHeight="1">
      <c r="A2" s="1" t="s">
        <v>1</v>
      </c>
      <c r="B2" s="413" t="s">
        <v>181</v>
      </c>
      <c r="C2" s="414"/>
      <c r="D2" s="2" t="s">
        <v>2</v>
      </c>
      <c r="E2" s="2"/>
      <c r="F2" s="3" t="s">
        <v>3</v>
      </c>
      <c r="G2" s="4"/>
    </row>
    <row r="3" spans="1:9" ht="24" customHeight="1">
      <c r="A3" s="409" t="s">
        <v>4</v>
      </c>
      <c r="B3" s="410"/>
      <c r="C3" s="411"/>
      <c r="D3" s="415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417">
        <v>339500</v>
      </c>
      <c r="C4" s="418"/>
      <c r="D4" s="416"/>
      <c r="E4" s="7" t="s">
        <v>10</v>
      </c>
      <c r="F4" s="8">
        <v>15</v>
      </c>
      <c r="G4" s="9" t="s">
        <v>184</v>
      </c>
    </row>
    <row r="5" spans="1:9" ht="23.1" customHeight="1">
      <c r="A5" s="1" t="s">
        <v>11</v>
      </c>
      <c r="B5" s="419">
        <f>B6-B4</f>
        <v>2401700</v>
      </c>
      <c r="C5" s="420"/>
      <c r="D5" s="416"/>
      <c r="E5" s="7" t="s">
        <v>12</v>
      </c>
      <c r="F5" s="8">
        <v>15</v>
      </c>
      <c r="G5" s="9" t="s">
        <v>183</v>
      </c>
    </row>
    <row r="6" spans="1:9" ht="21.95" customHeight="1">
      <c r="A6" s="1" t="s">
        <v>13</v>
      </c>
      <c r="B6" s="421">
        <v>2741200</v>
      </c>
      <c r="C6" s="422"/>
      <c r="D6" s="416"/>
      <c r="E6" s="7" t="s">
        <v>14</v>
      </c>
      <c r="F6" s="8">
        <v>15</v>
      </c>
      <c r="G6" s="9" t="s">
        <v>52</v>
      </c>
    </row>
    <row r="7" spans="1:9" ht="20.25" customHeight="1">
      <c r="A7" s="10" t="s">
        <v>15</v>
      </c>
      <c r="B7" s="421">
        <f>'1205'!B7:C7+'1206'!B6:C6</f>
        <v>16192100</v>
      </c>
      <c r="C7" s="422"/>
      <c r="D7" s="11"/>
      <c r="E7" s="12"/>
      <c r="F7" s="13"/>
      <c r="G7" s="14"/>
      <c r="I7" s="59"/>
    </row>
    <row r="8" spans="1:9" ht="25.5" customHeight="1">
      <c r="A8" s="1" t="s">
        <v>16</v>
      </c>
      <c r="B8" s="423">
        <v>150000000</v>
      </c>
      <c r="C8" s="424"/>
      <c r="G8" s="59"/>
    </row>
    <row r="9" spans="1:9" ht="27.95" customHeight="1">
      <c r="A9" s="409" t="s">
        <v>17</v>
      </c>
      <c r="B9" s="410"/>
      <c r="C9" s="411"/>
      <c r="D9" s="17"/>
      <c r="E9" s="18"/>
      <c r="F9" s="18"/>
      <c r="G9" s="19"/>
    </row>
    <row r="10" spans="1:9" ht="17.100000000000001" customHeight="1">
      <c r="A10" s="425" t="s">
        <v>18</v>
      </c>
      <c r="B10" s="20" t="s">
        <v>19</v>
      </c>
      <c r="C10" s="20" t="s">
        <v>20</v>
      </c>
      <c r="D10" s="428" t="s">
        <v>21</v>
      </c>
      <c r="E10" s="20" t="s">
        <v>19</v>
      </c>
      <c r="F10" s="20" t="s">
        <v>20</v>
      </c>
      <c r="G10" s="21"/>
    </row>
    <row r="11" spans="1:9" ht="20.100000000000001" customHeight="1">
      <c r="A11" s="426"/>
      <c r="B11" s="22" t="s">
        <v>185</v>
      </c>
      <c r="C11" s="22">
        <v>10</v>
      </c>
      <c r="D11" s="429"/>
      <c r="E11" s="23"/>
      <c r="F11" s="22"/>
      <c r="G11" s="21"/>
    </row>
    <row r="12" spans="1:9" ht="18" customHeight="1">
      <c r="A12" s="426"/>
      <c r="B12" s="22" t="s">
        <v>186</v>
      </c>
      <c r="C12" s="22">
        <v>3</v>
      </c>
      <c r="D12" s="429"/>
      <c r="E12" s="23"/>
      <c r="F12" s="22"/>
      <c r="G12" s="21"/>
    </row>
    <row r="13" spans="1:9" ht="17.100000000000001" customHeight="1">
      <c r="A13" s="427"/>
      <c r="B13" s="24" t="s">
        <v>187</v>
      </c>
      <c r="C13" s="24">
        <v>3</v>
      </c>
      <c r="D13" s="430"/>
      <c r="E13" s="25"/>
      <c r="F13" s="24"/>
      <c r="G13" s="21"/>
    </row>
    <row r="14" spans="1:9" ht="27.95" customHeight="1">
      <c r="A14" s="409" t="s">
        <v>22</v>
      </c>
      <c r="B14" s="410"/>
      <c r="C14" s="410"/>
      <c r="D14" s="410"/>
      <c r="E14" s="410"/>
      <c r="F14" s="410"/>
      <c r="G14" s="411"/>
    </row>
    <row r="15" spans="1:9" ht="18.95" customHeight="1">
      <c r="A15" s="26"/>
      <c r="B15" s="20" t="s">
        <v>23</v>
      </c>
      <c r="C15" s="20" t="s">
        <v>24</v>
      </c>
      <c r="D15" s="20" t="s">
        <v>25</v>
      </c>
      <c r="E15" s="431"/>
      <c r="F15" s="432"/>
      <c r="G15" s="433"/>
    </row>
    <row r="16" spans="1:9" ht="18.95" customHeight="1">
      <c r="A16" s="434" t="s">
        <v>26</v>
      </c>
      <c r="B16" s="27">
        <v>0.52083333333333337</v>
      </c>
      <c r="C16" s="27" t="s">
        <v>188</v>
      </c>
      <c r="D16" s="87" t="s">
        <v>189</v>
      </c>
      <c r="E16" s="437"/>
      <c r="F16" s="438"/>
      <c r="G16" s="439"/>
    </row>
    <row r="17" spans="1:7">
      <c r="A17" s="435"/>
      <c r="B17" s="27"/>
      <c r="C17" s="22"/>
      <c r="D17" s="22"/>
      <c r="E17" s="437"/>
      <c r="F17" s="438"/>
      <c r="G17" s="439"/>
    </row>
    <row r="18" spans="1:7">
      <c r="A18" s="435"/>
      <c r="B18" s="27"/>
      <c r="C18" s="22"/>
      <c r="D18" s="22"/>
      <c r="E18" s="437"/>
      <c r="F18" s="438"/>
      <c r="G18" s="439"/>
    </row>
    <row r="19" spans="1:7">
      <c r="A19" s="435"/>
      <c r="B19" s="27"/>
      <c r="C19" s="22"/>
      <c r="D19" s="22"/>
      <c r="E19" s="92"/>
      <c r="F19" s="93"/>
      <c r="G19" s="94"/>
    </row>
    <row r="20" spans="1:7">
      <c r="A20" s="435"/>
      <c r="B20" s="27"/>
      <c r="C20" s="22"/>
      <c r="D20" s="22"/>
      <c r="E20" s="92"/>
      <c r="F20" s="93"/>
      <c r="G20" s="94"/>
    </row>
    <row r="21" spans="1:7">
      <c r="A21" s="436"/>
      <c r="B21" s="27"/>
      <c r="C21" s="22"/>
      <c r="D21" s="22"/>
      <c r="E21" s="437"/>
      <c r="F21" s="438"/>
      <c r="G21" s="439"/>
    </row>
    <row r="22" spans="1:7">
      <c r="A22" s="434" t="s">
        <v>27</v>
      </c>
      <c r="B22" s="27">
        <v>0.25</v>
      </c>
      <c r="C22" s="22" t="s">
        <v>192</v>
      </c>
      <c r="D22" s="22">
        <v>2</v>
      </c>
      <c r="E22" s="437"/>
      <c r="F22" s="438"/>
      <c r="G22" s="439"/>
    </row>
    <row r="23" spans="1:7">
      <c r="A23" s="435"/>
      <c r="B23" s="27">
        <v>0.29166666666666669</v>
      </c>
      <c r="C23" s="31" t="s">
        <v>193</v>
      </c>
      <c r="D23" s="22">
        <v>2</v>
      </c>
      <c r="E23" s="437" t="s">
        <v>194</v>
      </c>
      <c r="F23" s="438"/>
      <c r="G23" s="439"/>
    </row>
    <row r="24" spans="1:7">
      <c r="A24" s="435"/>
      <c r="B24" s="27">
        <v>0.3125</v>
      </c>
      <c r="C24" s="22" t="s">
        <v>190</v>
      </c>
      <c r="D24" s="22" t="s">
        <v>182</v>
      </c>
      <c r="E24" s="437" t="s">
        <v>185</v>
      </c>
      <c r="F24" s="438"/>
      <c r="G24" s="439"/>
    </row>
    <row r="25" spans="1:7">
      <c r="A25" s="435"/>
      <c r="B25" s="27">
        <v>0.3125</v>
      </c>
      <c r="C25" s="22" t="s">
        <v>191</v>
      </c>
      <c r="D25" s="22">
        <v>13</v>
      </c>
      <c r="E25" s="437"/>
      <c r="F25" s="438"/>
      <c r="G25" s="439"/>
    </row>
    <row r="26" spans="1:7">
      <c r="A26" s="435"/>
      <c r="B26" s="27">
        <v>0.3125</v>
      </c>
      <c r="C26" s="22" t="s">
        <v>195</v>
      </c>
      <c r="D26" s="22">
        <v>2</v>
      </c>
      <c r="E26" s="92"/>
      <c r="F26" s="93"/>
      <c r="G26" s="94"/>
    </row>
    <row r="27" spans="1:7">
      <c r="A27" s="435"/>
      <c r="B27" s="27">
        <v>0.3125</v>
      </c>
      <c r="C27" s="22" t="s">
        <v>196</v>
      </c>
      <c r="D27" s="22">
        <v>3</v>
      </c>
      <c r="E27" s="437"/>
      <c r="F27" s="438"/>
      <c r="G27" s="439"/>
    </row>
    <row r="28" spans="1:7">
      <c r="A28" s="435"/>
      <c r="B28" s="27">
        <v>0.35416666666666669</v>
      </c>
      <c r="C28" s="22" t="s">
        <v>197</v>
      </c>
      <c r="D28" s="22">
        <v>2</v>
      </c>
      <c r="E28" s="437" t="s">
        <v>194</v>
      </c>
      <c r="F28" s="438"/>
      <c r="G28" s="439"/>
    </row>
    <row r="29" spans="1:7">
      <c r="A29" s="435"/>
      <c r="B29" s="27">
        <v>0.375</v>
      </c>
      <c r="C29" s="22" t="s">
        <v>198</v>
      </c>
      <c r="D29" s="22">
        <v>4</v>
      </c>
      <c r="E29" s="92"/>
      <c r="F29" s="93"/>
      <c r="G29" s="94"/>
    </row>
    <row r="30" spans="1:7">
      <c r="A30" s="435"/>
      <c r="B30" s="22"/>
      <c r="C30" s="22"/>
      <c r="D30" s="22"/>
      <c r="E30" s="92"/>
      <c r="F30" s="93"/>
      <c r="G30" s="94"/>
    </row>
    <row r="31" spans="1:7">
      <c r="A31" s="435"/>
      <c r="B31" s="22"/>
      <c r="C31" s="22"/>
      <c r="D31" s="22"/>
      <c r="E31" s="92"/>
      <c r="F31" s="93"/>
      <c r="G31" s="94"/>
    </row>
    <row r="32" spans="1:7">
      <c r="A32" s="435"/>
      <c r="B32" s="22"/>
      <c r="C32" s="22"/>
      <c r="D32" s="22"/>
      <c r="E32" s="92"/>
      <c r="F32" s="93"/>
      <c r="G32" s="94"/>
    </row>
    <row r="33" spans="1:9">
      <c r="A33" s="435"/>
      <c r="B33" s="22"/>
      <c r="C33" s="22"/>
      <c r="D33" s="22"/>
      <c r="E33" s="92"/>
      <c r="F33" s="93"/>
      <c r="G33" s="94"/>
    </row>
    <row r="34" spans="1:9">
      <c r="A34" s="436"/>
      <c r="B34" s="22"/>
      <c r="C34" s="22"/>
      <c r="D34" s="22"/>
      <c r="E34" s="437"/>
      <c r="F34" s="438"/>
      <c r="G34" s="439"/>
    </row>
    <row r="35" spans="1:9">
      <c r="A35" s="410" t="s">
        <v>28</v>
      </c>
      <c r="B35" s="410"/>
      <c r="C35" s="410"/>
      <c r="D35" s="410"/>
      <c r="E35" s="410"/>
      <c r="F35" s="410"/>
      <c r="G35" s="410"/>
    </row>
    <row r="36" spans="1:9">
      <c r="A36" s="434" t="s">
        <v>29</v>
      </c>
      <c r="B36" s="440" t="s">
        <v>175</v>
      </c>
      <c r="C36" s="441"/>
      <c r="D36" s="434" t="s">
        <v>30</v>
      </c>
      <c r="E36" s="442" t="s">
        <v>199</v>
      </c>
      <c r="F36" s="443"/>
      <c r="G36" s="444"/>
    </row>
    <row r="37" spans="1:9">
      <c r="A37" s="435"/>
      <c r="B37" s="445" t="s">
        <v>176</v>
      </c>
      <c r="C37" s="446"/>
      <c r="D37" s="435"/>
      <c r="E37" s="496" t="s">
        <v>200</v>
      </c>
      <c r="F37" s="448"/>
      <c r="G37" s="448"/>
    </row>
    <row r="38" spans="1:9">
      <c r="A38" s="435"/>
      <c r="B38" s="512" t="s">
        <v>177</v>
      </c>
      <c r="C38" s="513"/>
      <c r="D38" s="435"/>
      <c r="E38" s="449"/>
      <c r="F38" s="497"/>
      <c r="G38" s="498"/>
    </row>
    <row r="39" spans="1:9">
      <c r="A39" s="435"/>
      <c r="B39" s="512"/>
      <c r="C39" s="513"/>
      <c r="D39" s="435"/>
      <c r="E39" s="89"/>
      <c r="G39" s="96"/>
    </row>
    <row r="40" spans="1:9" ht="17.25" customHeight="1">
      <c r="A40" s="435"/>
      <c r="B40" s="86"/>
      <c r="C40" s="86"/>
      <c r="D40" s="435"/>
      <c r="E40" s="452" t="s">
        <v>201</v>
      </c>
      <c r="F40" s="505"/>
      <c r="G40" s="506"/>
    </row>
    <row r="41" spans="1:9" ht="17.25" customHeight="1">
      <c r="A41" s="435"/>
      <c r="B41" s="445"/>
      <c r="C41" s="446"/>
      <c r="D41" s="435"/>
      <c r="E41" s="504" t="s">
        <v>202</v>
      </c>
      <c r="F41" s="507"/>
      <c r="G41" s="508"/>
      <c r="I41" s="64"/>
    </row>
    <row r="42" spans="1:9">
      <c r="A42" s="435"/>
      <c r="B42" s="445"/>
      <c r="C42" s="446"/>
      <c r="D42" s="435"/>
      <c r="E42" s="514" t="s">
        <v>203</v>
      </c>
      <c r="F42" s="515"/>
      <c r="G42" s="515"/>
    </row>
    <row r="43" spans="1:9">
      <c r="A43" s="435"/>
      <c r="B43" s="445"/>
      <c r="C43" s="446"/>
      <c r="D43" s="435"/>
      <c r="E43" s="466"/>
      <c r="F43" s="494"/>
      <c r="G43" s="495"/>
    </row>
    <row r="44" spans="1:9">
      <c r="A44" s="436"/>
      <c r="B44" s="455"/>
      <c r="C44" s="456"/>
      <c r="D44" s="436"/>
      <c r="E44" s="463"/>
      <c r="F44" s="499"/>
      <c r="G44" s="500"/>
    </row>
    <row r="45" spans="1:9">
      <c r="A45" s="410" t="s">
        <v>31</v>
      </c>
      <c r="B45" s="410"/>
      <c r="C45" s="410"/>
      <c r="D45" s="410"/>
      <c r="E45" s="410"/>
      <c r="F45" s="410"/>
      <c r="G45" s="410"/>
    </row>
    <row r="46" spans="1:9">
      <c r="A46" s="434" t="s">
        <v>29</v>
      </c>
      <c r="B46" s="440"/>
      <c r="C46" s="441"/>
      <c r="D46" s="434" t="s">
        <v>30</v>
      </c>
      <c r="E46" s="460"/>
      <c r="F46" s="461"/>
      <c r="G46" s="462"/>
    </row>
    <row r="47" spans="1:9">
      <c r="A47" s="436"/>
      <c r="B47" s="463"/>
      <c r="C47" s="464"/>
      <c r="D47" s="436"/>
      <c r="E47" s="35"/>
      <c r="F47" s="18"/>
      <c r="G47" s="36"/>
    </row>
    <row r="48" spans="1:9">
      <c r="A48" s="410" t="s">
        <v>32</v>
      </c>
      <c r="B48" s="410"/>
      <c r="C48" s="410"/>
      <c r="D48" s="410"/>
      <c r="E48" s="410"/>
      <c r="F48" s="410"/>
      <c r="G48" s="410"/>
    </row>
    <row r="49" spans="1:8">
      <c r="A49" s="434" t="s">
        <v>29</v>
      </c>
      <c r="B49" s="440" t="s">
        <v>178</v>
      </c>
      <c r="C49" s="465"/>
      <c r="D49" s="441"/>
      <c r="E49" s="434" t="s">
        <v>30</v>
      </c>
      <c r="F49" s="502"/>
      <c r="G49" s="462"/>
      <c r="H49" s="88"/>
    </row>
    <row r="50" spans="1:8">
      <c r="A50" s="435"/>
      <c r="B50" s="466" t="s">
        <v>179</v>
      </c>
      <c r="C50" s="467"/>
      <c r="D50" s="468"/>
      <c r="E50" s="435"/>
      <c r="F50" s="89"/>
      <c r="G50" s="90"/>
      <c r="H50" s="89"/>
    </row>
    <row r="51" spans="1:8">
      <c r="A51" s="435"/>
      <c r="B51" s="466" t="s">
        <v>180</v>
      </c>
      <c r="C51" s="467"/>
      <c r="D51" s="468"/>
      <c r="E51" s="435"/>
      <c r="F51" s="89"/>
      <c r="G51" s="91"/>
    </row>
    <row r="52" spans="1:8">
      <c r="A52" s="435"/>
      <c r="B52" s="466"/>
      <c r="C52" s="467"/>
      <c r="D52" s="468"/>
      <c r="E52" s="435"/>
      <c r="F52" s="89"/>
      <c r="G52" s="91"/>
    </row>
    <row r="53" spans="1:8">
      <c r="A53" s="435"/>
      <c r="B53" s="466"/>
      <c r="C53" s="467"/>
      <c r="D53" s="468"/>
      <c r="E53" s="435"/>
      <c r="F53" s="89"/>
      <c r="G53" s="91"/>
    </row>
    <row r="54" spans="1:8">
      <c r="A54" s="436"/>
      <c r="B54" s="463"/>
      <c r="C54" s="469"/>
      <c r="D54" s="464"/>
      <c r="E54" s="436"/>
      <c r="F54" s="35"/>
      <c r="G54" s="36"/>
    </row>
    <row r="55" spans="1:8">
      <c r="A55" s="474" t="s">
        <v>33</v>
      </c>
      <c r="B55" s="475"/>
      <c r="C55" s="40" t="s">
        <v>34</v>
      </c>
      <c r="D55" s="41">
        <f>B57+E57</f>
        <v>0</v>
      </c>
      <c r="E55" s="42"/>
      <c r="F55" s="42"/>
      <c r="G55" s="42"/>
    </row>
    <row r="56" spans="1:8">
      <c r="A56" s="476" t="s">
        <v>29</v>
      </c>
      <c r="B56" s="43" t="s">
        <v>35</v>
      </c>
      <c r="C56" s="43" t="s">
        <v>36</v>
      </c>
      <c r="D56" s="428" t="s">
        <v>30</v>
      </c>
      <c r="E56" s="43" t="s">
        <v>35</v>
      </c>
      <c r="F56" s="479" t="s">
        <v>36</v>
      </c>
      <c r="G56" s="480"/>
    </row>
    <row r="57" spans="1:8">
      <c r="A57" s="477"/>
      <c r="B57" s="481"/>
      <c r="C57" s="481"/>
      <c r="D57" s="429"/>
      <c r="E57" s="481"/>
      <c r="F57" s="484"/>
      <c r="G57" s="485"/>
    </row>
    <row r="58" spans="1:8">
      <c r="A58" s="477"/>
      <c r="B58" s="482"/>
      <c r="C58" s="482"/>
      <c r="D58" s="429"/>
      <c r="E58" s="482"/>
      <c r="F58" s="486"/>
      <c r="G58" s="487"/>
    </row>
    <row r="59" spans="1:8">
      <c r="A59" s="478"/>
      <c r="B59" s="483"/>
      <c r="C59" s="483"/>
      <c r="D59" s="430"/>
      <c r="E59" s="483"/>
      <c r="F59" s="488"/>
      <c r="G59" s="489"/>
    </row>
    <row r="60" spans="1:8">
      <c r="A60" s="470" t="s">
        <v>37</v>
      </c>
      <c r="B60" s="470"/>
      <c r="C60" s="470"/>
      <c r="D60" s="470"/>
      <c r="E60" s="470"/>
      <c r="F60" s="470"/>
      <c r="G60" s="470"/>
    </row>
    <row r="61" spans="1:8">
      <c r="A61" s="471"/>
      <c r="B61" s="472"/>
      <c r="C61" s="472"/>
      <c r="D61" s="472"/>
      <c r="E61" s="472"/>
      <c r="F61" s="472"/>
      <c r="G61" s="473"/>
    </row>
    <row r="63" spans="1:8">
      <c r="G63" s="95"/>
    </row>
    <row r="64" spans="1:8">
      <c r="G64" s="95"/>
    </row>
    <row r="65" spans="3:7">
      <c r="C65" s="95" t="s">
        <v>5</v>
      </c>
      <c r="G65" s="95"/>
    </row>
    <row r="66" spans="3:7">
      <c r="G66" s="95"/>
    </row>
    <row r="67" spans="3:7">
      <c r="G67" s="95"/>
    </row>
    <row r="68" spans="3:7">
      <c r="G68" s="95"/>
    </row>
  </sheetData>
  <mergeCells count="72">
    <mergeCell ref="A45:G45"/>
    <mergeCell ref="A46:A47"/>
    <mergeCell ref="B46:C46"/>
    <mergeCell ref="A60:G60"/>
    <mergeCell ref="A61:G61"/>
    <mergeCell ref="A55:B55"/>
    <mergeCell ref="A56:A59"/>
    <mergeCell ref="D56:D59"/>
    <mergeCell ref="F56:G56"/>
    <mergeCell ref="B57:B59"/>
    <mergeCell ref="C57:C59"/>
    <mergeCell ref="E57:E59"/>
    <mergeCell ref="F57:G59"/>
    <mergeCell ref="A48:G48"/>
    <mergeCell ref="A49:A54"/>
    <mergeCell ref="B49:D49"/>
    <mergeCell ref="E49:E54"/>
    <mergeCell ref="F49:G49"/>
    <mergeCell ref="B50:D50"/>
    <mergeCell ref="B51:D51"/>
    <mergeCell ref="B52:D52"/>
    <mergeCell ref="B53:D53"/>
    <mergeCell ref="B54:D54"/>
    <mergeCell ref="D46:D47"/>
    <mergeCell ref="E46:G46"/>
    <mergeCell ref="B47:C47"/>
    <mergeCell ref="A35:G35"/>
    <mergeCell ref="A36:A44"/>
    <mergeCell ref="B36:C36"/>
    <mergeCell ref="D36:D44"/>
    <mergeCell ref="E36:G36"/>
    <mergeCell ref="B37:C37"/>
    <mergeCell ref="E37:G37"/>
    <mergeCell ref="B38:C38"/>
    <mergeCell ref="E38:G38"/>
    <mergeCell ref="B39:C39"/>
    <mergeCell ref="E40:G40"/>
    <mergeCell ref="B41:C41"/>
    <mergeCell ref="E41:G41"/>
    <mergeCell ref="B42:C42"/>
    <mergeCell ref="E42:G42"/>
    <mergeCell ref="B44:C44"/>
    <mergeCell ref="A22:A34"/>
    <mergeCell ref="E22:G22"/>
    <mergeCell ref="E23:G23"/>
    <mergeCell ref="E24:G24"/>
    <mergeCell ref="E25:G25"/>
    <mergeCell ref="E27:G27"/>
    <mergeCell ref="E34:G34"/>
    <mergeCell ref="E28:G28"/>
    <mergeCell ref="B43:C43"/>
    <mergeCell ref="E43:G43"/>
    <mergeCell ref="E44:G44"/>
    <mergeCell ref="E15:G15"/>
    <mergeCell ref="A16:A21"/>
    <mergeCell ref="E16:G16"/>
    <mergeCell ref="E17:G17"/>
    <mergeCell ref="E18:G18"/>
    <mergeCell ref="E21:G21"/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</mergeCells>
  <phoneticPr fontId="4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I76"/>
  <sheetViews>
    <sheetView workbookViewId="0">
      <selection activeCell="B7" sqref="B7:C7"/>
    </sheetView>
  </sheetViews>
  <sheetFormatPr defaultColWidth="11.5546875" defaultRowHeight="17.25"/>
  <cols>
    <col min="1" max="1" width="11.5546875" style="104"/>
    <col min="2" max="2" width="17.109375" style="104" customWidth="1"/>
    <col min="3" max="3" width="13.109375" style="104" customWidth="1"/>
    <col min="4" max="4" width="8.44140625" style="104" customWidth="1"/>
    <col min="5" max="5" width="18.88671875" style="104" customWidth="1"/>
    <col min="6" max="6" width="13.109375" style="104" customWidth="1"/>
    <col min="7" max="7" width="41.109375" style="44" customWidth="1"/>
    <col min="8" max="16384" width="11.5546875" style="104"/>
  </cols>
  <sheetData>
    <row r="1" spans="1:9" ht="36" customHeight="1">
      <c r="A1" s="412" t="s">
        <v>0</v>
      </c>
      <c r="B1" s="412"/>
      <c r="C1" s="412"/>
      <c r="D1" s="412"/>
      <c r="E1" s="412"/>
      <c r="F1" s="412"/>
      <c r="G1" s="412"/>
    </row>
    <row r="2" spans="1:9" ht="20.100000000000001" customHeight="1">
      <c r="A2" s="1" t="s">
        <v>1</v>
      </c>
      <c r="B2" s="413" t="s">
        <v>181</v>
      </c>
      <c r="C2" s="414"/>
      <c r="D2" s="2" t="s">
        <v>2</v>
      </c>
      <c r="E2" s="2"/>
      <c r="F2" s="3" t="s">
        <v>3</v>
      </c>
      <c r="G2" s="4"/>
    </row>
    <row r="3" spans="1:9" ht="24" customHeight="1">
      <c r="A3" s="409" t="s">
        <v>4</v>
      </c>
      <c r="B3" s="410"/>
      <c r="C3" s="411"/>
      <c r="D3" s="415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417">
        <v>987750</v>
      </c>
      <c r="C4" s="418"/>
      <c r="D4" s="416"/>
      <c r="E4" s="7" t="s">
        <v>10</v>
      </c>
      <c r="F4" s="8">
        <v>15</v>
      </c>
      <c r="G4" s="9" t="s">
        <v>246</v>
      </c>
    </row>
    <row r="5" spans="1:9" ht="23.1" customHeight="1">
      <c r="A5" s="1" t="s">
        <v>11</v>
      </c>
      <c r="B5" s="419">
        <f>B6-B4</f>
        <v>4366750</v>
      </c>
      <c r="C5" s="420"/>
      <c r="D5" s="416"/>
      <c r="E5" s="7" t="s">
        <v>12</v>
      </c>
      <c r="F5" s="8">
        <v>15</v>
      </c>
      <c r="G5" s="9" t="s">
        <v>245</v>
      </c>
    </row>
    <row r="6" spans="1:9" ht="21.95" customHeight="1">
      <c r="A6" s="1" t="s">
        <v>13</v>
      </c>
      <c r="B6" s="421">
        <v>5354500</v>
      </c>
      <c r="C6" s="422"/>
      <c r="D6" s="416"/>
      <c r="E6" s="7" t="s">
        <v>14</v>
      </c>
      <c r="F6" s="8">
        <v>15</v>
      </c>
      <c r="G6" s="9" t="s">
        <v>138</v>
      </c>
    </row>
    <row r="7" spans="1:9" ht="20.25" customHeight="1">
      <c r="A7" s="10" t="s">
        <v>15</v>
      </c>
      <c r="B7" s="421">
        <f>'1206'!B7:C7+'1207'!B6:C6</f>
        <v>21546600</v>
      </c>
      <c r="C7" s="422"/>
      <c r="D7" s="11"/>
      <c r="E7" s="12"/>
      <c r="F7" s="13"/>
      <c r="G7" s="14"/>
      <c r="I7" s="59"/>
    </row>
    <row r="8" spans="1:9" ht="25.5" customHeight="1">
      <c r="A8" s="1" t="s">
        <v>16</v>
      </c>
      <c r="B8" s="423">
        <v>150000000</v>
      </c>
      <c r="C8" s="424"/>
      <c r="G8" s="59"/>
    </row>
    <row r="9" spans="1:9" ht="27.95" customHeight="1">
      <c r="A9" s="409" t="s">
        <v>17</v>
      </c>
      <c r="B9" s="410"/>
      <c r="C9" s="411"/>
      <c r="D9" s="17"/>
      <c r="E9" s="18"/>
      <c r="F9" s="18"/>
      <c r="G9" s="19"/>
    </row>
    <row r="10" spans="1:9" ht="17.100000000000001" customHeight="1">
      <c r="A10" s="425" t="s">
        <v>18</v>
      </c>
      <c r="B10" s="20" t="s">
        <v>19</v>
      </c>
      <c r="C10" s="20" t="s">
        <v>20</v>
      </c>
      <c r="D10" s="428" t="s">
        <v>21</v>
      </c>
      <c r="E10" s="20" t="s">
        <v>19</v>
      </c>
      <c r="F10" s="20" t="s">
        <v>20</v>
      </c>
      <c r="G10" s="21"/>
    </row>
    <row r="11" spans="1:9" ht="20.100000000000001" customHeight="1">
      <c r="A11" s="426"/>
      <c r="B11" s="22" t="s">
        <v>242</v>
      </c>
      <c r="C11" s="22">
        <v>30</v>
      </c>
      <c r="D11" s="429"/>
      <c r="E11" s="23"/>
      <c r="F11" s="22"/>
      <c r="G11" s="21"/>
    </row>
    <row r="12" spans="1:9" ht="18" customHeight="1">
      <c r="A12" s="426"/>
      <c r="B12" s="22" t="s">
        <v>243</v>
      </c>
      <c r="C12" s="22">
        <v>10</v>
      </c>
      <c r="D12" s="429"/>
      <c r="E12" s="23"/>
      <c r="F12" s="22"/>
      <c r="G12" s="21"/>
    </row>
    <row r="13" spans="1:9" ht="17.100000000000001" customHeight="1">
      <c r="A13" s="427"/>
      <c r="B13" s="24" t="s">
        <v>244</v>
      </c>
      <c r="C13" s="24">
        <v>9</v>
      </c>
      <c r="D13" s="430"/>
      <c r="E13" s="25"/>
      <c r="F13" s="24"/>
      <c r="G13" s="21"/>
    </row>
    <row r="14" spans="1:9" ht="27.95" customHeight="1">
      <c r="A14" s="409" t="s">
        <v>22</v>
      </c>
      <c r="B14" s="410"/>
      <c r="C14" s="410"/>
      <c r="D14" s="410"/>
      <c r="E14" s="410"/>
      <c r="F14" s="410"/>
      <c r="G14" s="411"/>
    </row>
    <row r="15" spans="1:9" ht="18.95" customHeight="1">
      <c r="A15" s="26"/>
      <c r="B15" s="20" t="s">
        <v>23</v>
      </c>
      <c r="C15" s="20" t="s">
        <v>24</v>
      </c>
      <c r="D15" s="20" t="s">
        <v>25</v>
      </c>
      <c r="E15" s="431"/>
      <c r="F15" s="432"/>
      <c r="G15" s="433"/>
    </row>
    <row r="16" spans="1:9" ht="18.95" customHeight="1">
      <c r="A16" s="434" t="s">
        <v>26</v>
      </c>
      <c r="B16" s="27" t="s">
        <v>42</v>
      </c>
      <c r="C16" s="27" t="s">
        <v>209</v>
      </c>
      <c r="D16" s="87">
        <v>11</v>
      </c>
      <c r="E16" s="437" t="s">
        <v>217</v>
      </c>
      <c r="F16" s="438"/>
      <c r="G16" s="439"/>
    </row>
    <row r="17" spans="1:7">
      <c r="A17" s="435"/>
      <c r="B17" s="27" t="s">
        <v>204</v>
      </c>
      <c r="C17" s="22" t="s">
        <v>210</v>
      </c>
      <c r="D17" s="22">
        <v>3</v>
      </c>
      <c r="E17" s="437"/>
      <c r="F17" s="438"/>
      <c r="G17" s="439"/>
    </row>
    <row r="18" spans="1:7">
      <c r="A18" s="435"/>
      <c r="B18" s="27" t="s">
        <v>42</v>
      </c>
      <c r="C18" s="22" t="s">
        <v>211</v>
      </c>
      <c r="D18" s="22">
        <v>5</v>
      </c>
      <c r="E18" s="437"/>
      <c r="F18" s="438"/>
      <c r="G18" s="439"/>
    </row>
    <row r="19" spans="1:7">
      <c r="A19" s="435"/>
      <c r="B19" s="27" t="s">
        <v>205</v>
      </c>
      <c r="C19" s="22" t="s">
        <v>212</v>
      </c>
      <c r="D19" s="22">
        <v>2</v>
      </c>
      <c r="E19" s="101"/>
      <c r="F19" s="102"/>
      <c r="G19" s="103"/>
    </row>
    <row r="20" spans="1:7">
      <c r="A20" s="435"/>
      <c r="B20" s="27" t="s">
        <v>205</v>
      </c>
      <c r="C20" s="22" t="s">
        <v>213</v>
      </c>
      <c r="D20" s="22">
        <v>2</v>
      </c>
      <c r="E20" s="101"/>
      <c r="F20" s="102"/>
      <c r="G20" s="103"/>
    </row>
    <row r="21" spans="1:7">
      <c r="A21" s="435"/>
      <c r="B21" s="27" t="s">
        <v>206</v>
      </c>
      <c r="C21" s="22" t="s">
        <v>214</v>
      </c>
      <c r="D21" s="22" t="s">
        <v>189</v>
      </c>
      <c r="E21" s="101"/>
      <c r="F21" s="102"/>
      <c r="G21" s="103"/>
    </row>
    <row r="22" spans="1:7">
      <c r="A22" s="435"/>
      <c r="B22" s="27" t="s">
        <v>207</v>
      </c>
      <c r="C22" s="22" t="s">
        <v>215</v>
      </c>
      <c r="D22" s="22">
        <v>2</v>
      </c>
      <c r="E22" s="101"/>
      <c r="F22" s="102"/>
      <c r="G22" s="103"/>
    </row>
    <row r="23" spans="1:7">
      <c r="A23" s="435"/>
      <c r="B23" s="27"/>
      <c r="C23" s="22"/>
      <c r="D23" s="22"/>
      <c r="E23" s="101"/>
      <c r="F23" s="102"/>
      <c r="G23" s="103"/>
    </row>
    <row r="24" spans="1:7">
      <c r="A24" s="435"/>
      <c r="B24" s="27"/>
      <c r="C24" s="22"/>
      <c r="D24" s="22"/>
      <c r="E24" s="101"/>
      <c r="F24" s="102"/>
      <c r="G24" s="103"/>
    </row>
    <row r="25" spans="1:7">
      <c r="A25" s="435"/>
      <c r="B25" s="27"/>
      <c r="C25" s="22"/>
      <c r="D25" s="22"/>
      <c r="E25" s="101"/>
      <c r="F25" s="102"/>
      <c r="G25" s="103"/>
    </row>
    <row r="26" spans="1:7">
      <c r="A26" s="435"/>
      <c r="B26" s="27"/>
      <c r="C26" s="22"/>
      <c r="D26" s="22"/>
      <c r="E26" s="101"/>
      <c r="F26" s="102"/>
      <c r="G26" s="103"/>
    </row>
    <row r="27" spans="1:7">
      <c r="A27" s="435"/>
      <c r="B27" s="27"/>
      <c r="C27" s="22"/>
      <c r="D27" s="22"/>
      <c r="E27" s="101"/>
      <c r="F27" s="102"/>
      <c r="G27" s="103"/>
    </row>
    <row r="28" spans="1:7">
      <c r="A28" s="436"/>
      <c r="B28" s="27"/>
      <c r="C28" s="22"/>
      <c r="D28" s="22"/>
      <c r="E28" s="437"/>
      <c r="F28" s="438"/>
      <c r="G28" s="439"/>
    </row>
    <row r="29" spans="1:7">
      <c r="A29" s="434" t="s">
        <v>27</v>
      </c>
      <c r="B29" s="27" t="s">
        <v>93</v>
      </c>
      <c r="C29" s="22" t="s">
        <v>220</v>
      </c>
      <c r="D29" s="22">
        <v>16</v>
      </c>
      <c r="E29" s="437" t="s">
        <v>232</v>
      </c>
      <c r="F29" s="438"/>
      <c r="G29" s="439"/>
    </row>
    <row r="30" spans="1:7">
      <c r="A30" s="435"/>
      <c r="B30" s="27" t="s">
        <v>93</v>
      </c>
      <c r="C30" s="31" t="s">
        <v>221</v>
      </c>
      <c r="D30" s="22">
        <v>14</v>
      </c>
      <c r="E30" s="437" t="s">
        <v>222</v>
      </c>
      <c r="F30" s="438"/>
      <c r="G30" s="439"/>
    </row>
    <row r="31" spans="1:7">
      <c r="A31" s="435"/>
      <c r="B31" s="27" t="s">
        <v>95</v>
      </c>
      <c r="C31" s="22" t="s">
        <v>223</v>
      </c>
      <c r="D31" s="22">
        <v>2</v>
      </c>
      <c r="E31" s="437"/>
      <c r="F31" s="438"/>
      <c r="G31" s="439"/>
    </row>
    <row r="32" spans="1:7">
      <c r="A32" s="435"/>
      <c r="B32" s="27" t="s">
        <v>48</v>
      </c>
      <c r="C32" s="22" t="s">
        <v>224</v>
      </c>
      <c r="D32" s="22">
        <v>4</v>
      </c>
      <c r="E32" s="437"/>
      <c r="F32" s="438"/>
      <c r="G32" s="439"/>
    </row>
    <row r="33" spans="1:7">
      <c r="A33" s="435"/>
      <c r="B33" s="27" t="s">
        <v>48</v>
      </c>
      <c r="C33" s="22" t="s">
        <v>225</v>
      </c>
      <c r="D33" s="22">
        <v>2</v>
      </c>
      <c r="E33" s="101"/>
      <c r="F33" s="102"/>
      <c r="G33" s="103"/>
    </row>
    <row r="34" spans="1:7">
      <c r="A34" s="435"/>
      <c r="B34" s="27" t="s">
        <v>48</v>
      </c>
      <c r="C34" s="22" t="s">
        <v>226</v>
      </c>
      <c r="D34" s="22">
        <v>2</v>
      </c>
      <c r="E34" s="437"/>
      <c r="F34" s="438"/>
      <c r="G34" s="439"/>
    </row>
    <row r="35" spans="1:7">
      <c r="A35" s="435"/>
      <c r="B35" s="27" t="s">
        <v>218</v>
      </c>
      <c r="C35" s="22" t="s">
        <v>227</v>
      </c>
      <c r="D35" s="22">
        <v>4</v>
      </c>
      <c r="E35" s="437"/>
      <c r="F35" s="438"/>
      <c r="G35" s="439"/>
    </row>
    <row r="36" spans="1:7">
      <c r="A36" s="435"/>
      <c r="B36" s="27" t="s">
        <v>208</v>
      </c>
      <c r="C36" s="22" t="s">
        <v>228</v>
      </c>
      <c r="D36" s="22">
        <v>2</v>
      </c>
      <c r="E36" s="101"/>
      <c r="F36" s="102"/>
      <c r="G36" s="103"/>
    </row>
    <row r="37" spans="1:7">
      <c r="A37" s="435"/>
      <c r="B37" s="27" t="s">
        <v>219</v>
      </c>
      <c r="C37" s="22" t="s">
        <v>229</v>
      </c>
      <c r="D37" s="22">
        <v>4</v>
      </c>
      <c r="E37" s="101"/>
      <c r="F37" s="102"/>
      <c r="G37" s="103"/>
    </row>
    <row r="38" spans="1:7">
      <c r="A38" s="435"/>
      <c r="B38" s="22" t="s">
        <v>92</v>
      </c>
      <c r="C38" s="22" t="s">
        <v>230</v>
      </c>
      <c r="D38" s="22" t="s">
        <v>231</v>
      </c>
      <c r="E38" s="101"/>
      <c r="F38" s="102"/>
      <c r="G38" s="103"/>
    </row>
    <row r="39" spans="1:7">
      <c r="A39" s="435"/>
      <c r="B39" s="27" t="s">
        <v>208</v>
      </c>
      <c r="C39" s="22" t="s">
        <v>216</v>
      </c>
      <c r="D39" s="22">
        <v>2</v>
      </c>
      <c r="E39" s="101"/>
      <c r="F39" s="102"/>
      <c r="G39" s="103"/>
    </row>
    <row r="40" spans="1:7">
      <c r="A40" s="435"/>
      <c r="B40" s="22"/>
      <c r="C40" s="22"/>
      <c r="D40" s="22"/>
      <c r="E40" s="101"/>
      <c r="F40" s="102"/>
      <c r="G40" s="103"/>
    </row>
    <row r="41" spans="1:7">
      <c r="A41" s="435"/>
      <c r="B41" s="22"/>
      <c r="C41" s="22"/>
      <c r="D41" s="22"/>
      <c r="E41" s="101"/>
      <c r="F41" s="102"/>
      <c r="G41" s="103"/>
    </row>
    <row r="42" spans="1:7">
      <c r="A42" s="436"/>
      <c r="B42" s="22"/>
      <c r="C42" s="22"/>
      <c r="D42" s="22"/>
      <c r="E42" s="437"/>
      <c r="F42" s="438"/>
      <c r="G42" s="439"/>
    </row>
    <row r="43" spans="1:7">
      <c r="A43" s="410" t="s">
        <v>28</v>
      </c>
      <c r="B43" s="410"/>
      <c r="C43" s="410"/>
      <c r="D43" s="410"/>
      <c r="E43" s="410"/>
      <c r="F43" s="410"/>
      <c r="G43" s="410"/>
    </row>
    <row r="44" spans="1:7">
      <c r="A44" s="434" t="s">
        <v>29</v>
      </c>
      <c r="B44" s="440" t="s">
        <v>237</v>
      </c>
      <c r="C44" s="441"/>
      <c r="D44" s="434" t="s">
        <v>30</v>
      </c>
      <c r="E44" s="503" t="s">
        <v>241</v>
      </c>
      <c r="F44" s="443"/>
      <c r="G44" s="444"/>
    </row>
    <row r="45" spans="1:7">
      <c r="A45" s="435"/>
      <c r="B45" s="445" t="s">
        <v>238</v>
      </c>
      <c r="C45" s="446"/>
      <c r="D45" s="435"/>
      <c r="E45" s="447" t="s">
        <v>239</v>
      </c>
      <c r="F45" s="448"/>
      <c r="G45" s="448"/>
    </row>
    <row r="46" spans="1:7">
      <c r="A46" s="435"/>
      <c r="B46" s="512"/>
      <c r="C46" s="513"/>
      <c r="D46" s="435"/>
      <c r="E46" s="449" t="s">
        <v>240</v>
      </c>
      <c r="F46" s="497"/>
      <c r="G46" s="498"/>
    </row>
    <row r="47" spans="1:7">
      <c r="A47" s="435"/>
      <c r="B47" s="512"/>
      <c r="C47" s="513"/>
      <c r="D47" s="435"/>
      <c r="E47" s="98"/>
      <c r="G47" s="105"/>
    </row>
    <row r="48" spans="1:7" ht="17.25" customHeight="1">
      <c r="A48" s="435"/>
      <c r="B48" s="86"/>
      <c r="C48" s="86"/>
      <c r="D48" s="435"/>
      <c r="E48" s="452"/>
      <c r="F48" s="505"/>
      <c r="G48" s="506"/>
    </row>
    <row r="49" spans="1:9" ht="17.25" customHeight="1">
      <c r="A49" s="435"/>
      <c r="B49" s="445"/>
      <c r="C49" s="446"/>
      <c r="D49" s="435"/>
      <c r="E49" s="504"/>
      <c r="F49" s="507"/>
      <c r="G49" s="508"/>
      <c r="I49" s="64"/>
    </row>
    <row r="50" spans="1:9">
      <c r="A50" s="435"/>
      <c r="B50" s="445"/>
      <c r="C50" s="446"/>
      <c r="D50" s="435"/>
      <c r="E50" s="514"/>
      <c r="F50" s="515"/>
      <c r="G50" s="515"/>
    </row>
    <row r="51" spans="1:9">
      <c r="A51" s="435"/>
      <c r="B51" s="445"/>
      <c r="C51" s="446"/>
      <c r="D51" s="435"/>
      <c r="E51" s="466"/>
      <c r="F51" s="494"/>
      <c r="G51" s="495"/>
    </row>
    <row r="52" spans="1:9">
      <c r="A52" s="436"/>
      <c r="B52" s="455"/>
      <c r="C52" s="456"/>
      <c r="D52" s="436"/>
      <c r="E52" s="463"/>
      <c r="F52" s="499"/>
      <c r="G52" s="500"/>
    </row>
    <row r="53" spans="1:9">
      <c r="A53" s="410" t="s">
        <v>31</v>
      </c>
      <c r="B53" s="410"/>
      <c r="C53" s="410"/>
      <c r="D53" s="410"/>
      <c r="E53" s="410"/>
      <c r="F53" s="410"/>
      <c r="G53" s="410"/>
    </row>
    <row r="54" spans="1:9">
      <c r="A54" s="434" t="s">
        <v>29</v>
      </c>
      <c r="B54" s="440"/>
      <c r="C54" s="441"/>
      <c r="D54" s="434" t="s">
        <v>30</v>
      </c>
      <c r="E54" s="460"/>
      <c r="F54" s="461"/>
      <c r="G54" s="462"/>
    </row>
    <row r="55" spans="1:9">
      <c r="A55" s="436"/>
      <c r="B55" s="463"/>
      <c r="C55" s="464"/>
      <c r="D55" s="436"/>
      <c r="E55" s="35"/>
      <c r="F55" s="18"/>
      <c r="G55" s="36"/>
    </row>
    <row r="56" spans="1:9">
      <c r="A56" s="410" t="s">
        <v>32</v>
      </c>
      <c r="B56" s="410"/>
      <c r="C56" s="410"/>
      <c r="D56" s="410"/>
      <c r="E56" s="410"/>
      <c r="F56" s="410"/>
      <c r="G56" s="410"/>
    </row>
    <row r="57" spans="1:9">
      <c r="A57" s="434" t="s">
        <v>29</v>
      </c>
      <c r="B57" s="440" t="s">
        <v>233</v>
      </c>
      <c r="C57" s="465"/>
      <c r="D57" s="441"/>
      <c r="E57" s="434" t="s">
        <v>30</v>
      </c>
      <c r="F57" s="502"/>
      <c r="G57" s="462"/>
      <c r="H57" s="97"/>
    </row>
    <row r="58" spans="1:9">
      <c r="A58" s="435"/>
      <c r="B58" s="466" t="s">
        <v>234</v>
      </c>
      <c r="C58" s="467"/>
      <c r="D58" s="468"/>
      <c r="E58" s="435"/>
      <c r="F58" s="98"/>
      <c r="G58" s="99"/>
      <c r="H58" s="98"/>
    </row>
    <row r="59" spans="1:9">
      <c r="A59" s="435"/>
      <c r="B59" s="466" t="s">
        <v>235</v>
      </c>
      <c r="C59" s="467"/>
      <c r="D59" s="468"/>
      <c r="E59" s="435"/>
      <c r="F59" s="98"/>
      <c r="G59" s="100"/>
    </row>
    <row r="60" spans="1:9">
      <c r="A60" s="435"/>
      <c r="B60" s="466" t="s">
        <v>236</v>
      </c>
      <c r="C60" s="467"/>
      <c r="D60" s="468"/>
      <c r="E60" s="435"/>
      <c r="F60" s="98"/>
      <c r="G60" s="100"/>
    </row>
    <row r="61" spans="1:9">
      <c r="A61" s="435"/>
      <c r="B61" s="466"/>
      <c r="C61" s="467"/>
      <c r="D61" s="468"/>
      <c r="E61" s="435"/>
      <c r="F61" s="98"/>
      <c r="G61" s="100"/>
    </row>
    <row r="62" spans="1:9">
      <c r="A62" s="436"/>
      <c r="B62" s="463"/>
      <c r="C62" s="469"/>
      <c r="D62" s="464"/>
      <c r="E62" s="436"/>
      <c r="F62" s="35"/>
      <c r="G62" s="36"/>
    </row>
    <row r="63" spans="1:9">
      <c r="A63" s="474" t="s">
        <v>33</v>
      </c>
      <c r="B63" s="475"/>
      <c r="C63" s="40" t="s">
        <v>34</v>
      </c>
      <c r="D63" s="41">
        <f>B65+E65</f>
        <v>0</v>
      </c>
      <c r="E63" s="42"/>
      <c r="F63" s="42"/>
      <c r="G63" s="42"/>
    </row>
    <row r="64" spans="1:9">
      <c r="A64" s="476" t="s">
        <v>29</v>
      </c>
      <c r="B64" s="43" t="s">
        <v>35</v>
      </c>
      <c r="C64" s="43" t="s">
        <v>36</v>
      </c>
      <c r="D64" s="428" t="s">
        <v>30</v>
      </c>
      <c r="E64" s="43" t="s">
        <v>35</v>
      </c>
      <c r="F64" s="479" t="s">
        <v>36</v>
      </c>
      <c r="G64" s="480"/>
    </row>
    <row r="65" spans="1:7">
      <c r="A65" s="477"/>
      <c r="B65" s="481"/>
      <c r="C65" s="481"/>
      <c r="D65" s="429"/>
      <c r="E65" s="481"/>
      <c r="F65" s="484"/>
      <c r="G65" s="485"/>
    </row>
    <row r="66" spans="1:7">
      <c r="A66" s="477"/>
      <c r="B66" s="482"/>
      <c r="C66" s="482"/>
      <c r="D66" s="429"/>
      <c r="E66" s="482"/>
      <c r="F66" s="486"/>
      <c r="G66" s="487"/>
    </row>
    <row r="67" spans="1:7">
      <c r="A67" s="478"/>
      <c r="B67" s="483"/>
      <c r="C67" s="483"/>
      <c r="D67" s="430"/>
      <c r="E67" s="483"/>
      <c r="F67" s="488"/>
      <c r="G67" s="489"/>
    </row>
    <row r="68" spans="1:7">
      <c r="A68" s="470" t="s">
        <v>37</v>
      </c>
      <c r="B68" s="470"/>
      <c r="C68" s="470"/>
      <c r="D68" s="470"/>
      <c r="E68" s="470"/>
      <c r="F68" s="470"/>
      <c r="G68" s="470"/>
    </row>
    <row r="69" spans="1:7">
      <c r="A69" s="471"/>
      <c r="B69" s="472"/>
      <c r="C69" s="472"/>
      <c r="D69" s="472"/>
      <c r="E69" s="472"/>
      <c r="F69" s="472"/>
      <c r="G69" s="473"/>
    </row>
    <row r="71" spans="1:7">
      <c r="G71" s="104"/>
    </row>
    <row r="72" spans="1:7">
      <c r="G72" s="104"/>
    </row>
    <row r="73" spans="1:7">
      <c r="C73" s="104" t="s">
        <v>5</v>
      </c>
      <c r="G73" s="104"/>
    </row>
    <row r="74" spans="1:7">
      <c r="G74" s="104"/>
    </row>
    <row r="75" spans="1:7">
      <c r="G75" s="104"/>
    </row>
    <row r="76" spans="1:7">
      <c r="G76" s="104"/>
    </row>
  </sheetData>
  <mergeCells count="72">
    <mergeCell ref="A53:G53"/>
    <mergeCell ref="A54:A55"/>
    <mergeCell ref="B54:C54"/>
    <mergeCell ref="A68:G68"/>
    <mergeCell ref="A69:G69"/>
    <mergeCell ref="A63:B63"/>
    <mergeCell ref="A64:A67"/>
    <mergeCell ref="D64:D67"/>
    <mergeCell ref="F64:G64"/>
    <mergeCell ref="B65:B67"/>
    <mergeCell ref="C65:C67"/>
    <mergeCell ref="E65:E67"/>
    <mergeCell ref="F65:G67"/>
    <mergeCell ref="A56:G56"/>
    <mergeCell ref="A57:A62"/>
    <mergeCell ref="B57:D57"/>
    <mergeCell ref="E57:E62"/>
    <mergeCell ref="F57:G57"/>
    <mergeCell ref="B58:D58"/>
    <mergeCell ref="B59:D59"/>
    <mergeCell ref="B60:D60"/>
    <mergeCell ref="B61:D61"/>
    <mergeCell ref="B62:D62"/>
    <mergeCell ref="D54:D55"/>
    <mergeCell ref="E54:G54"/>
    <mergeCell ref="B55:C55"/>
    <mergeCell ref="A43:G43"/>
    <mergeCell ref="A44:A52"/>
    <mergeCell ref="B44:C44"/>
    <mergeCell ref="D44:D52"/>
    <mergeCell ref="E44:G44"/>
    <mergeCell ref="B45:C45"/>
    <mergeCell ref="E45:G45"/>
    <mergeCell ref="B46:C46"/>
    <mergeCell ref="E46:G46"/>
    <mergeCell ref="B47:C47"/>
    <mergeCell ref="E48:G48"/>
    <mergeCell ref="B49:C49"/>
    <mergeCell ref="E49:G49"/>
    <mergeCell ref="B50:C50"/>
    <mergeCell ref="E50:G50"/>
    <mergeCell ref="B52:C52"/>
    <mergeCell ref="A29:A42"/>
    <mergeCell ref="E29:G29"/>
    <mergeCell ref="E30:G30"/>
    <mergeCell ref="E31:G31"/>
    <mergeCell ref="E32:G32"/>
    <mergeCell ref="E34:G34"/>
    <mergeCell ref="E35:G35"/>
    <mergeCell ref="E42:G42"/>
    <mergeCell ref="B51:C51"/>
    <mergeCell ref="E51:G51"/>
    <mergeCell ref="E52:G52"/>
    <mergeCell ref="E15:G15"/>
    <mergeCell ref="A16:A28"/>
    <mergeCell ref="E16:G16"/>
    <mergeCell ref="E17:G17"/>
    <mergeCell ref="E18:G18"/>
    <mergeCell ref="E28:G28"/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</mergeCells>
  <phoneticPr fontId="4" type="noConversion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I63"/>
  <sheetViews>
    <sheetView workbookViewId="0">
      <selection activeCell="B7" sqref="B7:C7"/>
    </sheetView>
  </sheetViews>
  <sheetFormatPr defaultColWidth="11.5546875" defaultRowHeight="17.25"/>
  <cols>
    <col min="1" max="1" width="11.5546875" style="111"/>
    <col min="2" max="2" width="17.109375" style="111" customWidth="1"/>
    <col min="3" max="3" width="13.109375" style="111" customWidth="1"/>
    <col min="4" max="4" width="8.44140625" style="111" customWidth="1"/>
    <col min="5" max="5" width="18.88671875" style="111" customWidth="1"/>
    <col min="6" max="6" width="13.109375" style="111" customWidth="1"/>
    <col min="7" max="7" width="41.109375" style="44" customWidth="1"/>
    <col min="8" max="16384" width="11.5546875" style="111"/>
  </cols>
  <sheetData>
    <row r="1" spans="1:9" ht="36" customHeight="1">
      <c r="A1" s="412" t="s">
        <v>0</v>
      </c>
      <c r="B1" s="412"/>
      <c r="C1" s="412"/>
      <c r="D1" s="412"/>
      <c r="E1" s="412"/>
      <c r="F1" s="412"/>
      <c r="G1" s="412"/>
    </row>
    <row r="2" spans="1:9" ht="20.100000000000001" customHeight="1">
      <c r="A2" s="1" t="s">
        <v>1</v>
      </c>
      <c r="B2" s="413" t="s">
        <v>248</v>
      </c>
      <c r="C2" s="414"/>
      <c r="D2" s="2" t="s">
        <v>2</v>
      </c>
      <c r="E2" s="2"/>
      <c r="F2" s="3" t="s">
        <v>3</v>
      </c>
      <c r="G2" s="4"/>
    </row>
    <row r="3" spans="1:9" ht="24" customHeight="1">
      <c r="A3" s="409" t="s">
        <v>4</v>
      </c>
      <c r="B3" s="410"/>
      <c r="C3" s="411"/>
      <c r="D3" s="415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417">
        <v>932500</v>
      </c>
      <c r="C4" s="418"/>
      <c r="D4" s="416"/>
      <c r="E4" s="7" t="s">
        <v>10</v>
      </c>
      <c r="F4" s="8">
        <v>15</v>
      </c>
      <c r="G4" s="9" t="s">
        <v>267</v>
      </c>
    </row>
    <row r="5" spans="1:9" ht="23.1" customHeight="1">
      <c r="A5" s="1" t="s">
        <v>11</v>
      </c>
      <c r="B5" s="419">
        <f>B6-B4</f>
        <v>909950</v>
      </c>
      <c r="C5" s="420"/>
      <c r="D5" s="416"/>
      <c r="E5" s="7" t="s">
        <v>12</v>
      </c>
      <c r="F5" s="8">
        <v>15</v>
      </c>
      <c r="G5" s="9" t="s">
        <v>245</v>
      </c>
    </row>
    <row r="6" spans="1:9" ht="21.95" customHeight="1">
      <c r="A6" s="1" t="s">
        <v>13</v>
      </c>
      <c r="B6" s="421">
        <v>1842450</v>
      </c>
      <c r="C6" s="422"/>
      <c r="D6" s="416"/>
      <c r="E6" s="7" t="s">
        <v>14</v>
      </c>
      <c r="F6" s="8">
        <v>15</v>
      </c>
      <c r="G6" s="9" t="s">
        <v>268</v>
      </c>
    </row>
    <row r="7" spans="1:9" ht="20.25" customHeight="1">
      <c r="A7" s="10" t="s">
        <v>15</v>
      </c>
      <c r="B7" s="421">
        <f>'1207'!B7:C7+'1208'!B6:C6</f>
        <v>23389050</v>
      </c>
      <c r="C7" s="422"/>
      <c r="D7" s="11"/>
      <c r="E7" s="12"/>
      <c r="F7" s="13"/>
      <c r="G7" s="14"/>
      <c r="I7" s="59"/>
    </row>
    <row r="8" spans="1:9" ht="25.5" customHeight="1">
      <c r="A8" s="1" t="s">
        <v>16</v>
      </c>
      <c r="B8" s="423">
        <v>150000000</v>
      </c>
      <c r="C8" s="424"/>
      <c r="G8" s="59"/>
    </row>
    <row r="9" spans="1:9" ht="27.95" customHeight="1">
      <c r="A9" s="409" t="s">
        <v>17</v>
      </c>
      <c r="B9" s="410"/>
      <c r="C9" s="411"/>
      <c r="D9" s="17"/>
      <c r="E9" s="18"/>
      <c r="F9" s="18"/>
      <c r="G9" s="19"/>
    </row>
    <row r="10" spans="1:9" ht="17.100000000000001" customHeight="1">
      <c r="A10" s="425" t="s">
        <v>18</v>
      </c>
      <c r="B10" s="20" t="s">
        <v>19</v>
      </c>
      <c r="C10" s="20" t="s">
        <v>20</v>
      </c>
      <c r="D10" s="428" t="s">
        <v>21</v>
      </c>
      <c r="E10" s="20" t="s">
        <v>19</v>
      </c>
      <c r="F10" s="20" t="s">
        <v>20</v>
      </c>
      <c r="G10" s="21"/>
    </row>
    <row r="11" spans="1:9" ht="20.100000000000001" customHeight="1">
      <c r="A11" s="426"/>
      <c r="B11" s="22" t="s">
        <v>269</v>
      </c>
      <c r="C11" s="22">
        <v>4</v>
      </c>
      <c r="D11" s="429"/>
      <c r="E11" s="23"/>
      <c r="F11" s="22"/>
      <c r="G11" s="21"/>
    </row>
    <row r="12" spans="1:9" ht="18" customHeight="1">
      <c r="A12" s="426"/>
      <c r="B12" s="22" t="s">
        <v>270</v>
      </c>
      <c r="C12" s="22">
        <v>3</v>
      </c>
      <c r="D12" s="429"/>
      <c r="E12" s="23"/>
      <c r="F12" s="22"/>
      <c r="G12" s="21"/>
    </row>
    <row r="13" spans="1:9" ht="17.100000000000001" customHeight="1">
      <c r="A13" s="427"/>
      <c r="B13" s="24" t="s">
        <v>271</v>
      </c>
      <c r="C13" s="24">
        <v>3</v>
      </c>
      <c r="D13" s="430"/>
      <c r="E13" s="25"/>
      <c r="F13" s="24"/>
      <c r="G13" s="21"/>
    </row>
    <row r="14" spans="1:9" ht="27.95" customHeight="1">
      <c r="A14" s="409" t="s">
        <v>22</v>
      </c>
      <c r="B14" s="410"/>
      <c r="C14" s="410"/>
      <c r="D14" s="410"/>
      <c r="E14" s="410"/>
      <c r="F14" s="410"/>
      <c r="G14" s="411"/>
    </row>
    <row r="15" spans="1:9" ht="18.95" customHeight="1">
      <c r="A15" s="26"/>
      <c r="B15" s="20" t="s">
        <v>23</v>
      </c>
      <c r="C15" s="20" t="s">
        <v>24</v>
      </c>
      <c r="D15" s="20" t="s">
        <v>25</v>
      </c>
      <c r="E15" s="431"/>
      <c r="F15" s="432"/>
      <c r="G15" s="433"/>
    </row>
    <row r="16" spans="1:9" ht="18.95" customHeight="1">
      <c r="A16" s="434" t="s">
        <v>26</v>
      </c>
      <c r="B16" s="27" t="s">
        <v>43</v>
      </c>
      <c r="C16" s="27" t="s">
        <v>252</v>
      </c>
      <c r="D16" s="87">
        <v>3</v>
      </c>
      <c r="E16" s="437"/>
      <c r="F16" s="438"/>
      <c r="G16" s="439"/>
    </row>
    <row r="17" spans="1:7">
      <c r="A17" s="435"/>
      <c r="B17" s="27" t="s">
        <v>44</v>
      </c>
      <c r="C17" s="22" t="s">
        <v>253</v>
      </c>
      <c r="D17" s="22">
        <v>2</v>
      </c>
      <c r="E17" s="437" t="s">
        <v>162</v>
      </c>
      <c r="F17" s="438"/>
      <c r="G17" s="439"/>
    </row>
    <row r="18" spans="1:7">
      <c r="A18" s="435"/>
      <c r="B18" s="27" t="s">
        <v>250</v>
      </c>
      <c r="C18" s="22" t="s">
        <v>254</v>
      </c>
      <c r="D18" s="22">
        <v>6</v>
      </c>
      <c r="E18" s="437"/>
      <c r="F18" s="438"/>
      <c r="G18" s="439"/>
    </row>
    <row r="19" spans="1:7">
      <c r="A19" s="435"/>
      <c r="B19" s="27" t="s">
        <v>249</v>
      </c>
      <c r="C19" s="22"/>
      <c r="D19" s="22"/>
      <c r="E19" s="108"/>
      <c r="F19" s="109"/>
      <c r="G19" s="110"/>
    </row>
    <row r="20" spans="1:7">
      <c r="A20" s="435"/>
      <c r="B20" s="27" t="s">
        <v>247</v>
      </c>
      <c r="C20" s="22"/>
      <c r="D20" s="22"/>
      <c r="E20" s="108"/>
      <c r="F20" s="109"/>
      <c r="G20" s="110"/>
    </row>
    <row r="21" spans="1:7">
      <c r="A21" s="435"/>
      <c r="B21" s="27" t="s">
        <v>251</v>
      </c>
      <c r="C21" s="22"/>
      <c r="D21" s="22"/>
      <c r="E21" s="108"/>
      <c r="F21" s="109"/>
      <c r="G21" s="110"/>
    </row>
    <row r="22" spans="1:7">
      <c r="A22" s="436"/>
      <c r="B22" s="27"/>
      <c r="C22" s="22"/>
      <c r="D22" s="22"/>
      <c r="E22" s="437"/>
      <c r="F22" s="438"/>
      <c r="G22" s="439"/>
    </row>
    <row r="23" spans="1:7">
      <c r="A23" s="434" t="s">
        <v>27</v>
      </c>
      <c r="B23" s="27" t="s">
        <v>93</v>
      </c>
      <c r="C23" s="22" t="s">
        <v>255</v>
      </c>
      <c r="D23" s="22">
        <v>2</v>
      </c>
      <c r="E23" s="437"/>
      <c r="F23" s="438"/>
      <c r="G23" s="439"/>
    </row>
    <row r="24" spans="1:7">
      <c r="A24" s="435"/>
      <c r="B24" s="27" t="s">
        <v>92</v>
      </c>
      <c r="C24" s="31" t="s">
        <v>256</v>
      </c>
      <c r="D24" s="22">
        <v>2</v>
      </c>
      <c r="E24" s="437"/>
      <c r="F24" s="438"/>
      <c r="G24" s="439"/>
    </row>
    <row r="25" spans="1:7">
      <c r="A25" s="435"/>
      <c r="B25" s="27" t="s">
        <v>92</v>
      </c>
      <c r="C25" s="22" t="s">
        <v>257</v>
      </c>
      <c r="D25" s="22">
        <v>2</v>
      </c>
      <c r="E25" s="437"/>
      <c r="F25" s="438"/>
      <c r="G25" s="439"/>
    </row>
    <row r="26" spans="1:7">
      <c r="A26" s="435"/>
      <c r="B26" s="27" t="s">
        <v>247</v>
      </c>
      <c r="C26" s="22"/>
      <c r="D26" s="22"/>
      <c r="E26" s="437"/>
      <c r="F26" s="438"/>
      <c r="G26" s="439"/>
    </row>
    <row r="27" spans="1:7">
      <c r="A27" s="435"/>
      <c r="B27" s="27" t="s">
        <v>247</v>
      </c>
      <c r="C27" s="22"/>
      <c r="D27" s="22"/>
      <c r="E27" s="108"/>
      <c r="F27" s="109"/>
      <c r="G27" s="110"/>
    </row>
    <row r="28" spans="1:7">
      <c r="A28" s="435"/>
      <c r="B28" s="27" t="s">
        <v>247</v>
      </c>
      <c r="C28" s="22"/>
      <c r="D28" s="22"/>
      <c r="E28" s="437"/>
      <c r="F28" s="438"/>
      <c r="G28" s="439"/>
    </row>
    <row r="29" spans="1:7">
      <c r="A29" s="436"/>
      <c r="B29" s="22"/>
      <c r="C29" s="22"/>
      <c r="D29" s="22"/>
      <c r="E29" s="437"/>
      <c r="F29" s="438"/>
      <c r="G29" s="439"/>
    </row>
    <row r="30" spans="1:7">
      <c r="A30" s="410" t="s">
        <v>28</v>
      </c>
      <c r="B30" s="410"/>
      <c r="C30" s="410"/>
      <c r="D30" s="410"/>
      <c r="E30" s="410"/>
      <c r="F30" s="410"/>
      <c r="G30" s="410"/>
    </row>
    <row r="31" spans="1:7">
      <c r="A31" s="434" t="s">
        <v>29</v>
      </c>
      <c r="B31" s="440" t="s">
        <v>237</v>
      </c>
      <c r="C31" s="441"/>
      <c r="D31" s="434" t="s">
        <v>30</v>
      </c>
      <c r="E31" s="503" t="s">
        <v>276</v>
      </c>
      <c r="F31" s="443"/>
      <c r="G31" s="444"/>
    </row>
    <row r="32" spans="1:7">
      <c r="A32" s="435"/>
      <c r="B32" s="445" t="s">
        <v>258</v>
      </c>
      <c r="C32" s="446"/>
      <c r="D32" s="435"/>
      <c r="E32" s="447" t="s">
        <v>277</v>
      </c>
      <c r="F32" s="448"/>
      <c r="G32" s="448"/>
    </row>
    <row r="33" spans="1:9">
      <c r="A33" s="435"/>
      <c r="B33" s="512" t="s">
        <v>259</v>
      </c>
      <c r="C33" s="513"/>
      <c r="D33" s="435"/>
      <c r="E33" s="449"/>
      <c r="F33" s="497"/>
      <c r="G33" s="498"/>
    </row>
    <row r="34" spans="1:9">
      <c r="A34" s="435"/>
      <c r="B34" s="512" t="s">
        <v>265</v>
      </c>
      <c r="C34" s="513"/>
      <c r="D34" s="435"/>
      <c r="E34" s="449" t="s">
        <v>278</v>
      </c>
      <c r="F34" s="497"/>
      <c r="G34" s="498"/>
    </row>
    <row r="35" spans="1:9" ht="17.25" customHeight="1">
      <c r="A35" s="435"/>
      <c r="B35" s="112" t="s">
        <v>266</v>
      </c>
      <c r="C35" s="86"/>
      <c r="D35" s="435"/>
      <c r="E35" s="516"/>
      <c r="F35" s="505"/>
      <c r="G35" s="506"/>
    </row>
    <row r="36" spans="1:9" ht="17.25" customHeight="1">
      <c r="A36" s="435"/>
      <c r="B36" s="445"/>
      <c r="C36" s="446"/>
      <c r="D36" s="435"/>
      <c r="E36" s="504"/>
      <c r="F36" s="507"/>
      <c r="G36" s="508"/>
      <c r="I36" s="64"/>
    </row>
    <row r="37" spans="1:9">
      <c r="A37" s="435"/>
      <c r="B37" s="445"/>
      <c r="C37" s="446"/>
      <c r="D37" s="435"/>
      <c r="E37" s="514"/>
      <c r="F37" s="515"/>
      <c r="G37" s="515"/>
    </row>
    <row r="38" spans="1:9">
      <c r="A38" s="435"/>
      <c r="B38" s="445"/>
      <c r="C38" s="446"/>
      <c r="D38" s="435"/>
      <c r="E38" s="466"/>
      <c r="F38" s="494"/>
      <c r="G38" s="495"/>
    </row>
    <row r="39" spans="1:9">
      <c r="A39" s="436"/>
      <c r="B39" s="455"/>
      <c r="C39" s="456"/>
      <c r="D39" s="436"/>
      <c r="E39" s="463"/>
      <c r="F39" s="499"/>
      <c r="G39" s="500"/>
    </row>
    <row r="40" spans="1:9">
      <c r="A40" s="410" t="s">
        <v>31</v>
      </c>
      <c r="B40" s="410"/>
      <c r="C40" s="410"/>
      <c r="D40" s="410"/>
      <c r="E40" s="410"/>
      <c r="F40" s="410"/>
      <c r="G40" s="410"/>
    </row>
    <row r="41" spans="1:9">
      <c r="A41" s="434" t="s">
        <v>29</v>
      </c>
      <c r="B41" s="440"/>
      <c r="C41" s="441"/>
      <c r="D41" s="434" t="s">
        <v>30</v>
      </c>
      <c r="E41" s="460"/>
      <c r="F41" s="461"/>
      <c r="G41" s="462"/>
    </row>
    <row r="42" spans="1:9">
      <c r="A42" s="436"/>
      <c r="B42" s="463"/>
      <c r="C42" s="464"/>
      <c r="D42" s="436"/>
      <c r="E42" s="35"/>
      <c r="F42" s="18"/>
      <c r="G42" s="36"/>
    </row>
    <row r="43" spans="1:9">
      <c r="A43" s="410" t="s">
        <v>32</v>
      </c>
      <c r="B43" s="410"/>
      <c r="C43" s="410"/>
      <c r="D43" s="410"/>
      <c r="E43" s="410"/>
      <c r="F43" s="410"/>
      <c r="G43" s="410"/>
    </row>
    <row r="44" spans="1:9">
      <c r="A44" s="434" t="s">
        <v>29</v>
      </c>
      <c r="B44" s="440" t="s">
        <v>260</v>
      </c>
      <c r="C44" s="465"/>
      <c r="D44" s="441"/>
      <c r="E44" s="434" t="s">
        <v>30</v>
      </c>
      <c r="F44" s="440" t="s">
        <v>272</v>
      </c>
      <c r="G44" s="441"/>
      <c r="H44" s="106"/>
    </row>
    <row r="45" spans="1:9">
      <c r="A45" s="435"/>
      <c r="B45" s="466" t="s">
        <v>261</v>
      </c>
      <c r="C45" s="467"/>
      <c r="D45" s="468"/>
      <c r="E45" s="435"/>
      <c r="F45" s="466" t="s">
        <v>273</v>
      </c>
      <c r="G45" s="468"/>
      <c r="H45" s="107"/>
    </row>
    <row r="46" spans="1:9">
      <c r="A46" s="435"/>
      <c r="B46" s="466" t="s">
        <v>262</v>
      </c>
      <c r="C46" s="467"/>
      <c r="D46" s="468"/>
      <c r="E46" s="435"/>
      <c r="F46" s="466" t="s">
        <v>274</v>
      </c>
      <c r="G46" s="468"/>
    </row>
    <row r="47" spans="1:9">
      <c r="A47" s="435"/>
      <c r="B47" s="466" t="s">
        <v>263</v>
      </c>
      <c r="C47" s="467"/>
      <c r="D47" s="468"/>
      <c r="E47" s="435"/>
      <c r="F47" s="466" t="s">
        <v>275</v>
      </c>
      <c r="G47" s="468"/>
    </row>
    <row r="48" spans="1:9">
      <c r="A48" s="435"/>
      <c r="B48" s="466" t="s">
        <v>264</v>
      </c>
      <c r="C48" s="467"/>
      <c r="D48" s="468"/>
      <c r="E48" s="435"/>
      <c r="F48" s="466"/>
      <c r="G48" s="468"/>
    </row>
    <row r="49" spans="1:7">
      <c r="A49" s="436"/>
      <c r="B49" s="463"/>
      <c r="C49" s="469"/>
      <c r="D49" s="464"/>
      <c r="E49" s="436"/>
      <c r="F49" s="466"/>
      <c r="G49" s="468"/>
    </row>
    <row r="50" spans="1:7">
      <c r="A50" s="474" t="s">
        <v>33</v>
      </c>
      <c r="B50" s="475"/>
      <c r="C50" s="40" t="s">
        <v>34</v>
      </c>
      <c r="D50" s="41">
        <f>B52+E52</f>
        <v>0</v>
      </c>
      <c r="E50" s="42"/>
      <c r="F50" s="42"/>
      <c r="G50" s="42"/>
    </row>
    <row r="51" spans="1:7">
      <c r="A51" s="476" t="s">
        <v>29</v>
      </c>
      <c r="B51" s="43" t="s">
        <v>35</v>
      </c>
      <c r="C51" s="43" t="s">
        <v>36</v>
      </c>
      <c r="D51" s="428" t="s">
        <v>30</v>
      </c>
      <c r="E51" s="43" t="s">
        <v>35</v>
      </c>
      <c r="F51" s="479" t="s">
        <v>36</v>
      </c>
      <c r="G51" s="480"/>
    </row>
    <row r="52" spans="1:7">
      <c r="A52" s="477"/>
      <c r="B52" s="481"/>
      <c r="C52" s="481"/>
      <c r="D52" s="429"/>
      <c r="E52" s="481"/>
      <c r="F52" s="484"/>
      <c r="G52" s="485"/>
    </row>
    <row r="53" spans="1:7">
      <c r="A53" s="477"/>
      <c r="B53" s="482"/>
      <c r="C53" s="482"/>
      <c r="D53" s="429"/>
      <c r="E53" s="482"/>
      <c r="F53" s="486"/>
      <c r="G53" s="487"/>
    </row>
    <row r="54" spans="1:7">
      <c r="A54" s="478"/>
      <c r="B54" s="483"/>
      <c r="C54" s="483"/>
      <c r="D54" s="430"/>
      <c r="E54" s="483"/>
      <c r="F54" s="488"/>
      <c r="G54" s="489"/>
    </row>
    <row r="55" spans="1:7">
      <c r="A55" s="470" t="s">
        <v>37</v>
      </c>
      <c r="B55" s="470"/>
      <c r="C55" s="470"/>
      <c r="D55" s="470"/>
      <c r="E55" s="470"/>
      <c r="F55" s="470"/>
      <c r="G55" s="470"/>
    </row>
    <row r="56" spans="1:7">
      <c r="A56" s="471"/>
      <c r="B56" s="472"/>
      <c r="C56" s="472"/>
      <c r="D56" s="472"/>
      <c r="E56" s="472"/>
      <c r="F56" s="472"/>
      <c r="G56" s="473"/>
    </row>
    <row r="58" spans="1:7">
      <c r="G58" s="111"/>
    </row>
    <row r="59" spans="1:7">
      <c r="G59" s="111"/>
    </row>
    <row r="60" spans="1:7">
      <c r="C60" s="111" t="s">
        <v>5</v>
      </c>
      <c r="G60" s="111"/>
    </row>
    <row r="61" spans="1:7">
      <c r="G61" s="111"/>
    </row>
    <row r="62" spans="1:7">
      <c r="G62" s="111"/>
    </row>
    <row r="63" spans="1:7">
      <c r="G63" s="111"/>
    </row>
  </sheetData>
  <mergeCells count="77">
    <mergeCell ref="A55:G55"/>
    <mergeCell ref="A56:G56"/>
    <mergeCell ref="A50:B50"/>
    <mergeCell ref="A51:A54"/>
    <mergeCell ref="D51:D54"/>
    <mergeCell ref="F51:G51"/>
    <mergeCell ref="B52:B54"/>
    <mergeCell ref="C52:C54"/>
    <mergeCell ref="E52:E54"/>
    <mergeCell ref="F52:G54"/>
    <mergeCell ref="A43:G43"/>
    <mergeCell ref="A44:A49"/>
    <mergeCell ref="B44:D44"/>
    <mergeCell ref="E44:E49"/>
    <mergeCell ref="F44:G44"/>
    <mergeCell ref="B45:D45"/>
    <mergeCell ref="B46:D46"/>
    <mergeCell ref="B47:D47"/>
    <mergeCell ref="B48:D48"/>
    <mergeCell ref="B49:D49"/>
    <mergeCell ref="F45:G45"/>
    <mergeCell ref="F46:G46"/>
    <mergeCell ref="F47:G47"/>
    <mergeCell ref="F48:G48"/>
    <mergeCell ref="F49:G49"/>
    <mergeCell ref="A41:A42"/>
    <mergeCell ref="B41:C41"/>
    <mergeCell ref="D41:D42"/>
    <mergeCell ref="E41:G41"/>
    <mergeCell ref="B42:C42"/>
    <mergeCell ref="B39:C39"/>
    <mergeCell ref="E39:G39"/>
    <mergeCell ref="A40:G40"/>
    <mergeCell ref="B38:C38"/>
    <mergeCell ref="E38:G38"/>
    <mergeCell ref="A30:G30"/>
    <mergeCell ref="A31:A39"/>
    <mergeCell ref="B31:C31"/>
    <mergeCell ref="D31:D39"/>
    <mergeCell ref="E31:G31"/>
    <mergeCell ref="B32:C32"/>
    <mergeCell ref="E32:G32"/>
    <mergeCell ref="B33:C33"/>
    <mergeCell ref="E33:G33"/>
    <mergeCell ref="B34:C34"/>
    <mergeCell ref="E34:G34"/>
    <mergeCell ref="E35:G35"/>
    <mergeCell ref="B36:C36"/>
    <mergeCell ref="E36:G36"/>
    <mergeCell ref="B37:C37"/>
    <mergeCell ref="E37:G37"/>
    <mergeCell ref="A23:A29"/>
    <mergeCell ref="E23:G23"/>
    <mergeCell ref="E24:G24"/>
    <mergeCell ref="E25:G25"/>
    <mergeCell ref="E26:G26"/>
    <mergeCell ref="E28:G28"/>
    <mergeCell ref="E29:G29"/>
    <mergeCell ref="E15:G15"/>
    <mergeCell ref="A16:A22"/>
    <mergeCell ref="E16:G16"/>
    <mergeCell ref="E17:G17"/>
    <mergeCell ref="E18:G18"/>
    <mergeCell ref="E22:G22"/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</mergeCells>
  <phoneticPr fontId="4" type="noConversion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I63"/>
  <sheetViews>
    <sheetView workbookViewId="0">
      <selection activeCell="B7" sqref="B7:C7"/>
    </sheetView>
  </sheetViews>
  <sheetFormatPr defaultColWidth="11.5546875" defaultRowHeight="17.25"/>
  <cols>
    <col min="1" max="1" width="11.5546875" style="118"/>
    <col min="2" max="2" width="17.109375" style="118" customWidth="1"/>
    <col min="3" max="3" width="14" style="118" customWidth="1"/>
    <col min="4" max="4" width="8.44140625" style="118" customWidth="1"/>
    <col min="5" max="5" width="18.88671875" style="118" customWidth="1"/>
    <col min="6" max="6" width="13.109375" style="118" customWidth="1"/>
    <col min="7" max="7" width="41.109375" style="44" customWidth="1"/>
    <col min="8" max="16384" width="11.5546875" style="118"/>
  </cols>
  <sheetData>
    <row r="1" spans="1:9" ht="36" customHeight="1">
      <c r="A1" s="412" t="s">
        <v>0</v>
      </c>
      <c r="B1" s="412"/>
      <c r="C1" s="412"/>
      <c r="D1" s="412"/>
      <c r="E1" s="412"/>
      <c r="F1" s="412"/>
      <c r="G1" s="412"/>
    </row>
    <row r="2" spans="1:9" ht="20.100000000000001" customHeight="1">
      <c r="A2" s="1" t="s">
        <v>1</v>
      </c>
      <c r="B2" s="413" t="s">
        <v>316</v>
      </c>
      <c r="C2" s="414"/>
      <c r="D2" s="2" t="s">
        <v>2</v>
      </c>
      <c r="E2" s="2"/>
      <c r="F2" s="3" t="s">
        <v>3</v>
      </c>
      <c r="G2" s="4"/>
    </row>
    <row r="3" spans="1:9" ht="24" customHeight="1">
      <c r="A3" s="409" t="s">
        <v>4</v>
      </c>
      <c r="B3" s="410"/>
      <c r="C3" s="411"/>
      <c r="D3" s="415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417">
        <v>860150</v>
      </c>
      <c r="C4" s="418"/>
      <c r="D4" s="416"/>
      <c r="E4" s="7" t="s">
        <v>10</v>
      </c>
      <c r="F4" s="8">
        <v>15</v>
      </c>
      <c r="G4" s="9" t="s">
        <v>52</v>
      </c>
    </row>
    <row r="5" spans="1:9" ht="23.1" customHeight="1">
      <c r="A5" s="1" t="s">
        <v>11</v>
      </c>
      <c r="B5" s="419">
        <f>B6-B4</f>
        <v>2500400</v>
      </c>
      <c r="C5" s="420"/>
      <c r="D5" s="416"/>
      <c r="E5" s="7" t="s">
        <v>12</v>
      </c>
      <c r="F5" s="8">
        <v>15</v>
      </c>
      <c r="G5" s="9" t="s">
        <v>52</v>
      </c>
    </row>
    <row r="6" spans="1:9" ht="21.95" customHeight="1">
      <c r="A6" s="1" t="s">
        <v>13</v>
      </c>
      <c r="B6" s="421">
        <v>3360550</v>
      </c>
      <c r="C6" s="422"/>
      <c r="D6" s="416"/>
      <c r="E6" s="7" t="s">
        <v>14</v>
      </c>
      <c r="F6" s="8">
        <v>15</v>
      </c>
      <c r="G6" s="9" t="s">
        <v>52</v>
      </c>
    </row>
    <row r="7" spans="1:9" ht="20.25" customHeight="1">
      <c r="A7" s="10" t="s">
        <v>15</v>
      </c>
      <c r="B7" s="421">
        <f>'1208'!B7:C7+'1209'!B6:C6</f>
        <v>26749600</v>
      </c>
      <c r="C7" s="422"/>
      <c r="D7" s="11"/>
      <c r="E7" s="12"/>
      <c r="F7" s="13"/>
      <c r="G7" s="14"/>
      <c r="I7" s="59"/>
    </row>
    <row r="8" spans="1:9" ht="25.5" customHeight="1">
      <c r="A8" s="1" t="s">
        <v>16</v>
      </c>
      <c r="B8" s="423">
        <v>150000000</v>
      </c>
      <c r="C8" s="424"/>
      <c r="G8" s="59"/>
    </row>
    <row r="9" spans="1:9" ht="27.95" customHeight="1">
      <c r="A9" s="409" t="s">
        <v>17</v>
      </c>
      <c r="B9" s="410"/>
      <c r="C9" s="411"/>
      <c r="D9" s="17"/>
      <c r="E9" s="18"/>
      <c r="F9" s="18"/>
      <c r="G9" s="19"/>
    </row>
    <row r="10" spans="1:9" ht="17.100000000000001" customHeight="1">
      <c r="A10" s="425" t="s">
        <v>18</v>
      </c>
      <c r="B10" s="20" t="s">
        <v>19</v>
      </c>
      <c r="C10" s="20" t="s">
        <v>20</v>
      </c>
      <c r="D10" s="428" t="s">
        <v>21</v>
      </c>
      <c r="E10" s="20" t="s">
        <v>19</v>
      </c>
      <c r="F10" s="20" t="s">
        <v>20</v>
      </c>
      <c r="G10" s="21"/>
    </row>
    <row r="11" spans="1:9" ht="20.100000000000001" customHeight="1">
      <c r="A11" s="426"/>
      <c r="B11" s="22" t="s">
        <v>308</v>
      </c>
      <c r="C11" s="22">
        <v>3</v>
      </c>
      <c r="D11" s="429"/>
      <c r="E11" s="23"/>
      <c r="F11" s="22"/>
      <c r="G11" s="21"/>
    </row>
    <row r="12" spans="1:9" ht="18" customHeight="1">
      <c r="A12" s="426"/>
      <c r="B12" s="22" t="s">
        <v>309</v>
      </c>
      <c r="C12" s="22">
        <v>11</v>
      </c>
      <c r="D12" s="429"/>
      <c r="E12" s="23"/>
      <c r="F12" s="22"/>
      <c r="G12" s="21"/>
    </row>
    <row r="13" spans="1:9" ht="17.100000000000001" customHeight="1">
      <c r="A13" s="427"/>
      <c r="B13" s="24" t="s">
        <v>310</v>
      </c>
      <c r="C13" s="24">
        <v>13</v>
      </c>
      <c r="D13" s="430"/>
      <c r="E13" s="25"/>
      <c r="F13" s="24"/>
      <c r="G13" s="21"/>
    </row>
    <row r="14" spans="1:9" ht="27.95" customHeight="1">
      <c r="A14" s="409" t="s">
        <v>22</v>
      </c>
      <c r="B14" s="410"/>
      <c r="C14" s="410"/>
      <c r="D14" s="410"/>
      <c r="E14" s="410"/>
      <c r="F14" s="410"/>
      <c r="G14" s="411"/>
    </row>
    <row r="15" spans="1:9" ht="18.95" customHeight="1">
      <c r="A15" s="26"/>
      <c r="B15" s="20" t="s">
        <v>23</v>
      </c>
      <c r="C15" s="20" t="s">
        <v>24</v>
      </c>
      <c r="D15" s="20" t="s">
        <v>25</v>
      </c>
      <c r="E15" s="431"/>
      <c r="F15" s="432"/>
      <c r="G15" s="433"/>
    </row>
    <row r="16" spans="1:9" ht="18.95" customHeight="1">
      <c r="A16" s="434" t="s">
        <v>26</v>
      </c>
      <c r="B16" s="27" t="s">
        <v>42</v>
      </c>
      <c r="C16" s="27" t="s">
        <v>280</v>
      </c>
      <c r="D16" s="87">
        <v>10</v>
      </c>
      <c r="E16" s="437"/>
      <c r="F16" s="438"/>
      <c r="G16" s="439"/>
    </row>
    <row r="17" spans="1:7">
      <c r="A17" s="435"/>
      <c r="B17" s="27" t="s">
        <v>89</v>
      </c>
      <c r="C17" s="22" t="s">
        <v>281</v>
      </c>
      <c r="D17" s="22">
        <v>3</v>
      </c>
      <c r="E17" s="437"/>
      <c r="F17" s="438"/>
      <c r="G17" s="439"/>
    </row>
    <row r="18" spans="1:7">
      <c r="A18" s="435"/>
      <c r="B18" s="27" t="s">
        <v>279</v>
      </c>
      <c r="C18" s="22" t="s">
        <v>282</v>
      </c>
      <c r="D18" s="22">
        <v>3</v>
      </c>
      <c r="E18" s="437" t="s">
        <v>162</v>
      </c>
      <c r="F18" s="438"/>
      <c r="G18" s="439"/>
    </row>
    <row r="19" spans="1:7">
      <c r="A19" s="435"/>
      <c r="B19" s="27" t="s">
        <v>279</v>
      </c>
      <c r="C19" s="22" t="s">
        <v>283</v>
      </c>
      <c r="D19" s="22">
        <v>8</v>
      </c>
      <c r="E19" s="115"/>
      <c r="F19" s="116"/>
      <c r="G19" s="117"/>
    </row>
    <row r="20" spans="1:7">
      <c r="A20" s="435"/>
      <c r="B20" s="27" t="s">
        <v>89</v>
      </c>
      <c r="C20" s="22" t="s">
        <v>284</v>
      </c>
      <c r="D20" s="22">
        <v>2</v>
      </c>
      <c r="E20" s="115"/>
      <c r="F20" s="116"/>
      <c r="G20" s="117"/>
    </row>
    <row r="21" spans="1:7">
      <c r="A21" s="435"/>
      <c r="B21" s="27" t="s">
        <v>42</v>
      </c>
      <c r="C21" s="22" t="s">
        <v>306</v>
      </c>
      <c r="D21" s="22">
        <v>6</v>
      </c>
      <c r="E21" s="115"/>
      <c r="F21" s="116"/>
      <c r="G21" s="117"/>
    </row>
    <row r="22" spans="1:7">
      <c r="A22" s="436"/>
      <c r="B22" s="27"/>
      <c r="C22" s="22"/>
      <c r="D22" s="22"/>
      <c r="E22" s="437"/>
      <c r="F22" s="438"/>
      <c r="G22" s="439"/>
    </row>
    <row r="23" spans="1:7">
      <c r="A23" s="434" t="s">
        <v>27</v>
      </c>
      <c r="B23" s="27" t="s">
        <v>93</v>
      </c>
      <c r="C23" s="22" t="s">
        <v>286</v>
      </c>
      <c r="D23" s="22">
        <v>9</v>
      </c>
      <c r="E23" s="437" t="s">
        <v>292</v>
      </c>
      <c r="F23" s="438"/>
      <c r="G23" s="439"/>
    </row>
    <row r="24" spans="1:7">
      <c r="A24" s="435"/>
      <c r="B24" s="27" t="s">
        <v>93</v>
      </c>
      <c r="C24" s="31" t="s">
        <v>307</v>
      </c>
      <c r="D24" s="22">
        <v>9</v>
      </c>
      <c r="E24" s="437" t="s">
        <v>293</v>
      </c>
      <c r="F24" s="438"/>
      <c r="G24" s="439"/>
    </row>
    <row r="25" spans="1:7">
      <c r="A25" s="435"/>
      <c r="B25" s="27" t="s">
        <v>92</v>
      </c>
      <c r="C25" s="22" t="s">
        <v>287</v>
      </c>
      <c r="D25" s="22">
        <v>2</v>
      </c>
      <c r="E25" s="437"/>
      <c r="F25" s="438"/>
      <c r="G25" s="439"/>
    </row>
    <row r="26" spans="1:7">
      <c r="A26" s="435"/>
      <c r="B26" s="27" t="s">
        <v>131</v>
      </c>
      <c r="C26" s="22" t="s">
        <v>288</v>
      </c>
      <c r="D26" s="22">
        <v>2</v>
      </c>
      <c r="E26" s="437"/>
      <c r="F26" s="438"/>
      <c r="G26" s="439"/>
    </row>
    <row r="27" spans="1:7">
      <c r="A27" s="435"/>
      <c r="B27" s="27" t="s">
        <v>93</v>
      </c>
      <c r="C27" s="22" t="s">
        <v>289</v>
      </c>
      <c r="D27" s="22">
        <v>4</v>
      </c>
      <c r="E27" s="115"/>
      <c r="F27" s="116"/>
      <c r="G27" s="117"/>
    </row>
    <row r="28" spans="1:7">
      <c r="A28" s="435"/>
      <c r="B28" s="27" t="s">
        <v>131</v>
      </c>
      <c r="C28" s="22" t="s">
        <v>290</v>
      </c>
      <c r="D28" s="22">
        <v>4</v>
      </c>
      <c r="E28" s="437"/>
      <c r="F28" s="438"/>
      <c r="G28" s="439"/>
    </row>
    <row r="29" spans="1:7">
      <c r="A29" s="436"/>
      <c r="B29" s="22" t="s">
        <v>285</v>
      </c>
      <c r="C29" s="22" t="s">
        <v>291</v>
      </c>
      <c r="D29" s="22">
        <v>2</v>
      </c>
      <c r="E29" s="437"/>
      <c r="F29" s="438"/>
      <c r="G29" s="439"/>
    </row>
    <row r="30" spans="1:7">
      <c r="A30" s="410" t="s">
        <v>28</v>
      </c>
      <c r="B30" s="410"/>
      <c r="C30" s="410"/>
      <c r="D30" s="410"/>
      <c r="E30" s="410"/>
      <c r="F30" s="410"/>
      <c r="G30" s="410"/>
    </row>
    <row r="31" spans="1:7">
      <c r="A31" s="434" t="s">
        <v>29</v>
      </c>
      <c r="B31" s="440" t="s">
        <v>294</v>
      </c>
      <c r="C31" s="441"/>
      <c r="D31" s="434" t="s">
        <v>30</v>
      </c>
      <c r="E31" s="503" t="s">
        <v>336</v>
      </c>
      <c r="F31" s="443"/>
      <c r="G31" s="444"/>
    </row>
    <row r="32" spans="1:7">
      <c r="A32" s="435"/>
      <c r="B32" s="445" t="s">
        <v>295</v>
      </c>
      <c r="C32" s="446"/>
      <c r="D32" s="435"/>
      <c r="E32" s="447"/>
      <c r="F32" s="509"/>
      <c r="G32" s="509"/>
    </row>
    <row r="33" spans="1:9">
      <c r="A33" s="435"/>
      <c r="B33" s="512" t="s">
        <v>296</v>
      </c>
      <c r="C33" s="513"/>
      <c r="D33" s="435"/>
      <c r="E33" s="449" t="s">
        <v>337</v>
      </c>
      <c r="F33" s="450"/>
      <c r="G33" s="451"/>
      <c r="H33" s="125"/>
      <c r="I33" s="125"/>
    </row>
    <row r="34" spans="1:9">
      <c r="A34" s="435"/>
      <c r="B34" s="512" t="s">
        <v>297</v>
      </c>
      <c r="C34" s="513"/>
      <c r="D34" s="435"/>
      <c r="E34" s="449" t="s">
        <v>338</v>
      </c>
      <c r="F34" s="450"/>
      <c r="G34" s="451"/>
      <c r="H34" s="125"/>
      <c r="I34" s="125"/>
    </row>
    <row r="35" spans="1:9" ht="17.25" customHeight="1">
      <c r="A35" s="435"/>
      <c r="B35" s="112" t="s">
        <v>298</v>
      </c>
      <c r="C35" s="86"/>
      <c r="D35" s="435"/>
      <c r="E35" s="516" t="s">
        <v>339</v>
      </c>
      <c r="F35" s="517"/>
      <c r="G35" s="518"/>
      <c r="H35" s="125"/>
      <c r="I35" s="125"/>
    </row>
    <row r="36" spans="1:9" ht="17.25" customHeight="1">
      <c r="A36" s="435"/>
      <c r="B36" s="445" t="s">
        <v>299</v>
      </c>
      <c r="C36" s="446"/>
      <c r="D36" s="435"/>
      <c r="E36" s="504"/>
      <c r="F36" s="507"/>
      <c r="G36" s="508"/>
      <c r="H36" s="125"/>
      <c r="I36" s="64"/>
    </row>
    <row r="37" spans="1:9">
      <c r="A37" s="435"/>
      <c r="B37" s="445" t="s">
        <v>300</v>
      </c>
      <c r="C37" s="446"/>
      <c r="D37" s="435"/>
      <c r="E37" s="514"/>
      <c r="F37" s="515"/>
      <c r="G37" s="515"/>
      <c r="H37" s="125"/>
      <c r="I37" s="125"/>
    </row>
    <row r="38" spans="1:9">
      <c r="A38" s="435"/>
      <c r="B38" s="445"/>
      <c r="C38" s="446"/>
      <c r="D38" s="435"/>
      <c r="E38" s="466"/>
      <c r="F38" s="494"/>
      <c r="G38" s="495"/>
    </row>
    <row r="39" spans="1:9">
      <c r="A39" s="436"/>
      <c r="B39" s="455"/>
      <c r="C39" s="456"/>
      <c r="D39" s="436"/>
      <c r="E39" s="463"/>
      <c r="F39" s="499"/>
      <c r="G39" s="500"/>
    </row>
    <row r="40" spans="1:9">
      <c r="A40" s="410" t="s">
        <v>31</v>
      </c>
      <c r="B40" s="410"/>
      <c r="C40" s="410"/>
      <c r="D40" s="410"/>
      <c r="E40" s="410"/>
      <c r="F40" s="410"/>
      <c r="G40" s="410"/>
    </row>
    <row r="41" spans="1:9">
      <c r="A41" s="434" t="s">
        <v>29</v>
      </c>
      <c r="B41" s="440"/>
      <c r="C41" s="441"/>
      <c r="D41" s="434" t="s">
        <v>30</v>
      </c>
      <c r="E41" s="460"/>
      <c r="F41" s="461"/>
      <c r="G41" s="462"/>
    </row>
    <row r="42" spans="1:9">
      <c r="A42" s="436"/>
      <c r="B42" s="463"/>
      <c r="C42" s="464"/>
      <c r="D42" s="436"/>
      <c r="E42" s="35"/>
      <c r="F42" s="18"/>
      <c r="G42" s="36"/>
    </row>
    <row r="43" spans="1:9">
      <c r="A43" s="410" t="s">
        <v>32</v>
      </c>
      <c r="B43" s="410"/>
      <c r="C43" s="410"/>
      <c r="D43" s="410"/>
      <c r="E43" s="410"/>
      <c r="F43" s="410"/>
      <c r="G43" s="410"/>
    </row>
    <row r="44" spans="1:9">
      <c r="A44" s="434" t="s">
        <v>29</v>
      </c>
      <c r="B44" s="440" t="s">
        <v>301</v>
      </c>
      <c r="C44" s="465"/>
      <c r="D44" s="441"/>
      <c r="E44" s="434" t="s">
        <v>30</v>
      </c>
      <c r="F44" s="440" t="s">
        <v>311</v>
      </c>
      <c r="G44" s="441"/>
      <c r="H44" s="113"/>
    </row>
    <row r="45" spans="1:9">
      <c r="A45" s="435"/>
      <c r="B45" s="466" t="s">
        <v>302</v>
      </c>
      <c r="C45" s="467"/>
      <c r="D45" s="468"/>
      <c r="E45" s="435"/>
      <c r="F45" s="466"/>
      <c r="G45" s="468"/>
      <c r="H45" s="114"/>
    </row>
    <row r="46" spans="1:9">
      <c r="A46" s="435"/>
      <c r="B46" s="466" t="s">
        <v>303</v>
      </c>
      <c r="C46" s="467"/>
      <c r="D46" s="468"/>
      <c r="E46" s="435"/>
      <c r="F46" s="466" t="s">
        <v>312</v>
      </c>
      <c r="G46" s="468"/>
    </row>
    <row r="47" spans="1:9">
      <c r="A47" s="435"/>
      <c r="B47" s="466" t="s">
        <v>304</v>
      </c>
      <c r="C47" s="467"/>
      <c r="D47" s="468"/>
      <c r="E47" s="435"/>
      <c r="F47" s="466" t="s">
        <v>313</v>
      </c>
      <c r="G47" s="468"/>
    </row>
    <row r="48" spans="1:9">
      <c r="A48" s="435"/>
      <c r="B48" s="466" t="s">
        <v>305</v>
      </c>
      <c r="C48" s="467"/>
      <c r="D48" s="468"/>
      <c r="E48" s="435"/>
      <c r="F48" s="466" t="s">
        <v>314</v>
      </c>
      <c r="G48" s="468"/>
    </row>
    <row r="49" spans="1:7">
      <c r="A49" s="436"/>
      <c r="B49" s="463"/>
      <c r="C49" s="469"/>
      <c r="D49" s="464"/>
      <c r="E49" s="436"/>
      <c r="F49" s="466"/>
      <c r="G49" s="468"/>
    </row>
    <row r="50" spans="1:7">
      <c r="A50" s="474" t="s">
        <v>33</v>
      </c>
      <c r="B50" s="475"/>
      <c r="C50" s="40" t="s">
        <v>34</v>
      </c>
      <c r="D50" s="41">
        <f>B52+E52</f>
        <v>0</v>
      </c>
      <c r="E50" s="42"/>
      <c r="F50" s="42"/>
      <c r="G50" s="42"/>
    </row>
    <row r="51" spans="1:7">
      <c r="A51" s="476" t="s">
        <v>29</v>
      </c>
      <c r="B51" s="43" t="s">
        <v>35</v>
      </c>
      <c r="C51" s="43" t="s">
        <v>36</v>
      </c>
      <c r="D51" s="428" t="s">
        <v>30</v>
      </c>
      <c r="E51" s="43" t="s">
        <v>35</v>
      </c>
      <c r="F51" s="479" t="s">
        <v>36</v>
      </c>
      <c r="G51" s="480"/>
    </row>
    <row r="52" spans="1:7">
      <c r="A52" s="477"/>
      <c r="B52" s="481"/>
      <c r="C52" s="481"/>
      <c r="D52" s="429"/>
      <c r="E52" s="481"/>
      <c r="F52" s="484"/>
      <c r="G52" s="485"/>
    </row>
    <row r="53" spans="1:7">
      <c r="A53" s="477"/>
      <c r="B53" s="482"/>
      <c r="C53" s="482"/>
      <c r="D53" s="429"/>
      <c r="E53" s="482"/>
      <c r="F53" s="486"/>
      <c r="G53" s="487"/>
    </row>
    <row r="54" spans="1:7">
      <c r="A54" s="478"/>
      <c r="B54" s="483"/>
      <c r="C54" s="483"/>
      <c r="D54" s="430"/>
      <c r="E54" s="483"/>
      <c r="F54" s="488"/>
      <c r="G54" s="489"/>
    </row>
    <row r="55" spans="1:7">
      <c r="A55" s="470" t="s">
        <v>37</v>
      </c>
      <c r="B55" s="470"/>
      <c r="C55" s="470"/>
      <c r="D55" s="470"/>
      <c r="E55" s="470"/>
      <c r="F55" s="470"/>
      <c r="G55" s="470"/>
    </row>
    <row r="56" spans="1:7">
      <c r="A56" s="471"/>
      <c r="B56" s="472"/>
      <c r="C56" s="472"/>
      <c r="D56" s="472"/>
      <c r="E56" s="472"/>
      <c r="F56" s="472"/>
      <c r="G56" s="473"/>
    </row>
    <row r="58" spans="1:7">
      <c r="G58" s="118"/>
    </row>
    <row r="59" spans="1:7">
      <c r="G59" s="118"/>
    </row>
    <row r="60" spans="1:7">
      <c r="C60" s="118" t="s">
        <v>5</v>
      </c>
      <c r="G60" s="118"/>
    </row>
    <row r="61" spans="1:7">
      <c r="G61" s="118"/>
    </row>
    <row r="62" spans="1:7">
      <c r="G62" s="118"/>
    </row>
    <row r="63" spans="1:7">
      <c r="G63" s="118"/>
    </row>
  </sheetData>
  <mergeCells count="77">
    <mergeCell ref="A55:G55"/>
    <mergeCell ref="A56:G56"/>
    <mergeCell ref="A51:A54"/>
    <mergeCell ref="D51:D54"/>
    <mergeCell ref="F51:G51"/>
    <mergeCell ref="B52:B54"/>
    <mergeCell ref="C52:C54"/>
    <mergeCell ref="E52:E54"/>
    <mergeCell ref="F52:G54"/>
    <mergeCell ref="A50:B50"/>
    <mergeCell ref="A43:G43"/>
    <mergeCell ref="A44:A49"/>
    <mergeCell ref="B44:D44"/>
    <mergeCell ref="E44:E49"/>
    <mergeCell ref="F44:G44"/>
    <mergeCell ref="B45:D45"/>
    <mergeCell ref="F45:G45"/>
    <mergeCell ref="B46:D46"/>
    <mergeCell ref="F46:G46"/>
    <mergeCell ref="B47:D47"/>
    <mergeCell ref="F47:G47"/>
    <mergeCell ref="B48:D48"/>
    <mergeCell ref="F48:G48"/>
    <mergeCell ref="B49:D49"/>
    <mergeCell ref="F49:G49"/>
    <mergeCell ref="B38:C38"/>
    <mergeCell ref="E38:G38"/>
    <mergeCell ref="B39:C39"/>
    <mergeCell ref="E39:G39"/>
    <mergeCell ref="A40:G40"/>
    <mergeCell ref="A41:A42"/>
    <mergeCell ref="B41:C41"/>
    <mergeCell ref="D41:D42"/>
    <mergeCell ref="E41:G41"/>
    <mergeCell ref="B42:C42"/>
    <mergeCell ref="A30:G30"/>
    <mergeCell ref="A31:A39"/>
    <mergeCell ref="B31:C31"/>
    <mergeCell ref="D31:D39"/>
    <mergeCell ref="E31:G31"/>
    <mergeCell ref="B32:C32"/>
    <mergeCell ref="E32:G32"/>
    <mergeCell ref="B33:C33"/>
    <mergeCell ref="E33:G33"/>
    <mergeCell ref="B34:C34"/>
    <mergeCell ref="E34:G34"/>
    <mergeCell ref="E35:G35"/>
    <mergeCell ref="B36:C36"/>
    <mergeCell ref="E36:G36"/>
    <mergeCell ref="B37:C37"/>
    <mergeCell ref="E37:G37"/>
    <mergeCell ref="A23:A29"/>
    <mergeCell ref="E23:G23"/>
    <mergeCell ref="E24:G24"/>
    <mergeCell ref="E25:G25"/>
    <mergeCell ref="E26:G26"/>
    <mergeCell ref="E28:G28"/>
    <mergeCell ref="E29:G29"/>
    <mergeCell ref="E15:G15"/>
    <mergeCell ref="A16:A22"/>
    <mergeCell ref="E16:G16"/>
    <mergeCell ref="E17:G17"/>
    <mergeCell ref="E18:G18"/>
    <mergeCell ref="E22:G22"/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</mergeCells>
  <phoneticPr fontId="4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30</vt:i4>
      </vt:variant>
    </vt:vector>
  </HeadingPairs>
  <TitlesOfParts>
    <vt:vector size="30" baseType="lpstr">
      <vt:lpstr>1201</vt:lpstr>
      <vt:lpstr>1202</vt:lpstr>
      <vt:lpstr>1203</vt:lpstr>
      <vt:lpstr>1204</vt:lpstr>
      <vt:lpstr>1205</vt:lpstr>
      <vt:lpstr>1206</vt:lpstr>
      <vt:lpstr>1207</vt:lpstr>
      <vt:lpstr>1208</vt:lpstr>
      <vt:lpstr>1209</vt:lpstr>
      <vt:lpstr>1210</vt:lpstr>
      <vt:lpstr>1211</vt:lpstr>
      <vt:lpstr>1212</vt:lpstr>
      <vt:lpstr>1213</vt:lpstr>
      <vt:lpstr>1214</vt:lpstr>
      <vt:lpstr>1215</vt:lpstr>
      <vt:lpstr>1216</vt:lpstr>
      <vt:lpstr>1217</vt:lpstr>
      <vt:lpstr>1218</vt:lpstr>
      <vt:lpstr>1219</vt:lpstr>
      <vt:lpstr>1220</vt:lpstr>
      <vt:lpstr>1221</vt:lpstr>
      <vt:lpstr>1222</vt:lpstr>
      <vt:lpstr>1223</vt:lpstr>
      <vt:lpstr>1224</vt:lpstr>
      <vt:lpstr>1225</vt:lpstr>
      <vt:lpstr>1226</vt:lpstr>
      <vt:lpstr>1227</vt:lpstr>
      <vt:lpstr>1228</vt:lpstr>
      <vt:lpstr>1229</vt:lpstr>
      <vt:lpstr>1230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2013-12-01T12:54:37Z</dcterms:created>
  <dcterms:modified xsi:type="dcterms:W3CDTF">2013-12-30T15:23:53Z</dcterms:modified>
</cp:coreProperties>
</file>