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9465" yWindow="15" windowWidth="19320" windowHeight="15465" tabRatio="500" firstSheet="25" activeTab="30"/>
  </bookViews>
  <sheets>
    <sheet name="12월01일" sheetId="95" r:id="rId1"/>
    <sheet name="12월02일" sheetId="96" r:id="rId2"/>
    <sheet name="12월03일" sheetId="97" r:id="rId3"/>
    <sheet name="12월04일" sheetId="98" r:id="rId4"/>
    <sheet name="12월05일" sheetId="99" r:id="rId5"/>
    <sheet name="12월06일" sheetId="100" r:id="rId6"/>
    <sheet name="12월07일" sheetId="101" r:id="rId7"/>
    <sheet name="12월08일" sheetId="102" r:id="rId8"/>
    <sheet name="12월09일" sheetId="103" r:id="rId9"/>
    <sheet name="12월10일" sheetId="104" r:id="rId10"/>
    <sheet name="12월11일" sheetId="105" r:id="rId11"/>
    <sheet name="12월12일" sheetId="106" r:id="rId12"/>
    <sheet name="12월13일" sheetId="107" r:id="rId13"/>
    <sheet name="12월14일" sheetId="108" r:id="rId14"/>
    <sheet name="12월15일" sheetId="109" r:id="rId15"/>
    <sheet name="12월16일" sheetId="111" r:id="rId16"/>
    <sheet name="12월17일" sheetId="112" r:id="rId17"/>
    <sheet name="12월18일" sheetId="113" r:id="rId18"/>
    <sheet name="12월19일" sheetId="114" r:id="rId19"/>
    <sheet name="12월20일" sheetId="115" r:id="rId20"/>
    <sheet name="12월21일" sheetId="116" r:id="rId21"/>
    <sheet name="12월22일" sheetId="117" r:id="rId22"/>
    <sheet name="12월23일" sheetId="118" r:id="rId23"/>
    <sheet name="12월24일" sheetId="119" r:id="rId24"/>
    <sheet name="12월25일" sheetId="120" r:id="rId25"/>
    <sheet name="12월26일" sheetId="121" r:id="rId26"/>
    <sheet name="12월27일" sheetId="122" r:id="rId27"/>
    <sheet name="12월28일" sheetId="123" r:id="rId28"/>
    <sheet name="12월29일" sheetId="126" r:id="rId29"/>
    <sheet name="12월30일" sheetId="127" r:id="rId30"/>
    <sheet name="12월31일" sheetId="128" r:id="rId31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27"/>
  <c r="B5" i="128"/>
  <c r="B64"/>
  <c r="B64" i="127"/>
  <c r="B64" i="126"/>
  <c r="B5" i="121"/>
  <c r="B5" i="122"/>
  <c r="B5" i="123"/>
  <c r="B64"/>
  <c r="B64" i="122"/>
  <c r="B64" i="121"/>
  <c r="B64" i="120"/>
  <c r="B5" i="119"/>
  <c r="B67" l="1"/>
  <c r="B5" i="118"/>
  <c r="B4"/>
  <c r="B68"/>
  <c r="B5" i="117"/>
  <c r="B66" l="1"/>
  <c r="B5" i="116"/>
  <c r="B66"/>
  <c r="B5" i="115"/>
  <c r="B66"/>
  <c r="B63" i="114"/>
  <c r="B5" i="113"/>
  <c r="B63"/>
  <c r="B63" i="112"/>
  <c r="B5" i="111"/>
  <c r="B6"/>
  <c r="B63"/>
  <c r="B5" i="109"/>
  <c r="B63"/>
  <c r="B63" i="108"/>
  <c r="B5" i="106"/>
  <c r="B5" i="107"/>
  <c r="B63"/>
  <c r="B63" i="106"/>
  <c r="B5" i="105"/>
  <c r="B6"/>
  <c r="B63"/>
  <c r="B5" i="104"/>
  <c r="B63"/>
  <c r="B63" i="103"/>
  <c r="B5" i="102"/>
  <c r="B63"/>
  <c r="B5" i="101"/>
  <c r="B63"/>
  <c r="B5" i="100"/>
  <c r="B63"/>
  <c r="B5" i="99"/>
  <c r="B63" l="1"/>
  <c r="B63" i="98"/>
  <c r="B63" i="97"/>
  <c r="B63" i="96"/>
  <c r="B60" i="95"/>
</calcChain>
</file>

<file path=xl/sharedStrings.xml><?xml version="1.0" encoding="utf-8"?>
<sst xmlns="http://schemas.openxmlformats.org/spreadsheetml/2006/main" count="2465" uniqueCount="998">
  <si>
    <t>대표</t>
  </si>
  <si>
    <t xml:space="preserve">작성자 </t>
  </si>
  <si>
    <t>런치</t>
  </si>
  <si>
    <t>디너</t>
  </si>
  <si>
    <t>총매출</t>
  </si>
  <si>
    <t xml:space="preserve">Worst </t>
  </si>
  <si>
    <t>Hall</t>
  </si>
  <si>
    <t xml:space="preserve">시간 </t>
  </si>
  <si>
    <t>오전</t>
  </si>
  <si>
    <t xml:space="preserve">오후 </t>
  </si>
  <si>
    <t>예약자</t>
  </si>
  <si>
    <t xml:space="preserve">인원 </t>
  </si>
  <si>
    <t xml:space="preserve">비고 </t>
  </si>
  <si>
    <t>kitchen</t>
  </si>
  <si>
    <t xml:space="preserve">  메뉴별 제품 구성비율 (Best &amp; Worst) </t>
  </si>
  <si>
    <t xml:space="preserve">  일일매출내용</t>
  </si>
  <si>
    <t xml:space="preserve"> </t>
  </si>
  <si>
    <t xml:space="preserve">  기물파손율 </t>
  </si>
  <si>
    <t xml:space="preserve">금액 </t>
  </si>
  <si>
    <t xml:space="preserve">사용내역 </t>
  </si>
  <si>
    <t xml:space="preserve">  보고 및 특이사항 / 건의사항  </t>
  </si>
  <si>
    <t xml:space="preserve">  예약상황 </t>
  </si>
  <si>
    <t xml:space="preserve">주간 추천메뉴  </t>
  </si>
  <si>
    <t>작성일자</t>
  </si>
  <si>
    <t>김윤영,이동훈</t>
    <phoneticPr fontId="6" type="noConversion"/>
  </si>
  <si>
    <t>없음</t>
    <phoneticPr fontId="11" type="noConversion"/>
  </si>
  <si>
    <t>총합계</t>
    <phoneticPr fontId="11" type="noConversion"/>
  </si>
  <si>
    <t xml:space="preserve">  전도금 사용내역</t>
    <phoneticPr fontId="6" type="noConversion"/>
  </si>
  <si>
    <t>Best</t>
    <phoneticPr fontId="11" type="noConversion"/>
  </si>
  <si>
    <t>Hall</t>
    <phoneticPr fontId="11" type="noConversion"/>
  </si>
  <si>
    <t>메뉴점검 및 교육</t>
    <phoneticPr fontId="11" type="noConversion"/>
  </si>
  <si>
    <t xml:space="preserve"> (       비마이키친      )   Daily Report 데일리리포트   </t>
    <phoneticPr fontId="11" type="noConversion"/>
  </si>
  <si>
    <t xml:space="preserve"> </t>
    <phoneticPr fontId="11" type="noConversion"/>
  </si>
  <si>
    <t>뽀모도로 파스타, 마레 링귀니 파스타</t>
    <phoneticPr fontId="11" type="noConversion"/>
  </si>
  <si>
    <t>달팽이 그라틴, B.my 샐러드, 까르보나라 그라틴</t>
    <phoneticPr fontId="11" type="noConversion"/>
  </si>
  <si>
    <t>찹스테이크, 스페어립, 쉬림프 버거</t>
    <phoneticPr fontId="11" type="noConversion"/>
  </si>
  <si>
    <t>2013.12.01</t>
    <phoneticPr fontId="6" type="noConversion"/>
  </si>
  <si>
    <t>없음</t>
    <phoneticPr fontId="11" type="noConversion"/>
  </si>
  <si>
    <t>오다쥬디</t>
    <phoneticPr fontId="11" type="noConversion"/>
  </si>
  <si>
    <t>김슬아 님</t>
    <phoneticPr fontId="11" type="noConversion"/>
  </si>
  <si>
    <t>김지호 님</t>
    <phoneticPr fontId="11" type="noConversion"/>
  </si>
  <si>
    <t>허재혁 님</t>
    <phoneticPr fontId="11" type="noConversion"/>
  </si>
  <si>
    <t>이소정 님</t>
    <phoneticPr fontId="11" type="noConversion"/>
  </si>
  <si>
    <t>오수현 님</t>
    <phoneticPr fontId="11" type="noConversion"/>
  </si>
  <si>
    <t>박은미 님</t>
    <phoneticPr fontId="11" type="noConversion"/>
  </si>
  <si>
    <t>이선 님</t>
    <phoneticPr fontId="11" type="noConversion"/>
  </si>
  <si>
    <t>하성화 님</t>
    <phoneticPr fontId="11" type="noConversion"/>
  </si>
  <si>
    <t>송하준 님</t>
    <phoneticPr fontId="11" type="noConversion"/>
  </si>
  <si>
    <t>블로거</t>
    <phoneticPr fontId="11" type="noConversion"/>
  </si>
  <si>
    <t>1. 블로거 5팀 시식 진행</t>
    <phoneticPr fontId="11" type="noConversion"/>
  </si>
  <si>
    <t>2. 제과쪽 주방 냉동식자재 정리및 정돈</t>
    <phoneticPr fontId="11" type="noConversion"/>
  </si>
  <si>
    <t>3. 월말 인벤토리 조사실시</t>
    <phoneticPr fontId="11" type="noConversion"/>
  </si>
  <si>
    <t>1. 정말순 사원 단체테이블 다수 오더시 동시에 식사시작할</t>
    <phoneticPr fontId="11" type="noConversion"/>
  </si>
  <si>
    <t xml:space="preserve">   수 있도록 생산 요령 교육</t>
    <phoneticPr fontId="11" type="noConversion"/>
  </si>
  <si>
    <t>2. 김유미 사원 까르보나라 파스타 소스조절 재교육</t>
    <phoneticPr fontId="11" type="noConversion"/>
  </si>
  <si>
    <t xml:space="preserve">   오더메뉴 생산시 상위 메뉴 체크후 하위 메뉴 생산교육</t>
    <phoneticPr fontId="11" type="noConversion"/>
  </si>
  <si>
    <t xml:space="preserve">   머쉬룸 파스타 소스양조절 교육\</t>
    <phoneticPr fontId="11" type="noConversion"/>
  </si>
  <si>
    <t>3. 배인호 사원 시져 샐러드 토핑내용 재교육</t>
    <phoneticPr fontId="11" type="noConversion"/>
  </si>
  <si>
    <t xml:space="preserve">   애플파이 생산교육및 플레이팅 교육</t>
    <phoneticPr fontId="11" type="noConversion"/>
  </si>
  <si>
    <t xml:space="preserve">   찹스테이크 가니쉬 준비과정 교육</t>
    <phoneticPr fontId="11" type="noConversion"/>
  </si>
  <si>
    <t>Meetball</t>
    <phoneticPr fontId="11" type="noConversion"/>
  </si>
  <si>
    <t>shrimp burger</t>
    <phoneticPr fontId="11" type="noConversion"/>
  </si>
  <si>
    <t>spare rib</t>
    <phoneticPr fontId="11" type="noConversion"/>
  </si>
  <si>
    <t>2013.12.02</t>
    <phoneticPr fontId="6" type="noConversion"/>
  </si>
  <si>
    <t xml:space="preserve">이지혜 님 </t>
    <phoneticPr fontId="11" type="noConversion"/>
  </si>
  <si>
    <t>이주원 님</t>
    <phoneticPr fontId="11" type="noConversion"/>
  </si>
  <si>
    <t>김선리 님</t>
    <phoneticPr fontId="11" type="noConversion"/>
  </si>
  <si>
    <t>이제인 님</t>
    <phoneticPr fontId="11" type="noConversion"/>
  </si>
  <si>
    <t>이미령 님</t>
    <phoneticPr fontId="11" type="noConversion"/>
  </si>
  <si>
    <t>동명회</t>
    <phoneticPr fontId="11" type="noConversion"/>
  </si>
  <si>
    <t>1. 오디 드레싱 소스 테스팅</t>
    <phoneticPr fontId="11" type="noConversion"/>
  </si>
  <si>
    <t>2. 홍시 드레싱 리코타 치즈 샐러드 테스팅</t>
    <phoneticPr fontId="11" type="noConversion"/>
  </si>
  <si>
    <t>3. 비프버거 토핑변경 테스팅 시식(홀, 제과)</t>
    <phoneticPr fontId="11" type="noConversion"/>
  </si>
  <si>
    <t>4. 콥샐러드 아보카도 대체하여 리코타 치즈 제공</t>
    <phoneticPr fontId="11" type="noConversion"/>
  </si>
  <si>
    <t>5. 크리스마스메뉴 식자재 노량진 시장 구입</t>
    <phoneticPr fontId="11" type="noConversion"/>
  </si>
  <si>
    <t>1. 박용수 사원 크리스마스 메뉴 교육</t>
    <phoneticPr fontId="11" type="noConversion"/>
  </si>
  <si>
    <t xml:space="preserve">   삼치 작업 교육및 마리네이드 교육</t>
    <phoneticPr fontId="11" type="noConversion"/>
  </si>
  <si>
    <t>2. 김유미 사원 가지 빠니니 재교육및 생산</t>
    <phoneticPr fontId="11" type="noConversion"/>
  </si>
  <si>
    <t xml:space="preserve">   단호박 생면(딸리아딸레) 생산</t>
    <phoneticPr fontId="11" type="noConversion"/>
  </si>
  <si>
    <t xml:space="preserve">   쏙가재 조리방법 교육및 테스팅 생산</t>
    <phoneticPr fontId="11" type="noConversion"/>
  </si>
  <si>
    <t>3. 이다영 사원 오디 드레싱 교육및 생산</t>
    <phoneticPr fontId="11" type="noConversion"/>
  </si>
  <si>
    <t xml:space="preserve">   포크 커틀렛 튀김옷 생산방법 교육및 실습</t>
    <phoneticPr fontId="11" type="noConversion"/>
  </si>
  <si>
    <t xml:space="preserve">   베샤멜 소스 교육및 생산 </t>
    <phoneticPr fontId="11" type="noConversion"/>
  </si>
  <si>
    <t xml:space="preserve">   라자냐용 라구 소스 농도조절 교육</t>
    <phoneticPr fontId="11" type="noConversion"/>
  </si>
  <si>
    <t xml:space="preserve">4. 배인호 사원 콥샐러드 아보카도 대체하여 리코다 치즈 </t>
    <phoneticPr fontId="11" type="noConversion"/>
  </si>
  <si>
    <t xml:space="preserve">    제공 생산</t>
    <phoneticPr fontId="11" type="noConversion"/>
  </si>
  <si>
    <t xml:space="preserve">    발사믹 오일 드레싱 교육및 생산</t>
    <phoneticPr fontId="11" type="noConversion"/>
  </si>
  <si>
    <t>6. 튀김기 모터 부분 먼지제거 청소</t>
    <phoneticPr fontId="11" type="noConversion"/>
  </si>
  <si>
    <t>Mare Zuppa</t>
    <phoneticPr fontId="11" type="noConversion"/>
  </si>
  <si>
    <t>식대(주방:4)</t>
    <phoneticPr fontId="11" type="noConversion"/>
  </si>
  <si>
    <t>테이프</t>
    <phoneticPr fontId="11" type="noConversion"/>
  </si>
  <si>
    <t>문풍지</t>
    <phoneticPr fontId="11" type="noConversion"/>
  </si>
  <si>
    <t>쓰레기 봉투</t>
    <phoneticPr fontId="11" type="noConversion"/>
  </si>
  <si>
    <t>사태</t>
    <phoneticPr fontId="11" type="noConversion"/>
  </si>
  <si>
    <t>오디</t>
    <phoneticPr fontId="11" type="noConversion"/>
  </si>
  <si>
    <t>삼치</t>
    <phoneticPr fontId="11" type="noConversion"/>
  </si>
  <si>
    <t>랍스터</t>
    <phoneticPr fontId="11" type="noConversion"/>
  </si>
  <si>
    <t>비트</t>
    <phoneticPr fontId="11" type="noConversion"/>
  </si>
  <si>
    <t>쏙가재</t>
    <phoneticPr fontId="11" type="noConversion"/>
  </si>
  <si>
    <t>Cobb</t>
    <phoneticPr fontId="11" type="noConversion"/>
  </si>
  <si>
    <t>Tenderloin</t>
    <phoneticPr fontId="11" type="noConversion"/>
  </si>
  <si>
    <t>Mare Zuppa</t>
    <phoneticPr fontId="11" type="noConversion"/>
  </si>
  <si>
    <t>Pomodoro</t>
    <phoneticPr fontId="11" type="noConversion"/>
  </si>
  <si>
    <t>1. 블로거 체험단 이용 많았으며 그외 가족단위 단체모임으</t>
    <phoneticPr fontId="11" type="noConversion"/>
  </si>
  <si>
    <t>로 방문 고객님 많았습니다.</t>
    <phoneticPr fontId="11" type="noConversion"/>
  </si>
  <si>
    <t>Wellington</t>
    <phoneticPr fontId="11" type="noConversion"/>
  </si>
  <si>
    <t>L/A set</t>
    <phoneticPr fontId="11" type="noConversion"/>
  </si>
  <si>
    <t>매월 정기적인 모임</t>
    <phoneticPr fontId="11" type="noConversion"/>
  </si>
  <si>
    <t>1. 런치타임 홀 만석이었으며 테라스공간에 난로 설치 후,</t>
    <phoneticPr fontId="11" type="noConversion"/>
  </si>
  <si>
    <t>고객님 테라스 이용에 대해 큰불편함 없이 진행되었습니다.</t>
    <phoneticPr fontId="11" type="noConversion"/>
  </si>
  <si>
    <t>1. 블로거 결제건 점검</t>
    <phoneticPr fontId="11" type="noConversion"/>
  </si>
  <si>
    <t>자가사용분인 시식처리로 매출 정리, 다</t>
    <phoneticPr fontId="11" type="noConversion"/>
  </si>
  <si>
    <t>음 이용 건에 대해서는 결제 방법에 대해</t>
    <phoneticPr fontId="11" type="noConversion"/>
  </si>
  <si>
    <t>여러 방안 모색 중.</t>
    <phoneticPr fontId="11" type="noConversion"/>
  </si>
  <si>
    <t>2. 테라스 천막 점검</t>
    <phoneticPr fontId="11" type="noConversion"/>
  </si>
  <si>
    <t>찬바람이 천막안쪽으로 들이치지 않도록</t>
    <phoneticPr fontId="11" type="noConversion"/>
  </si>
  <si>
    <t>최대한 틈새부분 막음처리 하였습니다.</t>
    <phoneticPr fontId="11" type="noConversion"/>
  </si>
  <si>
    <t>2013.12.03</t>
    <phoneticPr fontId="6" type="noConversion"/>
  </si>
  <si>
    <t>Crab</t>
    <phoneticPr fontId="11" type="noConversion"/>
  </si>
  <si>
    <t>Sirloin</t>
    <phoneticPr fontId="11" type="noConversion"/>
  </si>
  <si>
    <t>1. 런치타임 테라스단독공간으로 갈더마코리아 단체손님이용</t>
    <phoneticPr fontId="11" type="noConversion"/>
  </si>
  <si>
    <t>과 룸에는 서울고 모임 5명,그외 주변직장인,학부모 모임으</t>
    <phoneticPr fontId="11" type="noConversion"/>
  </si>
  <si>
    <t>로 만석이었습니다.</t>
    <phoneticPr fontId="11" type="noConversion"/>
  </si>
  <si>
    <t>2. 블로거 시식 이용고객님 이어지고 있습니다.</t>
    <phoneticPr fontId="11" type="noConversion"/>
  </si>
  <si>
    <t>1.블로거 시식결제건 보완</t>
    <phoneticPr fontId="11" type="noConversion"/>
  </si>
  <si>
    <t>블로거 시식메뉴 등록으로 매출과 재고</t>
    <phoneticPr fontId="11" type="noConversion"/>
  </si>
  <si>
    <t>부분 고려하여 결제 이뤄질수 있도록 하였</t>
    <phoneticPr fontId="11" type="noConversion"/>
  </si>
  <si>
    <t>습니다.</t>
    <phoneticPr fontId="11" type="noConversion"/>
  </si>
  <si>
    <t>3. 호주 직수입 와인 25box 입고 되었습니다.</t>
    <phoneticPr fontId="11" type="noConversion"/>
  </si>
  <si>
    <t>star-pastilla</t>
    <phoneticPr fontId="11" type="noConversion"/>
  </si>
  <si>
    <t>B.my Salad</t>
    <phoneticPr fontId="11" type="noConversion"/>
  </si>
  <si>
    <t>김송이 님</t>
    <phoneticPr fontId="11" type="noConversion"/>
  </si>
  <si>
    <t>이효은 님</t>
    <phoneticPr fontId="11" type="noConversion"/>
  </si>
  <si>
    <t>서울고 모임</t>
    <phoneticPr fontId="11" type="noConversion"/>
  </si>
  <si>
    <t>김지혜 님</t>
    <phoneticPr fontId="11" type="noConversion"/>
  </si>
  <si>
    <t>장현수 님</t>
    <phoneticPr fontId="11" type="noConversion"/>
  </si>
  <si>
    <t>1. 크리스마스 코스 메뉴 시연</t>
    <phoneticPr fontId="11" type="noConversion"/>
  </si>
  <si>
    <t xml:space="preserve">2. 12월 반포점 전체미팅 </t>
    <phoneticPr fontId="11" type="noConversion"/>
  </si>
  <si>
    <t>3. 블로거 시식(달팽이 그라틴,라자냐,가지빠니니)</t>
    <phoneticPr fontId="11" type="noConversion"/>
  </si>
  <si>
    <t>4. 주방 후라이팬 교체요청</t>
    <phoneticPr fontId="11" type="noConversion"/>
  </si>
  <si>
    <t>레드와인 글라스 1ea</t>
    <phoneticPr fontId="11" type="noConversion"/>
  </si>
  <si>
    <t>1. 정말순 사원 크리스마스 코스 파스타 교육</t>
    <phoneticPr fontId="11" type="noConversion"/>
  </si>
  <si>
    <t xml:space="preserve">   크리스마스 코스 메인 가니쉬 교육</t>
    <phoneticPr fontId="11" type="noConversion"/>
  </si>
  <si>
    <t>2. 박용수 사원 크리스마스 코스 웰링턴 교육및 생산</t>
    <phoneticPr fontId="11" type="noConversion"/>
  </si>
  <si>
    <t xml:space="preserve">   와인데미글라스 소스 교육및 생산</t>
    <phoneticPr fontId="11" type="noConversion"/>
  </si>
  <si>
    <t>3. 이다영 사원 마레zuppa 파스타 추가미장변경 내용 교육</t>
    <phoneticPr fontId="11" type="noConversion"/>
  </si>
  <si>
    <t xml:space="preserve">   크리스마스 코스 보리샐러드 교육</t>
    <phoneticPr fontId="11" type="noConversion"/>
  </si>
  <si>
    <t>4. 배인호 사원 단품soup 미장 교육및 생산</t>
    <phoneticPr fontId="11" type="noConversion"/>
  </si>
  <si>
    <t>와인배송(퀵서비스)</t>
    <phoneticPr fontId="11" type="noConversion"/>
  </si>
  <si>
    <t>사무용품</t>
    <phoneticPr fontId="11" type="noConversion"/>
  </si>
  <si>
    <t>손향순 님</t>
    <phoneticPr fontId="11" type="noConversion"/>
  </si>
  <si>
    <t>2013.12.04</t>
    <phoneticPr fontId="6" type="noConversion"/>
  </si>
  <si>
    <t>Vongole</t>
    <phoneticPr fontId="11" type="noConversion"/>
  </si>
  <si>
    <t>Tenderloin</t>
    <phoneticPr fontId="11" type="noConversion"/>
  </si>
  <si>
    <t>1. 런치타임 이른 시간부터 학부모 모임 이용고객님 많았으</t>
    <phoneticPr fontId="11" type="noConversion"/>
  </si>
  <si>
    <t>며 빠른 테이블 회전하며 주변 직장인 및 단체이용 고객님</t>
    <phoneticPr fontId="11" type="noConversion"/>
  </si>
  <si>
    <t>많았습니다. 특히 월 정기적인 단체모임 고객님들께 다음모</t>
    <phoneticPr fontId="11" type="noConversion"/>
  </si>
  <si>
    <t>임 예약홍보 이뤄졌습니다.</t>
    <phoneticPr fontId="11" type="noConversion"/>
  </si>
  <si>
    <t>1. 이두영 사원(신사) 매장 지원으로 음료</t>
    <phoneticPr fontId="11" type="noConversion"/>
  </si>
  <si>
    <t>레서피 공유 이뤄지고있습니다.</t>
    <phoneticPr fontId="11" type="noConversion"/>
  </si>
  <si>
    <t>현재 판매되고 있는 음료와 신사에서 신메</t>
    <phoneticPr fontId="11" type="noConversion"/>
  </si>
  <si>
    <t>뉴 개발되어 지고 있는 음료 테스팅 실시</t>
    <phoneticPr fontId="11" type="noConversion"/>
  </si>
  <si>
    <t>하였습니다.</t>
    <phoneticPr fontId="11" type="noConversion"/>
  </si>
  <si>
    <t>도희정 님</t>
    <phoneticPr fontId="11" type="noConversion"/>
  </si>
  <si>
    <t>서애덕 이사님</t>
    <phoneticPr fontId="11" type="noConversion"/>
  </si>
  <si>
    <t>세린엄마</t>
    <phoneticPr fontId="11" type="noConversion"/>
  </si>
  <si>
    <t>안연호 님</t>
    <phoneticPr fontId="11" type="noConversion"/>
  </si>
  <si>
    <t>민기영 님</t>
    <phoneticPr fontId="11" type="noConversion"/>
  </si>
  <si>
    <t>염정훈 님</t>
    <phoneticPr fontId="11" type="noConversion"/>
  </si>
  <si>
    <t>천옥난 님</t>
    <phoneticPr fontId="11" type="noConversion"/>
  </si>
  <si>
    <t>1. 라비올리 테스팅</t>
    <phoneticPr fontId="11" type="noConversion"/>
  </si>
  <si>
    <t>2. 거래업체 월말결산 마무리 작업 완료</t>
    <phoneticPr fontId="11" type="noConversion"/>
  </si>
  <si>
    <t>3. 블로거 시식(마레zuppa 파스타, 파스티라미)</t>
    <phoneticPr fontId="11" type="noConversion"/>
  </si>
  <si>
    <t>4. 이두영 사원 모짜렐라 파스타 시식</t>
    <phoneticPr fontId="11" type="noConversion"/>
  </si>
  <si>
    <t>1. 정말순 사원 라비올리 생면 테스팅 생산</t>
    <phoneticPr fontId="11" type="noConversion"/>
  </si>
  <si>
    <t xml:space="preserve">   머쉬룸 파스타 조리 방법 보완사항 재교육</t>
    <phoneticPr fontId="11" type="noConversion"/>
  </si>
  <si>
    <t>2. 박용수 사원 쏙가재 손질방법 교육및 실습</t>
    <phoneticPr fontId="11" type="noConversion"/>
  </si>
  <si>
    <t xml:space="preserve">   봉골레 파스타 조리방법 보완사항 재교육</t>
    <phoneticPr fontId="11" type="noConversion"/>
  </si>
  <si>
    <t>3. 이다영 사원 머쉬룸 파스타 조리방법 보완 교육</t>
    <phoneticPr fontId="11" type="noConversion"/>
  </si>
  <si>
    <t xml:space="preserve">   쏙가재 손질방법 교육및 실습</t>
    <phoneticPr fontId="11" type="noConversion"/>
  </si>
  <si>
    <t>건전지</t>
    <phoneticPr fontId="11" type="noConversion"/>
  </si>
  <si>
    <t>2013.12.05</t>
    <phoneticPr fontId="6" type="noConversion"/>
  </si>
  <si>
    <t>Topokki</t>
    <phoneticPr fontId="11" type="noConversion"/>
  </si>
  <si>
    <t>1. 추가 설치된 테라스 난로 활용으로 테라스 공간 단체모임</t>
    <phoneticPr fontId="11" type="noConversion"/>
  </si>
  <si>
    <t>이어지고 있으며 이용 고객님도 단독된 공간으로 매우 만족</t>
    <phoneticPr fontId="11" type="noConversion"/>
  </si>
  <si>
    <t>해 하시며 다음 예약을 기약하였습니다.</t>
    <phoneticPr fontId="11" type="noConversion"/>
  </si>
  <si>
    <t>2. 런치 만석으로 진행되었으며 연말 단체예약주신 유로통상</t>
    <phoneticPr fontId="11" type="noConversion"/>
  </si>
  <si>
    <t>드  서비스 제공되었습니다.</t>
    <phoneticPr fontId="11" type="noConversion"/>
  </si>
  <si>
    <t>관계자 바뀐 매장 모습 보기위해 방문하여 주셨으며 샐러</t>
    <phoneticPr fontId="11" type="noConversion"/>
  </si>
  <si>
    <t>1. 진나현사원,최윤정 사원 떡볶이 그라탕</t>
    <phoneticPr fontId="11" type="noConversion"/>
  </si>
  <si>
    <t>두가지(까르보,토마토) 테스팅 시식 진행</t>
    <phoneticPr fontId="11" type="noConversion"/>
  </si>
  <si>
    <t>하여 고객님께 메뉴에 대한 멘트 전달이</t>
    <phoneticPr fontId="11" type="noConversion"/>
  </si>
  <si>
    <t>뤄질 수있도록 하였습니다.</t>
    <phoneticPr fontId="11" type="noConversion"/>
  </si>
  <si>
    <t>2. 포스 시스템 점검</t>
    <phoneticPr fontId="11" type="noConversion"/>
  </si>
  <si>
    <t>푸드디스커리에서 프로그램 업데이트 진행</t>
    <phoneticPr fontId="11" type="noConversion"/>
  </si>
  <si>
    <t>하였으며 결제창 바뀐부분과 개점과 마감</t>
    <phoneticPr fontId="11" type="noConversion"/>
  </si>
  <si>
    <t>달라진 부분 교육 실시 하였습니다.</t>
    <phoneticPr fontId="11" type="noConversion"/>
  </si>
  <si>
    <t>커피머신 청소약</t>
    <phoneticPr fontId="11" type="noConversion"/>
  </si>
  <si>
    <t>Cutlet</t>
    <phoneticPr fontId="11" type="noConversion"/>
  </si>
  <si>
    <t>star-esgargo</t>
    <phoneticPr fontId="11" type="noConversion"/>
  </si>
  <si>
    <t>1. 미국에서 구입한 라비올리 테스팅 시식</t>
    <phoneticPr fontId="11" type="noConversion"/>
  </si>
  <si>
    <t>2. 문어 에피타이저 테스팅 생산</t>
    <phoneticPr fontId="11" type="noConversion"/>
  </si>
  <si>
    <t>3. 지하 냉동고 식자재 정리</t>
    <phoneticPr fontId="11" type="noConversion"/>
  </si>
  <si>
    <t>4. 까르보나라 그라틴, 떡볶이 그라틴 시식(홀)</t>
    <phoneticPr fontId="11" type="noConversion"/>
  </si>
  <si>
    <t>1. 김유미 사원 인벤토리 변경사항 교육및 실습</t>
    <phoneticPr fontId="11" type="noConversion"/>
  </si>
  <si>
    <t>2. 이다영 사원 까르보나라 그라틴 재교육및 테스팅 생산</t>
    <phoneticPr fontId="11" type="noConversion"/>
  </si>
  <si>
    <t>3. 배인호 사원 이탈리안 드레싱 교육및 생산</t>
    <phoneticPr fontId="11" type="noConversion"/>
  </si>
  <si>
    <t>5. 감베리 파스타 변경 테스팅 생산</t>
    <phoneticPr fontId="11" type="noConversion"/>
  </si>
  <si>
    <t>6. 크리스마스 메인 랍스터 테스팅 생산</t>
    <phoneticPr fontId="11" type="noConversion"/>
  </si>
  <si>
    <t>7. 유로통상 관계자 콥샐러드 서비스 제공</t>
    <phoneticPr fontId="11" type="noConversion"/>
  </si>
  <si>
    <t>안현지 님</t>
    <phoneticPr fontId="11" type="noConversion"/>
  </si>
  <si>
    <t>조영미 님</t>
    <phoneticPr fontId="11" type="noConversion"/>
  </si>
  <si>
    <t>한숙희 님</t>
    <phoneticPr fontId="11" type="noConversion"/>
  </si>
  <si>
    <t>유로통상</t>
    <phoneticPr fontId="11" type="noConversion"/>
  </si>
  <si>
    <t>2013.12.06</t>
    <phoneticPr fontId="6" type="noConversion"/>
  </si>
  <si>
    <t>1. 런치타임 주변직장인고객님과 학부모 모임 고객님 이용</t>
    <phoneticPr fontId="11" type="noConversion"/>
  </si>
  <si>
    <t>으로 테라스까지 만석으로 진행 되었습니다.</t>
    <phoneticPr fontId="11" type="noConversion"/>
  </si>
  <si>
    <t>2. 단골고객이신 전종민님 가족과,인프라웨어 직원분들 그</t>
    <phoneticPr fontId="11" type="noConversion"/>
  </si>
  <si>
    <t>밖에도 이용고객님 재방문 이어지고 있습니다.</t>
    <phoneticPr fontId="11" type="noConversion"/>
  </si>
  <si>
    <t>3. 디너타임 법원 관계자 고객님 룸에서 Dinner B 세트 이용</t>
    <phoneticPr fontId="11" type="noConversion"/>
  </si>
  <si>
    <t>하여 주셨으며 식사와 서비스 만족해 하시며 다음 모임기약</t>
    <phoneticPr fontId="11" type="noConversion"/>
  </si>
  <si>
    <t>하셨습니다.</t>
    <phoneticPr fontId="11" type="noConversion"/>
  </si>
  <si>
    <t>1. 아르바이트 박유진씨 첫출근하여 기본</t>
    <phoneticPr fontId="11" type="noConversion"/>
  </si>
  <si>
    <t>매뉴얼 교육 실시 하였습니다.</t>
    <phoneticPr fontId="11" type="noConversion"/>
  </si>
  <si>
    <t>이나미 님</t>
    <phoneticPr fontId="11" type="noConversion"/>
  </si>
  <si>
    <t>곽혜원 님</t>
    <phoneticPr fontId="11" type="noConversion"/>
  </si>
  <si>
    <t>안수연 님</t>
    <phoneticPr fontId="11" type="noConversion"/>
  </si>
  <si>
    <t>신정혜 님</t>
    <phoneticPr fontId="11" type="noConversion"/>
  </si>
  <si>
    <t>백진아 님</t>
    <phoneticPr fontId="11" type="noConversion"/>
  </si>
  <si>
    <t>조남희 님</t>
    <phoneticPr fontId="11" type="noConversion"/>
  </si>
  <si>
    <t>1. 블로거 시식</t>
    <phoneticPr fontId="11" type="noConversion"/>
  </si>
  <si>
    <t>(시져 샐러드,머쉬룸 파스타,크랩 파스타,웰링턴)</t>
    <phoneticPr fontId="11" type="noConversion"/>
  </si>
  <si>
    <t>2. 날치알 크림 파스타 테스팅 시식(배인호사원)</t>
    <phoneticPr fontId="11" type="noConversion"/>
  </si>
  <si>
    <t>3. 후렌치후라이 변경 테스팅생산</t>
    <phoneticPr fontId="11" type="noConversion"/>
  </si>
  <si>
    <t>4. 주방창고 전등 설치 요청</t>
    <phoneticPr fontId="11" type="noConversion"/>
  </si>
  <si>
    <t>1. 정말순 사원 디너set에피타이저 플레이팅 재교육및 생산</t>
    <phoneticPr fontId="11" type="noConversion"/>
  </si>
  <si>
    <t xml:space="preserve">   set 파스타 다수 오더시 생산요령 재교육</t>
    <phoneticPr fontId="11" type="noConversion"/>
  </si>
  <si>
    <t xml:space="preserve">   크림파스타 생산시 유의점 교육</t>
    <phoneticPr fontId="11" type="noConversion"/>
  </si>
  <si>
    <t>2. 박용수 사원 set메인(안심스테이크) 다수 오더시 생산</t>
    <phoneticPr fontId="11" type="noConversion"/>
  </si>
  <si>
    <t xml:space="preserve">   요령 교육</t>
    <phoneticPr fontId="11" type="noConversion"/>
  </si>
  <si>
    <t xml:space="preserve">   웰링턴 재교육및 생산</t>
    <phoneticPr fontId="11" type="noConversion"/>
  </si>
  <si>
    <t>3. 김유미 사원 디너set 파스타 다수 오더시 생산요령 교육</t>
    <phoneticPr fontId="11" type="noConversion"/>
  </si>
  <si>
    <t xml:space="preserve">   set 봉골레 파스타 간조절 교육</t>
    <phoneticPr fontId="11" type="noConversion"/>
  </si>
  <si>
    <t>4. 배인호 사원 디너set 에피타이저 교육및 생산</t>
    <phoneticPr fontId="11" type="noConversion"/>
  </si>
  <si>
    <t xml:space="preserve">   시져 샐러드 플에이팅 재교육</t>
    <phoneticPr fontId="11" type="noConversion"/>
  </si>
  <si>
    <t xml:space="preserve">    후렌치후라이 변경내용 교육및 테스팅 생산</t>
    <phoneticPr fontId="11" type="noConversion"/>
  </si>
  <si>
    <t>Pomodoro</t>
    <phoneticPr fontId="11" type="noConversion"/>
  </si>
  <si>
    <t>이주임 님 지인</t>
    <phoneticPr fontId="11" type="noConversion"/>
  </si>
  <si>
    <t>2013.12.07</t>
    <phoneticPr fontId="6" type="noConversion"/>
  </si>
  <si>
    <t>Crab</t>
    <phoneticPr fontId="11" type="noConversion"/>
  </si>
  <si>
    <t>Wellington</t>
    <phoneticPr fontId="11" type="noConversion"/>
  </si>
  <si>
    <t xml:space="preserve">Shrimp alio </t>
    <phoneticPr fontId="11" type="noConversion"/>
  </si>
  <si>
    <t>1. 주말 런치타임 꾸준하게 이용 고객님 많았으며 주로 가족</t>
    <phoneticPr fontId="11" type="noConversion"/>
  </si>
  <si>
    <t>단위 이용 고객님 많았습니다. 늦은오후에서 디너까지 이용</t>
    <phoneticPr fontId="11" type="noConversion"/>
  </si>
  <si>
    <t>고객님 이어지면서 단품 메뉴 판매량 좋았습니다.</t>
    <phoneticPr fontId="11" type="noConversion"/>
  </si>
  <si>
    <t>2. 포스점검필요할것 같습니다.</t>
    <phoneticPr fontId="11" type="noConversion"/>
  </si>
  <si>
    <t>업그레이드 후, 만석으로 테이블 이용시 느려지는 것과 승인</t>
    <phoneticPr fontId="11" type="noConversion"/>
  </si>
  <si>
    <t>결제창에서 멈춤현상 반복되고 있습니다.</t>
    <phoneticPr fontId="11" type="noConversion"/>
  </si>
  <si>
    <t>박진희 님</t>
    <phoneticPr fontId="11" type="noConversion"/>
  </si>
  <si>
    <t>김노을 님</t>
    <phoneticPr fontId="11" type="noConversion"/>
  </si>
  <si>
    <t>이정민 님</t>
    <phoneticPr fontId="11" type="noConversion"/>
  </si>
  <si>
    <t>1. 라비올리 테스팅 생산 시식</t>
    <phoneticPr fontId="11" type="noConversion"/>
  </si>
  <si>
    <t>3. 그뤼에르치즈 치킨 토스트(일본) 테스팅 시식</t>
    <phoneticPr fontId="11" type="noConversion"/>
  </si>
  <si>
    <t>4. 리코타 팬케익 테스팅 생산</t>
    <phoneticPr fontId="11" type="noConversion"/>
  </si>
  <si>
    <t>5. 주방 창고 전등 설치</t>
    <phoneticPr fontId="11" type="noConversion"/>
  </si>
  <si>
    <t>6. 스페어립 시식(홀, 배인호 사원)</t>
    <phoneticPr fontId="11" type="noConversion"/>
  </si>
  <si>
    <t>버터볼 1ea</t>
    <phoneticPr fontId="11" type="noConversion"/>
  </si>
  <si>
    <t>1. 정말순 사원 단호박 생면(딸리아딸레) 생산</t>
    <phoneticPr fontId="11" type="noConversion"/>
  </si>
  <si>
    <t xml:space="preserve">   디너set 에피타이저 생산</t>
    <phoneticPr fontId="11" type="noConversion"/>
  </si>
  <si>
    <t>2. 박용수 사원 BBQ소스 교육및 생산</t>
    <phoneticPr fontId="11" type="noConversion"/>
  </si>
  <si>
    <t xml:space="preserve">   라비올리 작업순서 및 조리과정 교육</t>
    <phoneticPr fontId="11" type="noConversion"/>
  </si>
  <si>
    <t>3. 이다영 사원 시금치 생면(꼰낄리에) 생산과정 교육</t>
    <phoneticPr fontId="11" type="noConversion"/>
  </si>
  <si>
    <t xml:space="preserve">   마레zuppa 파스타 소스양 조절 교육및 생산</t>
    <phoneticPr fontId="11" type="noConversion"/>
  </si>
  <si>
    <t xml:space="preserve">   비프버거 패티 레시피 재교육및 생산</t>
    <phoneticPr fontId="11" type="noConversion"/>
  </si>
  <si>
    <t xml:space="preserve">   비프버거 패티 작업및 생산</t>
    <phoneticPr fontId="11" type="noConversion"/>
  </si>
  <si>
    <t>4. 배인호 사원 칠리소스 레시피 교육및 생산</t>
    <phoneticPr fontId="11" type="noConversion"/>
  </si>
  <si>
    <t xml:space="preserve">   시져 샐러드 토핑방법 재교육및 생산</t>
    <phoneticPr fontId="11" type="noConversion"/>
  </si>
  <si>
    <t xml:space="preserve">    생크림 수제 버터 작업방법 교육및 생산</t>
    <phoneticPr fontId="11" type="noConversion"/>
  </si>
  <si>
    <t>건전지</t>
    <phoneticPr fontId="11" type="noConversion"/>
  </si>
  <si>
    <t>2. 갈릭&amp;쉬림프 빠떼(일본) 테스팅 시식</t>
    <phoneticPr fontId="11" type="noConversion"/>
  </si>
  <si>
    <t>2013.12.08</t>
    <phoneticPr fontId="6" type="noConversion"/>
  </si>
  <si>
    <t>최용석 님</t>
    <phoneticPr fontId="11" type="noConversion"/>
  </si>
  <si>
    <t>윤지연 님</t>
    <phoneticPr fontId="11" type="noConversion"/>
  </si>
  <si>
    <t>최원미 님</t>
    <phoneticPr fontId="11" type="noConversion"/>
  </si>
  <si>
    <t>1. 미국출장시 구입한 생면 파스타 테스팅 시식</t>
    <phoneticPr fontId="11" type="noConversion"/>
  </si>
  <si>
    <t xml:space="preserve">   (홀, 주방)</t>
    <phoneticPr fontId="11" type="noConversion"/>
  </si>
  <si>
    <t>2. 단체쉐어코스 판매</t>
    <phoneticPr fontId="11" type="noConversion"/>
  </si>
  <si>
    <t>3. 신사 라자냐 생면(라비올리) 생산</t>
    <phoneticPr fontId="11" type="noConversion"/>
  </si>
  <si>
    <t>4. 노량진 시장 식자재 조사및 구입</t>
    <phoneticPr fontId="11" type="noConversion"/>
  </si>
  <si>
    <t>1. 박용수 사원 키조개, 벵에돔 손질방법 교육및 실습</t>
    <phoneticPr fontId="11" type="noConversion"/>
  </si>
  <si>
    <t xml:space="preserve">   그린페퍼콘 소스 레시피 교육및 생산</t>
    <phoneticPr fontId="11" type="noConversion"/>
  </si>
  <si>
    <t xml:space="preserve">   단체쉐어코스 메인요리 플레이팅 교육</t>
    <phoneticPr fontId="11" type="noConversion"/>
  </si>
  <si>
    <t>2. 김유미 사원 신사 라자냐 생면 레시피 교육및 생산</t>
    <phoneticPr fontId="11" type="noConversion"/>
  </si>
  <si>
    <t xml:space="preserve">   감베리 파스타 조리방법 교육및 생산</t>
    <phoneticPr fontId="11" type="noConversion"/>
  </si>
  <si>
    <t>3. 이다영 사원 까프리제 샐러드 플레이팅 교육</t>
    <phoneticPr fontId="11" type="noConversion"/>
  </si>
  <si>
    <t xml:space="preserve">   콥샐러드 토핑(아보카도) 식자재 관리및 활용방법 교육</t>
    <phoneticPr fontId="11" type="noConversion"/>
  </si>
  <si>
    <t>키조개</t>
    <phoneticPr fontId="11" type="noConversion"/>
  </si>
  <si>
    <t>총알 오징어</t>
    <phoneticPr fontId="11" type="noConversion"/>
  </si>
  <si>
    <t>벵에돔</t>
    <phoneticPr fontId="11" type="noConversion"/>
  </si>
  <si>
    <t>주방 식대</t>
    <phoneticPr fontId="11" type="noConversion"/>
  </si>
  <si>
    <t>홀 식대</t>
    <phoneticPr fontId="11" type="noConversion"/>
  </si>
  <si>
    <t>Beef burger</t>
    <phoneticPr fontId="11" type="noConversion"/>
  </si>
  <si>
    <t>b.my Soup</t>
    <phoneticPr fontId="11" type="noConversion"/>
  </si>
  <si>
    <t>가족모임</t>
    <phoneticPr fontId="11" type="noConversion"/>
  </si>
  <si>
    <t>1. 최원미 고객님 인당40,000원 쉐어메뉴로(에피타이저,샐러</t>
    <phoneticPr fontId="11" type="noConversion"/>
  </si>
  <si>
    <t>드 파스타 두가지, 메인, 차) 진행하였으며 음식과 서비스</t>
    <phoneticPr fontId="11" type="noConversion"/>
  </si>
  <si>
    <t>매우 만족해 하시며 다음 모임 기약하셨습니다.</t>
    <phoneticPr fontId="11" type="noConversion"/>
  </si>
  <si>
    <t xml:space="preserve">2. 주말 이용 고객님 유아를 동반한 가족모임이 많았으며 </t>
    <phoneticPr fontId="11" type="noConversion"/>
  </si>
  <si>
    <t>단골이신 권기범님, 차가원님 재방문하였습니다.</t>
    <phoneticPr fontId="11" type="noConversion"/>
  </si>
  <si>
    <t>1. 연말단체 모임과 크리스마스 예약 문의</t>
    <phoneticPr fontId="11" type="noConversion"/>
  </si>
  <si>
    <t>에 대한 점검</t>
    <phoneticPr fontId="11" type="noConversion"/>
  </si>
  <si>
    <t>:연말 단체 문의가 이어지면서 메뉴에 대</t>
    <phoneticPr fontId="11" type="noConversion"/>
  </si>
  <si>
    <t>한 부분과 이용 가능한 공간에 대해서</t>
    <phoneticPr fontId="11" type="noConversion"/>
  </si>
  <si>
    <t>기본적인 응대 이뤄질수 있도록 하였으며</t>
    <phoneticPr fontId="11" type="noConversion"/>
  </si>
  <si>
    <t>크리스마스 예약문의 건에대해서 메뉴부분</t>
    <phoneticPr fontId="11" type="noConversion"/>
  </si>
  <si>
    <t>운영부분 점검 후, 숙지사항 전달 계획입</t>
    <phoneticPr fontId="11" type="noConversion"/>
  </si>
  <si>
    <t>니다.</t>
    <phoneticPr fontId="11" type="noConversion"/>
  </si>
  <si>
    <t>B.my Salad</t>
    <phoneticPr fontId="11" type="noConversion"/>
  </si>
  <si>
    <t>Shrimp alio</t>
    <phoneticPr fontId="11" type="noConversion"/>
  </si>
  <si>
    <t>Shirimp burger</t>
    <phoneticPr fontId="11" type="noConversion"/>
  </si>
  <si>
    <t xml:space="preserve">Chop Stk </t>
    <phoneticPr fontId="11" type="noConversion"/>
  </si>
  <si>
    <t>beef burger</t>
    <phoneticPr fontId="11" type="noConversion"/>
  </si>
  <si>
    <t>전영준 님</t>
    <phoneticPr fontId="11" type="noConversion"/>
  </si>
  <si>
    <t>조현우 님</t>
    <phoneticPr fontId="11" type="noConversion"/>
  </si>
  <si>
    <t>이윤주 님</t>
    <phoneticPr fontId="11" type="noConversion"/>
  </si>
  <si>
    <t>이하린 님</t>
    <phoneticPr fontId="11" type="noConversion"/>
  </si>
  <si>
    <t>바름이어린이집</t>
    <phoneticPr fontId="11" type="noConversion"/>
  </si>
  <si>
    <t>김효준 님</t>
    <phoneticPr fontId="11" type="noConversion"/>
  </si>
  <si>
    <t>1. 제과 냉동고 주방식자재 정리및 정돈</t>
    <phoneticPr fontId="11" type="noConversion"/>
  </si>
  <si>
    <t>2. 주방 트렌치 청소</t>
    <phoneticPr fontId="11" type="noConversion"/>
  </si>
  <si>
    <t>3. 일본출장 메뉴 시연</t>
    <phoneticPr fontId="11" type="noConversion"/>
  </si>
  <si>
    <t>4. 12월 간부미팅</t>
    <phoneticPr fontId="11" type="noConversion"/>
  </si>
  <si>
    <t>5. 신사 크리스마스 코스메뉴 시식</t>
    <phoneticPr fontId="11" type="noConversion"/>
  </si>
  <si>
    <t xml:space="preserve">   (이동훈 주임, 조광현 주임, 신동식 주임)</t>
    <phoneticPr fontId="11" type="noConversion"/>
  </si>
  <si>
    <t xml:space="preserve">    (이동훈 주임, 김윤영 주임)</t>
    <phoneticPr fontId="11" type="noConversion"/>
  </si>
  <si>
    <t>에스프레소 잔 1ea</t>
    <phoneticPr fontId="11" type="noConversion"/>
  </si>
  <si>
    <t>1. 박용수 사원 쉐어코스 메인 가니쉬및 플레이팅 교육</t>
    <phoneticPr fontId="11" type="noConversion"/>
  </si>
  <si>
    <t xml:space="preserve">   디너set 에피타이저 교육</t>
    <phoneticPr fontId="11" type="noConversion"/>
  </si>
  <si>
    <t>2. 김유미 사원 비프버거 패티 그릴조리 교육</t>
    <phoneticPr fontId="11" type="noConversion"/>
  </si>
  <si>
    <t>3. 이다영 사원 쉬림프 알리오 조리방법 교육및 생산</t>
    <phoneticPr fontId="11" type="noConversion"/>
  </si>
  <si>
    <t xml:space="preserve">   마레zuppa파스타 소스양 조절 재교육및 생산</t>
    <phoneticPr fontId="11" type="noConversion"/>
  </si>
  <si>
    <t>4. 배인호 사원 코스메뉴 생산시 조리순서 교육</t>
    <phoneticPr fontId="11" type="noConversion"/>
  </si>
  <si>
    <t xml:space="preserve">   파스틸라 작업방법 교육및 실습</t>
    <phoneticPr fontId="11" type="noConversion"/>
  </si>
  <si>
    <t>찹스테이크, 쉬림프 버거</t>
    <phoneticPr fontId="11" type="noConversion"/>
  </si>
  <si>
    <t>뽀모도로 파스타, 날치알 파스타</t>
    <phoneticPr fontId="11" type="noConversion"/>
  </si>
  <si>
    <t>2013.12.09</t>
    <phoneticPr fontId="6" type="noConversion"/>
  </si>
  <si>
    <t>2013.12.10</t>
    <phoneticPr fontId="6" type="noConversion"/>
  </si>
  <si>
    <t>양민호 님</t>
    <phoneticPr fontId="11" type="noConversion"/>
  </si>
  <si>
    <t>조경아 님</t>
    <phoneticPr fontId="11" type="noConversion"/>
  </si>
  <si>
    <t>최지영 님</t>
    <phoneticPr fontId="11" type="noConversion"/>
  </si>
  <si>
    <t>이민영 님</t>
    <phoneticPr fontId="11" type="noConversion"/>
  </si>
  <si>
    <t>1. 크리스마스 set메뉴 테스팅 시연</t>
    <phoneticPr fontId="11" type="noConversion"/>
  </si>
  <si>
    <t>2. 생면 레시피 변경(2가지) 테스팅</t>
    <phoneticPr fontId="11" type="noConversion"/>
  </si>
  <si>
    <t>3. 스페어립 조리방법 변경 테스팅</t>
    <phoneticPr fontId="11" type="noConversion"/>
  </si>
  <si>
    <t>4. 후렌치 후라이 웻지감자에서 스틱감자로 변경</t>
    <phoneticPr fontId="11" type="noConversion"/>
  </si>
  <si>
    <t>5. 봉골레 조리시 스탁양 변경</t>
    <phoneticPr fontId="11" type="noConversion"/>
  </si>
  <si>
    <t>6. 노량진 시장 식자재 조사및 구입</t>
    <phoneticPr fontId="11" type="noConversion"/>
  </si>
  <si>
    <t>1. 정말순 사원 벵에돔 손질작업 방법 교육및 실습</t>
    <phoneticPr fontId="11" type="noConversion"/>
  </si>
  <si>
    <t xml:space="preserve">   스페어립 조리방법 변경내용 교육및 테스팅 생산</t>
    <phoneticPr fontId="11" type="noConversion"/>
  </si>
  <si>
    <t>2. 김유미 사원 스페어립 조리방법 교육및 생산</t>
    <phoneticPr fontId="11" type="noConversion"/>
  </si>
  <si>
    <t xml:space="preserve">   찹스테이크 조리방법 및 레시피 교육</t>
    <phoneticPr fontId="11" type="noConversion"/>
  </si>
  <si>
    <t xml:space="preserve">   봉골레 조리방법 변경 내용 교육</t>
    <phoneticPr fontId="11" type="noConversion"/>
  </si>
  <si>
    <t>3. 이다영 사원 라자냐 생면 생산 교육</t>
    <phoneticPr fontId="11" type="noConversion"/>
  </si>
  <si>
    <t xml:space="preserve">   미트볼 소스양 조절 교육및 생산</t>
    <phoneticPr fontId="11" type="noConversion"/>
  </si>
  <si>
    <t>4. 배인호 사원 발주물품 품목 체크교육</t>
    <phoneticPr fontId="11" type="noConversion"/>
  </si>
  <si>
    <t xml:space="preserve">   샐러드 양조절및 가니쉬 플레이팅 교육</t>
    <phoneticPr fontId="11" type="noConversion"/>
  </si>
  <si>
    <t>가스</t>
    <phoneticPr fontId="11" type="noConversion"/>
  </si>
  <si>
    <t>식대(주방:2,홀:1)</t>
    <phoneticPr fontId="11" type="noConversion"/>
  </si>
  <si>
    <t>30미 새우</t>
    <phoneticPr fontId="11" type="noConversion"/>
  </si>
  <si>
    <t>몽키 스패너</t>
    <phoneticPr fontId="11" type="noConversion"/>
  </si>
  <si>
    <t>Tenderloin</t>
    <phoneticPr fontId="11" type="noConversion"/>
  </si>
  <si>
    <t>Wellington</t>
    <phoneticPr fontId="11" type="noConversion"/>
  </si>
  <si>
    <t>Cobb</t>
    <phoneticPr fontId="11" type="noConversion"/>
  </si>
  <si>
    <t>Crab</t>
    <phoneticPr fontId="11" type="noConversion"/>
  </si>
  <si>
    <t>Tenderloin</t>
    <phoneticPr fontId="11" type="noConversion"/>
  </si>
  <si>
    <t>Chop</t>
    <phoneticPr fontId="11" type="noConversion"/>
  </si>
  <si>
    <t>1. 런치타임 테라스공간까지 활용하며 이용 고객님 많았으</t>
    <phoneticPr fontId="11" type="noConversion"/>
  </si>
  <si>
    <t>며 단품메뉴 판매량 좋았습니다.</t>
    <phoneticPr fontId="11" type="noConversion"/>
  </si>
  <si>
    <t>1. 업그레이드 된 포스 점검</t>
    <phoneticPr fontId="11" type="noConversion"/>
  </si>
  <si>
    <t>2013.12.11</t>
    <phoneticPr fontId="6" type="noConversion"/>
  </si>
  <si>
    <t>강인근(부장) 님</t>
    <phoneticPr fontId="11" type="noConversion"/>
  </si>
  <si>
    <t>황은미 님</t>
    <phoneticPr fontId="11" type="noConversion"/>
  </si>
  <si>
    <t>서정원 님</t>
    <phoneticPr fontId="11" type="noConversion"/>
  </si>
  <si>
    <t>박원희 님</t>
    <phoneticPr fontId="11" type="noConversion"/>
  </si>
  <si>
    <t>조윤숙 님</t>
    <phoneticPr fontId="11" type="noConversion"/>
  </si>
  <si>
    <t>임수현 님</t>
    <phoneticPr fontId="11" type="noConversion"/>
  </si>
  <si>
    <t>김재민 님</t>
    <phoneticPr fontId="11" type="noConversion"/>
  </si>
  <si>
    <t>1. 깔라마리 조리방법 변경 테스팅</t>
    <phoneticPr fontId="11" type="noConversion"/>
  </si>
  <si>
    <t>2. 깔라마리 딥소스 변경 테스팅</t>
    <phoneticPr fontId="11" type="noConversion"/>
  </si>
  <si>
    <t>3. 생면 생산방법 변경 테스팅</t>
    <phoneticPr fontId="11" type="noConversion"/>
  </si>
  <si>
    <t>1. 정말순 사원 깔라마리 조리방법 변경 교육및 테스팅생산</t>
    <phoneticPr fontId="11" type="noConversion"/>
  </si>
  <si>
    <t xml:space="preserve">   디너set 에피타이저 조리방법 교육</t>
    <phoneticPr fontId="11" type="noConversion"/>
  </si>
  <si>
    <t xml:space="preserve">   생면 생산방법 변경 테스팅 생산</t>
    <phoneticPr fontId="11" type="noConversion"/>
  </si>
  <si>
    <t xml:space="preserve">   깔라마리 딥소스 테스팅 내용 교육및 생산</t>
    <phoneticPr fontId="11" type="noConversion"/>
  </si>
  <si>
    <t>2. 박용수 사원 디너set 에피타이저 조리방법 교육</t>
    <phoneticPr fontId="11" type="noConversion"/>
  </si>
  <si>
    <t xml:space="preserve">   스페어립 조리시 유의할점 교육</t>
    <phoneticPr fontId="11" type="noConversion"/>
  </si>
  <si>
    <t xml:space="preserve">   깔라마리 조리방법 변경 테스팅 내용 교육</t>
    <phoneticPr fontId="11" type="noConversion"/>
  </si>
  <si>
    <t>3. 배인호 사원 크루통 조리방법 교육및 생산</t>
    <phoneticPr fontId="11" type="noConversion"/>
  </si>
  <si>
    <t xml:space="preserve">   B.my샐러드 튜나토핑 방법 재교육및 생산</t>
    <phoneticPr fontId="11" type="noConversion"/>
  </si>
  <si>
    <t xml:space="preserve">   B.my샐러드 치즈토핑 방법 재교육및 생산</t>
    <phoneticPr fontId="11" type="noConversion"/>
  </si>
  <si>
    <t>노량진 시장 주차비</t>
    <phoneticPr fontId="11" type="noConversion"/>
  </si>
  <si>
    <t>꽃게</t>
    <phoneticPr fontId="11" type="noConversion"/>
  </si>
  <si>
    <t>4. 노량진 시장 식자재 조사및 꽃게 구입</t>
    <phoneticPr fontId="11" type="noConversion"/>
  </si>
  <si>
    <t>Pastilla</t>
    <phoneticPr fontId="11" type="noConversion"/>
  </si>
  <si>
    <t>강유정 님</t>
    <phoneticPr fontId="11" type="noConversion"/>
  </si>
  <si>
    <t>2시부터 6시까지 이용(식사이용)</t>
    <phoneticPr fontId="11" type="noConversion"/>
  </si>
  <si>
    <t>Set</t>
    <phoneticPr fontId="11" type="noConversion"/>
  </si>
  <si>
    <t>L/A:9,L/B:9,D/A:6</t>
    <phoneticPr fontId="11" type="noConversion"/>
  </si>
  <si>
    <t>1. 런치타임 만석으로 진행 되었으며 빠른 테이블 회전으로</t>
    <phoneticPr fontId="11" type="noConversion"/>
  </si>
  <si>
    <t>늦은 점심 시간까지 이용 고객님 많았으며 저녁 시간도 이용</t>
    <phoneticPr fontId="11" type="noConversion"/>
  </si>
  <si>
    <t>고객님 많았습니다.</t>
    <phoneticPr fontId="11" type="noConversion"/>
  </si>
  <si>
    <t>단골이신 최선묵 가족식사 이용하여주셨으며 내일이른예약</t>
    <phoneticPr fontId="11" type="noConversion"/>
  </si>
  <si>
    <t xml:space="preserve"> 부터 룸과 홀 예약 많습니다.</t>
    <phoneticPr fontId="11" type="noConversion"/>
  </si>
  <si>
    <t>1. 최윤정 사원 포스 시스템 이용 교육</t>
    <phoneticPr fontId="11" type="noConversion"/>
  </si>
  <si>
    <t>:업그레이드 후 적용된는 부분결제건에</t>
    <phoneticPr fontId="11" type="noConversion"/>
  </si>
  <si>
    <t>대한 교육 실시</t>
    <phoneticPr fontId="11" type="noConversion"/>
  </si>
  <si>
    <t>2. 파트타임 직원 기본 응대 이뤄질수 있</t>
    <phoneticPr fontId="11" type="noConversion"/>
  </si>
  <si>
    <t xml:space="preserve">도록 교육 실시 </t>
    <phoneticPr fontId="11" type="noConversion"/>
  </si>
  <si>
    <t>2013.12.12</t>
    <phoneticPr fontId="6" type="noConversion"/>
  </si>
  <si>
    <t>김윤영,정말순</t>
    <phoneticPr fontId="6" type="noConversion"/>
  </si>
  <si>
    <t>물잔 1ea</t>
    <phoneticPr fontId="11" type="noConversion"/>
  </si>
  <si>
    <t>9:40~50</t>
    <phoneticPr fontId="11" type="noConversion"/>
  </si>
  <si>
    <t>전영주 님</t>
    <phoneticPr fontId="11" type="noConversion"/>
  </si>
  <si>
    <t>송민혁 님</t>
    <phoneticPr fontId="11" type="noConversion"/>
  </si>
  <si>
    <t>민사11부</t>
    <phoneticPr fontId="11" type="noConversion"/>
  </si>
  <si>
    <t>윤정희 님</t>
    <phoneticPr fontId="11" type="noConversion"/>
  </si>
  <si>
    <t>어윤주 님</t>
    <phoneticPr fontId="11" type="noConversion"/>
  </si>
  <si>
    <t>양윤정 님</t>
    <phoneticPr fontId="11" type="noConversion"/>
  </si>
  <si>
    <t>이임순 님</t>
    <phoneticPr fontId="11" type="noConversion"/>
  </si>
  <si>
    <t>최인근 님</t>
    <phoneticPr fontId="11" type="noConversion"/>
  </si>
  <si>
    <t>형사26부</t>
    <phoneticPr fontId="11" type="noConversion"/>
  </si>
  <si>
    <t>1. 깔라마리 시연</t>
    <phoneticPr fontId="11" type="noConversion"/>
  </si>
  <si>
    <t>2. 홀 라자냐 시식</t>
    <phoneticPr fontId="11" type="noConversion"/>
  </si>
  <si>
    <t>3. 정말순 사원 크렌베리 초콜릿 타르트 시식</t>
    <phoneticPr fontId="11" type="noConversion"/>
  </si>
  <si>
    <t>1. 김유미 사원 스페어립 재교육 및 생산</t>
    <phoneticPr fontId="11" type="noConversion"/>
  </si>
  <si>
    <t>2. 이다영 사원 디너set 파스타 교육 및 생산</t>
    <phoneticPr fontId="11" type="noConversion"/>
  </si>
  <si>
    <t>3. 정말순 사원 디너 에피타이저 교육 및 생산</t>
    <phoneticPr fontId="11" type="noConversion"/>
  </si>
  <si>
    <t>escargo</t>
    <phoneticPr fontId="11" type="noConversion"/>
  </si>
  <si>
    <t>2013.12.13</t>
    <phoneticPr fontId="6" type="noConversion"/>
  </si>
  <si>
    <t>김건원 님</t>
    <phoneticPr fontId="11" type="noConversion"/>
  </si>
  <si>
    <t>김수경 님</t>
    <phoneticPr fontId="11" type="noConversion"/>
  </si>
  <si>
    <t>Lacey</t>
    <phoneticPr fontId="11" type="noConversion"/>
  </si>
  <si>
    <t>김도완 님</t>
    <phoneticPr fontId="11" type="noConversion"/>
  </si>
  <si>
    <t>황용하 님</t>
    <phoneticPr fontId="11" type="noConversion"/>
  </si>
  <si>
    <t>김현수 님</t>
    <phoneticPr fontId="11" type="noConversion"/>
  </si>
  <si>
    <t>양희섭 님</t>
    <phoneticPr fontId="11" type="noConversion"/>
  </si>
  <si>
    <t>양설희 님</t>
    <phoneticPr fontId="11" type="noConversion"/>
  </si>
  <si>
    <t>이선정 님</t>
    <phoneticPr fontId="11" type="noConversion"/>
  </si>
  <si>
    <t>윤정원 님</t>
    <phoneticPr fontId="11" type="noConversion"/>
  </si>
  <si>
    <t>1. 살사소스 테스팅 생산</t>
    <phoneticPr fontId="11" type="noConversion"/>
  </si>
  <si>
    <t>2. 후라이팬 교체</t>
    <phoneticPr fontId="11" type="noConversion"/>
  </si>
  <si>
    <t>3. 노량진 시장 식자재 조사및 꽃게 구입</t>
    <phoneticPr fontId="11" type="noConversion"/>
  </si>
  <si>
    <t>레드와인 글라스 2ea</t>
    <phoneticPr fontId="11" type="noConversion"/>
  </si>
  <si>
    <t>1. 정말순 사원 양미리, 키조개 작업 교육및 실습</t>
    <phoneticPr fontId="11" type="noConversion"/>
  </si>
  <si>
    <t>2. 박용수 사원 비스큐 소스 작업 교육및 생산</t>
    <phoneticPr fontId="11" type="noConversion"/>
  </si>
  <si>
    <t xml:space="preserve">   안심 작업 보완점 재교육</t>
    <phoneticPr fontId="11" type="noConversion"/>
  </si>
  <si>
    <t>3. 이다영 사원 파스타 플레이팅 재교육</t>
    <phoneticPr fontId="11" type="noConversion"/>
  </si>
  <si>
    <t>4. 배인호 사원 사워크림 치즈딥소스 레시피 재교육</t>
    <phoneticPr fontId="11" type="noConversion"/>
  </si>
  <si>
    <t>키조개 관자</t>
    <phoneticPr fontId="11" type="noConversion"/>
  </si>
  <si>
    <t>양미리</t>
    <phoneticPr fontId="11" type="noConversion"/>
  </si>
  <si>
    <t>꽃게</t>
    <phoneticPr fontId="11" type="noConversion"/>
  </si>
  <si>
    <t>L/A:21</t>
    <phoneticPr fontId="11" type="noConversion"/>
  </si>
  <si>
    <t>공주모임(백림치과)</t>
    <phoneticPr fontId="11" type="noConversion"/>
  </si>
  <si>
    <t>조성호 님</t>
    <phoneticPr fontId="11" type="noConversion"/>
  </si>
  <si>
    <t>1. 런치타임 룸과 테라스 홀 만석으로 진행되었으며 법원</t>
    <phoneticPr fontId="11" type="noConversion"/>
  </si>
  <si>
    <t>관계자 및 주변 직장인 그리고 단골이신 백림치과 원장님</t>
    <phoneticPr fontId="11" type="noConversion"/>
  </si>
  <si>
    <t>등 연말 송년 모임 이용 고객님 많았습니다.</t>
    <phoneticPr fontId="11" type="noConversion"/>
  </si>
  <si>
    <t>1. 예약 전화 응대 점검</t>
    <phoneticPr fontId="11" type="noConversion"/>
  </si>
  <si>
    <t>연말 단체 모임과 룸이용 고객님 응대 이</t>
    <phoneticPr fontId="11" type="noConversion"/>
  </si>
  <si>
    <t>뤄질수 있도록 교육실시</t>
    <phoneticPr fontId="11" type="noConversion"/>
  </si>
  <si>
    <t>정신분석 연구소</t>
    <phoneticPr fontId="11" type="noConversion"/>
  </si>
  <si>
    <t>1. 런치타임 만석으로 진행되었으며 단골이신 정신분석 연구</t>
    <phoneticPr fontId="11" type="noConversion"/>
  </si>
  <si>
    <t>소 이용후 다음주 예약주셨습니다.</t>
    <phoneticPr fontId="11" type="noConversion"/>
  </si>
  <si>
    <t>1. 예약사항 점검</t>
    <phoneticPr fontId="11" type="noConversion"/>
  </si>
  <si>
    <t>전화 예약 받을시, 예약명 정확하게 기재</t>
    <phoneticPr fontId="11" type="noConversion"/>
  </si>
  <si>
    <t>할수 있도록 하였습니다.</t>
    <phoneticPr fontId="11" type="noConversion"/>
  </si>
  <si>
    <t>2013.12.14</t>
    <phoneticPr fontId="6" type="noConversion"/>
  </si>
  <si>
    <t>1. 연말(크리스마스)예약 고객님 확인전화로 컨펌 완료</t>
    <phoneticPr fontId="11" type="noConversion"/>
  </si>
  <si>
    <t>2. 연말 사용 할 와인글라스 체크 후 발주</t>
    <phoneticPr fontId="11" type="noConversion"/>
  </si>
  <si>
    <t>이세준 님</t>
    <phoneticPr fontId="11" type="noConversion"/>
  </si>
  <si>
    <t>윤경미 님</t>
    <phoneticPr fontId="11" type="noConversion"/>
  </si>
  <si>
    <t>김은영 님</t>
    <phoneticPr fontId="11" type="noConversion"/>
  </si>
  <si>
    <t>이정화 님</t>
    <phoneticPr fontId="11" type="noConversion"/>
  </si>
  <si>
    <t>1. 깔라마리 튀김옷 변경 테스팅</t>
    <phoneticPr fontId="11" type="noConversion"/>
  </si>
  <si>
    <t>2. 연말 단체예약 파프리카 그라틴 테스팅</t>
    <phoneticPr fontId="11" type="noConversion"/>
  </si>
  <si>
    <t>3. 바비큐 메뉴 미팅(이동훈 주임, 김윤영 주임)</t>
    <phoneticPr fontId="11" type="noConversion"/>
  </si>
  <si>
    <t>4. 연말 단체예약 접시수량 점검</t>
    <phoneticPr fontId="11" type="noConversion"/>
  </si>
  <si>
    <t>5. 주방 칠링기 수리요망</t>
    <phoneticPr fontId="11" type="noConversion"/>
  </si>
  <si>
    <t>1. 박용수 사원 와인데미글라스 소스 교육및 생산</t>
    <phoneticPr fontId="11" type="noConversion"/>
  </si>
  <si>
    <t xml:space="preserve">   파프리카 그라틴 소스및 생산방법 교육</t>
    <phoneticPr fontId="11" type="noConversion"/>
  </si>
  <si>
    <t>2. 김유미 사원 깔라마리 튀김옷 변경 테스팅 생산</t>
    <phoneticPr fontId="11" type="noConversion"/>
  </si>
  <si>
    <t xml:space="preserve">   같은 테이블 오더 메뉴 동시생산 교육</t>
    <phoneticPr fontId="11" type="noConversion"/>
  </si>
  <si>
    <t xml:space="preserve">   오더메뉴 조리순서 우선순위 교육</t>
    <phoneticPr fontId="11" type="noConversion"/>
  </si>
  <si>
    <t>3. 이다영 사원 입고등록 교육및 실습</t>
    <phoneticPr fontId="11" type="noConversion"/>
  </si>
  <si>
    <t xml:space="preserve">   라구소스 이론및 레시피 교육</t>
    <phoneticPr fontId="11" type="noConversion"/>
  </si>
  <si>
    <t>4. 배인호 사원 파스틸라 미장 작업 교육</t>
    <phoneticPr fontId="11" type="noConversion"/>
  </si>
  <si>
    <t xml:space="preserve">   키조개 관자 손질작업 방법 교육</t>
    <phoneticPr fontId="11" type="noConversion"/>
  </si>
  <si>
    <t>키조개 관자</t>
    <phoneticPr fontId="11" type="noConversion"/>
  </si>
  <si>
    <t>꽃게</t>
    <phoneticPr fontId="11" type="noConversion"/>
  </si>
  <si>
    <t>2013.12.15</t>
    <phoneticPr fontId="6" type="noConversion"/>
  </si>
  <si>
    <t>big-wellingten</t>
    <phoneticPr fontId="11" type="noConversion"/>
  </si>
  <si>
    <t>박다솜 님</t>
    <phoneticPr fontId="11" type="noConversion"/>
  </si>
  <si>
    <t>박창일 님</t>
    <phoneticPr fontId="11" type="noConversion"/>
  </si>
  <si>
    <t>6+1</t>
    <phoneticPr fontId="11" type="noConversion"/>
  </si>
  <si>
    <t>박재현 님</t>
    <phoneticPr fontId="11" type="noConversion"/>
  </si>
  <si>
    <t>1. 선반, 배기, 오븐, 식기세척기</t>
    <phoneticPr fontId="11" type="noConversion"/>
  </si>
  <si>
    <t xml:space="preserve">   전반적인 주방 대청소</t>
    <phoneticPr fontId="11" type="noConversion"/>
  </si>
  <si>
    <t>1. 정말순 사원 디너set 에피타이저 망고소스의</t>
    <phoneticPr fontId="11" type="noConversion"/>
  </si>
  <si>
    <t xml:space="preserve">   키조개 구이 교육</t>
    <phoneticPr fontId="11" type="noConversion"/>
  </si>
  <si>
    <t xml:space="preserve">2. 이다영 사원 파스타 takeout시 소스의 농도 </t>
    <phoneticPr fontId="11" type="noConversion"/>
  </si>
  <si>
    <t xml:space="preserve">   이론 교육 및 생산</t>
    <phoneticPr fontId="11" type="noConversion"/>
  </si>
  <si>
    <t>3. 배인호 사원 청소 매뉴얼 교육</t>
    <phoneticPr fontId="11" type="noConversion"/>
  </si>
  <si>
    <t xml:space="preserve">   재료 준비</t>
    <phoneticPr fontId="11" type="noConversion"/>
  </si>
  <si>
    <t xml:space="preserve">2. 16일 예약 손님 메뉴 리스트 확정 후 </t>
    <phoneticPr fontId="11" type="noConversion"/>
  </si>
  <si>
    <t>없음</t>
    <phoneticPr fontId="11" type="noConversion"/>
  </si>
  <si>
    <t>소스볼 1ea</t>
    <phoneticPr fontId="11" type="noConversion"/>
  </si>
  <si>
    <t>Mozzalla</t>
    <phoneticPr fontId="11" type="noConversion"/>
  </si>
  <si>
    <t>1. 비교적 조용한 분위기로 가족단위 이용 고객님 단품 파스</t>
    <phoneticPr fontId="11" type="noConversion"/>
  </si>
  <si>
    <t>타이용율 높았습니다.</t>
    <phoneticPr fontId="11" type="noConversion"/>
  </si>
  <si>
    <t>2. 12/16 월요일 예약</t>
    <phoneticPr fontId="11" type="noConversion"/>
  </si>
  <si>
    <t xml:space="preserve"> 런치-리틀그리운드 블로거초청 1인50,000식사이용(5명)</t>
    <phoneticPr fontId="11" type="noConversion"/>
  </si>
  <si>
    <t xml:space="preserve"> 디너- CPA(회사)12명 세트와 단품 식사 같이 이용</t>
    <phoneticPr fontId="11" type="noConversion"/>
  </si>
  <si>
    <t>2013.12.16</t>
    <phoneticPr fontId="6" type="noConversion"/>
  </si>
  <si>
    <t>Caesar</t>
    <phoneticPr fontId="11" type="noConversion"/>
  </si>
  <si>
    <t>Set</t>
    <phoneticPr fontId="11" type="noConversion"/>
  </si>
  <si>
    <t>Carbo Gratin</t>
    <phoneticPr fontId="11" type="noConversion"/>
  </si>
  <si>
    <t>1. 런치타임 서양정보기획실 주관으로 블로거 초청 (5명)단</t>
    <phoneticPr fontId="11" type="noConversion"/>
  </si>
  <si>
    <t>품메뉴 이용하였으며 그외 당일 예약과 워킹손님들로 만석으</t>
    <phoneticPr fontId="11" type="noConversion"/>
  </si>
  <si>
    <t>로 진행되었습니다. 디너타임 CPA(직원12명) 단품과 세트 다</t>
    <phoneticPr fontId="11" type="noConversion"/>
  </si>
  <si>
    <t>양하게 이용해주셨으며 매우만족해 하셨습니다.</t>
    <phoneticPr fontId="11" type="noConversion"/>
  </si>
  <si>
    <t>2. 연말 단체모임에 필요한 기물(접시와 B.B.Q용 디쉬)체크</t>
    <phoneticPr fontId="11" type="noConversion"/>
  </si>
  <si>
    <t xml:space="preserve"> 후, 본사창고에 보관된 물품 점검하여 연말 단체모임 차질</t>
    <phoneticPr fontId="11" type="noConversion"/>
  </si>
  <si>
    <t>없이 준비하고 있습니다.</t>
    <phoneticPr fontId="11" type="noConversion"/>
  </si>
  <si>
    <t>1. 바 안쪽 청결상태 체크</t>
    <phoneticPr fontId="11" type="noConversion"/>
  </si>
  <si>
    <t>싱크대 지저분한 부분 과 시럽병 주변 말</t>
    <phoneticPr fontId="11" type="noConversion"/>
  </si>
  <si>
    <t>끔하게 정리</t>
    <phoneticPr fontId="11" type="noConversion"/>
  </si>
  <si>
    <t>유은경 님</t>
    <phoneticPr fontId="11" type="noConversion"/>
  </si>
  <si>
    <t>차준호, 김세인 님</t>
    <phoneticPr fontId="11" type="noConversion"/>
  </si>
  <si>
    <t>조세현 님</t>
    <phoneticPr fontId="11" type="noConversion"/>
  </si>
  <si>
    <t>차가원 님</t>
    <phoneticPr fontId="11" type="noConversion"/>
  </si>
  <si>
    <t>서양정보기획실</t>
    <phoneticPr fontId="11" type="noConversion"/>
  </si>
  <si>
    <t>블로거 5명</t>
    <phoneticPr fontId="11" type="noConversion"/>
  </si>
  <si>
    <t>1. 연말단체모임 및 바비큐 준비 기물파악후</t>
    <phoneticPr fontId="11" type="noConversion"/>
  </si>
  <si>
    <t xml:space="preserve">   본사 창고 접시, 기물 수령</t>
    <phoneticPr fontId="11" type="noConversion"/>
  </si>
  <si>
    <t>2. 단호박 칩 테스팅 생산</t>
    <phoneticPr fontId="11" type="noConversion"/>
  </si>
  <si>
    <t>3. 크리스마스 메뉴판 수정보완점 미팅</t>
    <phoneticPr fontId="11" type="noConversion"/>
  </si>
  <si>
    <t xml:space="preserve">   (이동훈 주임, 김윤영 주임)</t>
    <phoneticPr fontId="11" type="noConversion"/>
  </si>
  <si>
    <t>4. 주방 냉장고 청소</t>
    <phoneticPr fontId="11" type="noConversion"/>
  </si>
  <si>
    <t>5. 꽃게 가격 인상으로 노량진 냉동꽃게 구입</t>
    <phoneticPr fontId="11" type="noConversion"/>
  </si>
  <si>
    <t>1. 정말순 사원 디너set 에피타이저 교육</t>
    <phoneticPr fontId="11" type="noConversion"/>
  </si>
  <si>
    <t xml:space="preserve">   깔라마리 튀김옷 변경내용 교육</t>
    <phoneticPr fontId="11" type="noConversion"/>
  </si>
  <si>
    <t>2. 박용수 사원 다수 메인메뉴 생산시 생산요령 및 주의점</t>
    <phoneticPr fontId="11" type="noConversion"/>
  </si>
  <si>
    <t xml:space="preserve">   교육</t>
    <phoneticPr fontId="11" type="noConversion"/>
  </si>
  <si>
    <t xml:space="preserve">   수플레 준비과정및 생산과정 교육</t>
    <phoneticPr fontId="11" type="noConversion"/>
  </si>
  <si>
    <t>3. 김유미 사원 가지 빠니니 재교육및 생산</t>
    <phoneticPr fontId="11" type="noConversion"/>
  </si>
  <si>
    <t>4. 배인호 사원 애플파이, 수플레 준비과정 교육및 생산</t>
    <phoneticPr fontId="11" type="noConversion"/>
  </si>
  <si>
    <t xml:space="preserve">   깔라마리 튀김옷 변경내용 교육및 생산</t>
    <phoneticPr fontId="11" type="noConversion"/>
  </si>
  <si>
    <t xml:space="preserve">   단체예약시 샐러드 미장 준비내용 재교육</t>
    <phoneticPr fontId="11" type="noConversion"/>
  </si>
  <si>
    <t>노량진 시장 주차비</t>
    <phoneticPr fontId="11" type="noConversion"/>
  </si>
  <si>
    <t>식대(주방:1,홀:1)</t>
    <phoneticPr fontId="11" type="noConversion"/>
  </si>
  <si>
    <t>2013.12.17</t>
    <phoneticPr fontId="6" type="noConversion"/>
  </si>
  <si>
    <t>shrimp burger</t>
    <phoneticPr fontId="11" type="noConversion"/>
  </si>
  <si>
    <t>어윤주 님</t>
    <phoneticPr fontId="11" type="noConversion"/>
  </si>
  <si>
    <t>성은주 님</t>
    <phoneticPr fontId="11" type="noConversion"/>
  </si>
  <si>
    <t>3~4</t>
    <phoneticPr fontId="11" type="noConversion"/>
  </si>
  <si>
    <t>한지연 님</t>
    <phoneticPr fontId="11" type="noConversion"/>
  </si>
  <si>
    <t>이정은 님</t>
    <phoneticPr fontId="11" type="noConversion"/>
  </si>
  <si>
    <t>한혜연 님</t>
    <phoneticPr fontId="11" type="noConversion"/>
  </si>
  <si>
    <t>백태현 님</t>
    <phoneticPr fontId="11" type="noConversion"/>
  </si>
  <si>
    <t>김혜선 님</t>
    <phoneticPr fontId="11" type="noConversion"/>
  </si>
  <si>
    <t>조민현 님</t>
    <phoneticPr fontId="11" type="noConversion"/>
  </si>
  <si>
    <t>1. 쉐어코스, 바비큐 파티 식자재 준비</t>
    <phoneticPr fontId="11" type="noConversion"/>
  </si>
  <si>
    <t>2. 파인키친에 풀링기 수리 전화</t>
    <phoneticPr fontId="11" type="noConversion"/>
  </si>
  <si>
    <t>큰 앞접시1, 물병 1</t>
    <phoneticPr fontId="11" type="noConversion"/>
  </si>
  <si>
    <t>1. 정말순 사원 키조개 에피타이져 생산</t>
    <phoneticPr fontId="11" type="noConversion"/>
  </si>
  <si>
    <t xml:space="preserve">   및 디너set 샐러드 생산</t>
    <phoneticPr fontId="11" type="noConversion"/>
  </si>
  <si>
    <t>2. 김유미 사원 디너 메인 가니쉬 교육 및 생산</t>
    <phoneticPr fontId="11" type="noConversion"/>
  </si>
  <si>
    <t>주방용품 배송비</t>
    <phoneticPr fontId="11" type="noConversion"/>
  </si>
  <si>
    <t>2013.12.18</t>
    <phoneticPr fontId="6" type="noConversion"/>
  </si>
  <si>
    <t>Fly fish roe</t>
    <phoneticPr fontId="11" type="noConversion"/>
  </si>
  <si>
    <t>Chop steak</t>
    <phoneticPr fontId="11" type="noConversion"/>
  </si>
  <si>
    <t>1. 런치타임 테라스까지 테이블 이용율 높았으며 내일도</t>
    <phoneticPr fontId="11" type="noConversion"/>
  </si>
  <si>
    <t>룸과 홀 만석으로 예약 되어있습니다.</t>
    <phoneticPr fontId="11" type="noConversion"/>
  </si>
  <si>
    <t>2. 연말 단체모임 컨펌 지속적으로 체크</t>
    <phoneticPr fontId="11" type="noConversion"/>
  </si>
  <si>
    <t>1. 최윤정 사원 와인 서브교육 실시</t>
    <phoneticPr fontId="11" type="noConversion"/>
  </si>
  <si>
    <t>전명주 님</t>
    <phoneticPr fontId="11" type="noConversion"/>
  </si>
  <si>
    <t>전종민 님</t>
    <phoneticPr fontId="11" type="noConversion"/>
  </si>
  <si>
    <t>최지원 님</t>
    <phoneticPr fontId="11" type="noConversion"/>
  </si>
  <si>
    <t>이우정 님</t>
    <phoneticPr fontId="11" type="noConversion"/>
  </si>
  <si>
    <t>백규리 님</t>
    <phoneticPr fontId="11" type="noConversion"/>
  </si>
  <si>
    <t>1. 주방 냉각기 냉장고 수리요청 점검</t>
    <phoneticPr fontId="11" type="noConversion"/>
  </si>
  <si>
    <t>2. 깔라마리 튀김옷 테스팅</t>
    <phoneticPr fontId="11" type="noConversion"/>
  </si>
  <si>
    <t>3. 쉐어코스 감베리 파스타 어란 토핑 테스팅</t>
    <phoneticPr fontId="11" type="noConversion"/>
  </si>
  <si>
    <t>4. 제과 주방냉동고 식자재 정리및 정돈</t>
    <phoneticPr fontId="11" type="noConversion"/>
  </si>
  <si>
    <t>1. 정말순 사원 감베리파스타 어란토핑 테스팅 생산</t>
    <phoneticPr fontId="11" type="noConversion"/>
  </si>
  <si>
    <t>2. 박용수 사원 데미글라스 소스 교육및 생산</t>
    <phoneticPr fontId="11" type="noConversion"/>
  </si>
  <si>
    <t>3. 이다영 사원 깔라마리 튀김옷 변경내용 교육및 테스팅</t>
    <phoneticPr fontId="11" type="noConversion"/>
  </si>
  <si>
    <t xml:space="preserve">   생산</t>
    <phoneticPr fontId="11" type="noConversion"/>
  </si>
  <si>
    <t>4. 배인호 사원 깔라마리 튀김옷 변경내용 교육및 테스팅</t>
    <phoneticPr fontId="11" type="noConversion"/>
  </si>
  <si>
    <t xml:space="preserve">   파스트라미 샌드위치 조리과정 교육및 생산</t>
    <phoneticPr fontId="11" type="noConversion"/>
  </si>
  <si>
    <t>망고주스</t>
    <phoneticPr fontId="11" type="noConversion"/>
  </si>
  <si>
    <t>오렌지주스</t>
    <phoneticPr fontId="11" type="noConversion"/>
  </si>
  <si>
    <t>오렌지</t>
    <phoneticPr fontId="11" type="noConversion"/>
  </si>
  <si>
    <t>2013.12.19</t>
    <phoneticPr fontId="6" type="noConversion"/>
  </si>
  <si>
    <t>정수나 님</t>
    <phoneticPr fontId="11" type="noConversion"/>
  </si>
  <si>
    <t>최경진 님</t>
    <phoneticPr fontId="11" type="noConversion"/>
  </si>
  <si>
    <t>1학년 2반</t>
    <phoneticPr fontId="11" type="noConversion"/>
  </si>
  <si>
    <t>조수민 님</t>
    <phoneticPr fontId="11" type="noConversion"/>
  </si>
  <si>
    <t>최혜영 님</t>
    <phoneticPr fontId="11" type="noConversion"/>
  </si>
  <si>
    <t>2. 유지분해장치 점검및 수리요청</t>
    <phoneticPr fontId="11" type="noConversion"/>
  </si>
  <si>
    <t>대나무 볼 1ea</t>
    <phoneticPr fontId="11" type="noConversion"/>
  </si>
  <si>
    <t>1. 유로통상 단체예약및 바베큐 준비작업</t>
    <phoneticPr fontId="11" type="noConversion"/>
  </si>
  <si>
    <t>1. 박용수 사원 바비큐 단체예약 준비 라구소스 생산</t>
    <phoneticPr fontId="11" type="noConversion"/>
  </si>
  <si>
    <t xml:space="preserve">   유로통상 단체예약 준비 그리페퍼콘소스 생산</t>
    <phoneticPr fontId="11" type="noConversion"/>
  </si>
  <si>
    <t>(라구소스,깔라마리,스페어립소스,그린페퍼콘 소스)</t>
    <phoneticPr fontId="11" type="noConversion"/>
  </si>
  <si>
    <t>2. 김유미 사원 단체예약(유로통상, 바비큐)스페어립 소스</t>
    <phoneticPr fontId="11" type="noConversion"/>
  </si>
  <si>
    <t xml:space="preserve">   조리과정 교육및 생산</t>
    <phoneticPr fontId="11" type="noConversion"/>
  </si>
  <si>
    <t xml:space="preserve">   파스트라미 샌드위치(발사믹)재교육및 생산</t>
    <phoneticPr fontId="11" type="noConversion"/>
  </si>
  <si>
    <t>3. 이다영 사원 깔라마리용 한치 작업교육및 실습</t>
    <phoneticPr fontId="11" type="noConversion"/>
  </si>
  <si>
    <t xml:space="preserve">   쉬림프 알리오 조리과정 교육및 생산</t>
    <phoneticPr fontId="11" type="noConversion"/>
  </si>
  <si>
    <t>4. 배인호 사원 깔라마리 조리방법 재교육및 생산</t>
    <phoneticPr fontId="11" type="noConversion"/>
  </si>
  <si>
    <t xml:space="preserve">   시져샐러드 양조절및 플레이팅 재교육및 생산</t>
    <phoneticPr fontId="11" type="noConversion"/>
  </si>
  <si>
    <t>콜라</t>
    <phoneticPr fontId="11" type="noConversion"/>
  </si>
  <si>
    <t>오렌지 주스</t>
    <phoneticPr fontId="11" type="noConversion"/>
  </si>
  <si>
    <t>망고 주스</t>
    <phoneticPr fontId="11" type="noConversion"/>
  </si>
  <si>
    <t>L/A:11,L/B:3,D/B:3</t>
    <phoneticPr fontId="11" type="noConversion"/>
  </si>
  <si>
    <t>L/A:15</t>
    <phoneticPr fontId="11" type="noConversion"/>
  </si>
  <si>
    <t>신영희 님</t>
    <phoneticPr fontId="11" type="noConversion"/>
  </si>
  <si>
    <t>1. 이른시각 브런치 메뉴 이용 고객님 많았으며, 테라스활용</t>
    <phoneticPr fontId="11" type="noConversion"/>
  </si>
  <si>
    <t>까지 테이블 회전빠르게 진행 되었습니다. 저번주부터 정신</t>
    <phoneticPr fontId="11" type="noConversion"/>
  </si>
  <si>
    <t>분석연구소 직원분들 이용이어지고 있습니다.</t>
    <phoneticPr fontId="11" type="noConversion"/>
  </si>
  <si>
    <t>단골- 아름다운 피부과 원장님, 꼴라 단골이셨는 지호네 가</t>
    <phoneticPr fontId="11" type="noConversion"/>
  </si>
  <si>
    <t>족 방문 이어지고 있습니다.</t>
    <phoneticPr fontId="11" type="noConversion"/>
  </si>
  <si>
    <t>1. 포스점검</t>
    <phoneticPr fontId="11" type="noConversion"/>
  </si>
  <si>
    <t xml:space="preserve"> 메뉴 입력한 테이블이 사라지는 건에대해</t>
    <phoneticPr fontId="11" type="noConversion"/>
  </si>
  <si>
    <t>푸드디스커버리에 보고 하였습니다.</t>
    <phoneticPr fontId="11" type="noConversion"/>
  </si>
  <si>
    <t>2. 호주 직수입 와인 시음</t>
    <phoneticPr fontId="11" type="noConversion"/>
  </si>
  <si>
    <t>키친과 홀파트  직원들 호주 직수입와인</t>
    <phoneticPr fontId="11" type="noConversion"/>
  </si>
  <si>
    <t>시음하였습니다.</t>
    <phoneticPr fontId="11" type="noConversion"/>
  </si>
  <si>
    <t>2013.12.20</t>
    <phoneticPr fontId="6" type="noConversion"/>
  </si>
  <si>
    <t>김윤영,이동훈</t>
    <phoneticPr fontId="6" type="noConversion"/>
  </si>
  <si>
    <t>김하령 님</t>
    <phoneticPr fontId="11" type="noConversion"/>
  </si>
  <si>
    <t>황규림 님</t>
    <phoneticPr fontId="11" type="noConversion"/>
  </si>
  <si>
    <t>이정윤 님</t>
    <phoneticPr fontId="11" type="noConversion"/>
  </si>
  <si>
    <t>권지현 님</t>
    <phoneticPr fontId="11" type="noConversion"/>
  </si>
  <si>
    <t>김강훈 님</t>
    <phoneticPr fontId="11" type="noConversion"/>
  </si>
  <si>
    <t>유미코아</t>
    <phoneticPr fontId="11" type="noConversion"/>
  </si>
  <si>
    <t>추은지 님</t>
    <phoneticPr fontId="11" type="noConversion"/>
  </si>
  <si>
    <t>전준 님</t>
    <phoneticPr fontId="11" type="noConversion"/>
  </si>
  <si>
    <t>이준혁 님</t>
    <phoneticPr fontId="11" type="noConversion"/>
  </si>
  <si>
    <t>김미희 님</t>
    <phoneticPr fontId="11" type="noConversion"/>
  </si>
  <si>
    <t>민경혜 님</t>
    <phoneticPr fontId="11" type="noConversion"/>
  </si>
  <si>
    <t>이종선 님</t>
    <phoneticPr fontId="11" type="noConversion"/>
  </si>
  <si>
    <t>1. 파스타 생면기계 뚜껑 수리완료</t>
    <phoneticPr fontId="11" type="noConversion"/>
  </si>
  <si>
    <t>2. 쉐어코스 샐러드 테스팅 생산</t>
    <phoneticPr fontId="11" type="noConversion"/>
  </si>
  <si>
    <t>3. 디너set 에피타이저 변경</t>
    <phoneticPr fontId="11" type="noConversion"/>
  </si>
  <si>
    <t>4. 조광현 주임 돼지안심 메인메뉴 테스팅 생산</t>
    <phoneticPr fontId="11" type="noConversion"/>
  </si>
  <si>
    <t>5. 크리스마스 어린이set 비프버거 테스팅 생산</t>
    <phoneticPr fontId="11" type="noConversion"/>
  </si>
  <si>
    <t>6. 신사점 생면 생산및 배송</t>
    <phoneticPr fontId="11" type="noConversion"/>
  </si>
  <si>
    <t>1. 정말순 사원 디너set 에피타이저 변경내용 교육</t>
    <phoneticPr fontId="11" type="noConversion"/>
  </si>
  <si>
    <t xml:space="preserve">   신사점 생면 생산</t>
    <phoneticPr fontId="11" type="noConversion"/>
  </si>
  <si>
    <t>2. 김유미 사원 까르보나라 파스타 소스양조절 재교육</t>
    <phoneticPr fontId="11" type="noConversion"/>
  </si>
  <si>
    <t xml:space="preserve">   같은 테이블 오더 생산시 생산순저조절 재교육</t>
    <phoneticPr fontId="11" type="noConversion"/>
  </si>
  <si>
    <t>3. 이다영 사원 크리스마스 어린이set 비프버거 패티생산</t>
    <phoneticPr fontId="11" type="noConversion"/>
  </si>
  <si>
    <t xml:space="preserve">   크리스마스 어린이set 비프버거 조리과정 교육</t>
    <phoneticPr fontId="11" type="noConversion"/>
  </si>
  <si>
    <t xml:space="preserve">   까르보나라 파스타 소스양조절 재교육</t>
    <phoneticPr fontId="11" type="noConversion"/>
  </si>
  <si>
    <t>4. 배인호 사원 쉐어코스 샐러드 생산과정 교육및 실습</t>
    <phoneticPr fontId="11" type="noConversion"/>
  </si>
  <si>
    <t xml:space="preserve">   샐러드 토핑용 참치 작업방법 및 보관방법 교육</t>
    <phoneticPr fontId="11" type="noConversion"/>
  </si>
  <si>
    <t xml:space="preserve">   식자재 사용시 선입선출 방법 교육</t>
    <phoneticPr fontId="11" type="noConversion"/>
  </si>
  <si>
    <t>식대</t>
    <phoneticPr fontId="11" type="noConversion"/>
  </si>
  <si>
    <t>석화</t>
    <phoneticPr fontId="11" type="noConversion"/>
  </si>
  <si>
    <t>꽃게</t>
    <phoneticPr fontId="11" type="noConversion"/>
  </si>
  <si>
    <t>Potato</t>
    <phoneticPr fontId="11" type="noConversion"/>
  </si>
  <si>
    <t xml:space="preserve">1. 런치타임 만석으로 진행되었으며 빠른 테이블 회전으로 </t>
    <phoneticPr fontId="11" type="noConversion"/>
  </si>
  <si>
    <t>단품메뉴 판매량 좋았습니다.</t>
    <phoneticPr fontId="11" type="noConversion"/>
  </si>
  <si>
    <t>단골이신 유미코아(주변 직장인) 방문 이어지고있으며 민경</t>
    <phoneticPr fontId="11" type="noConversion"/>
  </si>
  <si>
    <t>혜 고객님 식사후 디저트로 타르트 서비스 제공하였습니다.</t>
    <phoneticPr fontId="11" type="noConversion"/>
  </si>
  <si>
    <t>2. 크리스마스 예약 사항 정리후, 예약 컨펌이뤄졌으며,계</t>
    <phoneticPr fontId="11" type="noConversion"/>
  </si>
  <si>
    <t>속해서 가족단위 예약 문의 들어어고 있습니다.</t>
    <phoneticPr fontId="11" type="noConversion"/>
  </si>
  <si>
    <t>1. 포스점검</t>
    <phoneticPr fontId="11" type="noConversion"/>
  </si>
  <si>
    <t xml:space="preserve"> 이용중인 테이블이 사라지는 현상나타나</t>
    <phoneticPr fontId="11" type="noConversion"/>
  </si>
  <si>
    <t>푸드디스커버리 보고 하였으며 빠른 시정</t>
    <phoneticPr fontId="11" type="noConversion"/>
  </si>
  <si>
    <t>이뤄질수 있도록 하였습니다.</t>
    <phoneticPr fontId="11" type="noConversion"/>
  </si>
  <si>
    <t>2. 지하청소파트별 정리</t>
    <phoneticPr fontId="11" type="noConversion"/>
  </si>
  <si>
    <t>월별로 지하락카와 사무실 정리 이뤄질수</t>
    <phoneticPr fontId="11" type="noConversion"/>
  </si>
  <si>
    <t>있도록 파트별 점검하도록 하였습니다.</t>
    <phoneticPr fontId="11" type="noConversion"/>
  </si>
  <si>
    <t>북클럽</t>
    <phoneticPr fontId="11" type="noConversion"/>
  </si>
  <si>
    <t>Gumbo</t>
    <phoneticPr fontId="11" type="noConversion"/>
  </si>
  <si>
    <t>Pastiila</t>
    <phoneticPr fontId="11" type="noConversion"/>
  </si>
  <si>
    <t>오형주 님</t>
    <phoneticPr fontId="11" type="noConversion"/>
  </si>
  <si>
    <t>김재호 님</t>
    <phoneticPr fontId="11" type="noConversion"/>
  </si>
  <si>
    <t>최다빈 님</t>
    <phoneticPr fontId="11" type="noConversion"/>
  </si>
  <si>
    <t>이영미 님</t>
    <phoneticPr fontId="11" type="noConversion"/>
  </si>
  <si>
    <t>최현묵 님</t>
    <phoneticPr fontId="11" type="noConversion"/>
  </si>
  <si>
    <t>류혜원 님</t>
    <phoneticPr fontId="11" type="noConversion"/>
  </si>
  <si>
    <t>임효진 님</t>
    <phoneticPr fontId="11" type="noConversion"/>
  </si>
  <si>
    <t>아이스 잔 1ea</t>
    <phoneticPr fontId="11" type="noConversion"/>
  </si>
  <si>
    <t>1. 주방 냉각기 냉장고 A/S수리 완료</t>
    <phoneticPr fontId="11" type="noConversion"/>
  </si>
  <si>
    <t>2. 홈메이드 샐러드 테스팅 생산</t>
    <phoneticPr fontId="11" type="noConversion"/>
  </si>
  <si>
    <t>3. 신사점 생면 생산및 배송</t>
    <phoneticPr fontId="11" type="noConversion"/>
  </si>
  <si>
    <t>4. 크리스마스 샐러드용 리코타 치즈 생산</t>
    <phoneticPr fontId="11" type="noConversion"/>
  </si>
  <si>
    <t>6. 웰링턴 조리방법 변경 테스팅 생산</t>
    <phoneticPr fontId="11" type="noConversion"/>
  </si>
  <si>
    <t>1. 정말순 사원 디너set 에피타이저 재교육</t>
    <phoneticPr fontId="11" type="noConversion"/>
  </si>
  <si>
    <t xml:space="preserve">   튀김류 메뉴 조리방법 보완점 교육</t>
    <phoneticPr fontId="11" type="noConversion"/>
  </si>
  <si>
    <t>2. 박용수 사원 크리스마스 단호박 soup 생산</t>
    <phoneticPr fontId="11" type="noConversion"/>
  </si>
  <si>
    <t>3. 김유미 사원 크리스마스 파스타용 피자도우 생산</t>
    <phoneticPr fontId="11" type="noConversion"/>
  </si>
  <si>
    <t xml:space="preserve">   웰링턴 조리방법 교육</t>
    <phoneticPr fontId="11" type="noConversion"/>
  </si>
  <si>
    <t>4. 배인호 사원 리코타 치즈 레시피 교육</t>
    <phoneticPr fontId="11" type="noConversion"/>
  </si>
  <si>
    <t xml:space="preserve">   홈메이드 샐러드 테스팅 생산방법 교육</t>
    <phoneticPr fontId="11" type="noConversion"/>
  </si>
  <si>
    <t xml:space="preserve">   배추피클 생산방법 변경내용 교육</t>
    <phoneticPr fontId="11" type="noConversion"/>
  </si>
  <si>
    <t>2013.12.21</t>
    <phoneticPr fontId="6" type="noConversion"/>
  </si>
  <si>
    <t>1. 가족단위 이용 고객님 많았으며 단품메뉴 판매율이 좋았</t>
    <phoneticPr fontId="11" type="noConversion"/>
  </si>
  <si>
    <t>습니다.</t>
    <phoneticPr fontId="11" type="noConversion"/>
  </si>
  <si>
    <t>2. 연말단체 모임 테이블배치 시뮬레이션 진행 하였습니다.</t>
    <phoneticPr fontId="11" type="noConversion"/>
  </si>
  <si>
    <t>1. 진나현 사원 매장위치 다양한 경우 수</t>
    <phoneticPr fontId="11" type="noConversion"/>
  </si>
  <si>
    <t>로 설명 가능하도록 교육 실시하였습니다.</t>
    <phoneticPr fontId="11" type="noConversion"/>
  </si>
  <si>
    <t>2013.12.22</t>
    <phoneticPr fontId="6" type="noConversion"/>
  </si>
  <si>
    <t>Pomodoro</t>
    <phoneticPr fontId="11" type="noConversion"/>
  </si>
  <si>
    <t>변정환 님</t>
    <phoneticPr fontId="11" type="noConversion"/>
  </si>
  <si>
    <t>문경은 님</t>
    <phoneticPr fontId="11" type="noConversion"/>
  </si>
  <si>
    <t>김소연 님</t>
    <phoneticPr fontId="11" type="noConversion"/>
  </si>
  <si>
    <t>한대곤 님</t>
    <phoneticPr fontId="11" type="noConversion"/>
  </si>
  <si>
    <t>이영리 님</t>
    <phoneticPr fontId="11" type="noConversion"/>
  </si>
  <si>
    <t>이주현 님</t>
    <phoneticPr fontId="11" type="noConversion"/>
  </si>
  <si>
    <t>1. 주방 냉동고 식자재 정리및 청소</t>
    <phoneticPr fontId="11" type="noConversion"/>
  </si>
  <si>
    <t>2. 크리스마스 메뉴작업 준비(스페어립)</t>
    <phoneticPr fontId="11" type="noConversion"/>
  </si>
  <si>
    <t>3. 신사점 생면 생산및 배송</t>
    <phoneticPr fontId="11" type="noConversion"/>
  </si>
  <si>
    <t>4. 크리스마스 파스타용 생면 생산</t>
    <phoneticPr fontId="11" type="noConversion"/>
  </si>
  <si>
    <t>5. 스페어립 조리방법 변경</t>
    <phoneticPr fontId="11" type="noConversion"/>
  </si>
  <si>
    <t>1. 박용수 사원 신사점 생면, 크리스마스 생면 생산</t>
    <phoneticPr fontId="11" type="noConversion"/>
  </si>
  <si>
    <t xml:space="preserve">   스페어립 조리방법 변경내용 교육및 생산</t>
    <phoneticPr fontId="11" type="noConversion"/>
  </si>
  <si>
    <t>2. 김유미 사원 신사점 생면 생산</t>
    <phoneticPr fontId="11" type="noConversion"/>
  </si>
  <si>
    <t xml:space="preserve">   봉골레 파스타 소스양 조절 재교육</t>
    <phoneticPr fontId="11" type="noConversion"/>
  </si>
  <si>
    <t>3. 이다영 사원 라자냐 생면 생산방법 교육</t>
    <phoneticPr fontId="11" type="noConversion"/>
  </si>
  <si>
    <t xml:space="preserve">   시져 샐러드 양조절 교육</t>
    <phoneticPr fontId="11" type="noConversion"/>
  </si>
  <si>
    <t>컵</t>
    <phoneticPr fontId="11" type="noConversion"/>
  </si>
  <si>
    <t>종량제 봉투</t>
    <phoneticPr fontId="11" type="noConversion"/>
  </si>
  <si>
    <t>1. 크리스마스 예약 컨펌 진행</t>
    <phoneticPr fontId="11" type="noConversion"/>
  </si>
  <si>
    <t>2. 내일예약사항</t>
    <phoneticPr fontId="11" type="noConversion"/>
  </si>
  <si>
    <t>런치-룸:8인 외 2건</t>
    <phoneticPr fontId="11" type="noConversion"/>
  </si>
  <si>
    <t>디너- 룸:8~10인 외 2건</t>
    <phoneticPr fontId="11" type="noConversion"/>
  </si>
  <si>
    <t>3. 내일 월말기물체크</t>
    <phoneticPr fontId="11" type="noConversion"/>
  </si>
  <si>
    <t>2013.12.23</t>
    <phoneticPr fontId="6" type="noConversion"/>
  </si>
  <si>
    <t>이 준 님</t>
    <phoneticPr fontId="11" type="noConversion"/>
  </si>
  <si>
    <t>손지후 님</t>
    <phoneticPr fontId="11" type="noConversion"/>
  </si>
  <si>
    <t>민사4부</t>
    <phoneticPr fontId="11" type="noConversion"/>
  </si>
  <si>
    <t>서정은 님</t>
    <phoneticPr fontId="11" type="noConversion"/>
  </si>
  <si>
    <t>배현진 님</t>
    <phoneticPr fontId="11" type="noConversion"/>
  </si>
  <si>
    <t>김효근 님</t>
    <phoneticPr fontId="11" type="noConversion"/>
  </si>
  <si>
    <t>이한우 님</t>
    <phoneticPr fontId="11" type="noConversion"/>
  </si>
  <si>
    <t>정양수 님</t>
    <phoneticPr fontId="11" type="noConversion"/>
  </si>
  <si>
    <t>이시현 님</t>
    <phoneticPr fontId="11" type="noConversion"/>
  </si>
  <si>
    <t>박서준 님</t>
    <phoneticPr fontId="11" type="noConversion"/>
  </si>
  <si>
    <t>김승은 님</t>
    <phoneticPr fontId="11" type="noConversion"/>
  </si>
  <si>
    <t>이소영 님</t>
    <phoneticPr fontId="11" type="noConversion"/>
  </si>
  <si>
    <t>1. 이동훈 주임, 조광현 주임 테스팅 메뉴 시연</t>
    <phoneticPr fontId="11" type="noConversion"/>
  </si>
  <si>
    <t>(돼지안심 메인, 시져 샐러드, 홈메이드 샐러드)</t>
    <phoneticPr fontId="11" type="noConversion"/>
  </si>
  <si>
    <t>2. 크리스마스 식자재 노량진 시장 구입</t>
    <phoneticPr fontId="11" type="noConversion"/>
  </si>
  <si>
    <t>3. 크리스마스 주방기물및 접시 준비작업</t>
    <phoneticPr fontId="11" type="noConversion"/>
  </si>
  <si>
    <t>4. 신사점 생면 생산및 생산</t>
    <phoneticPr fontId="11" type="noConversion"/>
  </si>
  <si>
    <t>1. 정말순 사원 크리스마스set 생선 손질작업</t>
    <phoneticPr fontId="11" type="noConversion"/>
  </si>
  <si>
    <t xml:space="preserve">   크리스마스set 파스타 생면 생산</t>
    <phoneticPr fontId="11" type="noConversion"/>
  </si>
  <si>
    <t>2. 박용수 사원 신사점 생면 생산</t>
    <phoneticPr fontId="11" type="noConversion"/>
  </si>
  <si>
    <t xml:space="preserve">   크리스마스set 야채칩 준비작업</t>
    <phoneticPr fontId="11" type="noConversion"/>
  </si>
  <si>
    <t>3. 이다영 사원 키조개 관자 작업 교육및 실습</t>
    <phoneticPr fontId="11" type="noConversion"/>
  </si>
  <si>
    <t xml:space="preserve">   발사믹 리덕션 드레싱 조리과정 재교육및 생산</t>
    <phoneticPr fontId="11" type="noConversion"/>
  </si>
  <si>
    <t xml:space="preserve">   살사소스 재교육및 생산</t>
    <phoneticPr fontId="11" type="noConversion"/>
  </si>
  <si>
    <t>4. 배인호 사원 크리스마스set 메뉴 재교육</t>
    <phoneticPr fontId="11" type="noConversion"/>
  </si>
  <si>
    <t xml:space="preserve">   발사믹 리덕션 드레싱 레시피 교육</t>
    <phoneticPr fontId="11" type="noConversion"/>
  </si>
  <si>
    <t xml:space="preserve">   샐러드 파트 식자재 관리 교육</t>
    <phoneticPr fontId="11" type="noConversion"/>
  </si>
  <si>
    <t>숭어</t>
    <phoneticPr fontId="11" type="noConversion"/>
  </si>
  <si>
    <t>가리비</t>
    <phoneticPr fontId="11" type="noConversion"/>
  </si>
  <si>
    <t>우럭조개</t>
    <phoneticPr fontId="11" type="noConversion"/>
  </si>
  <si>
    <t>크리스마스 데코용품</t>
    <phoneticPr fontId="11" type="noConversion"/>
  </si>
  <si>
    <t>사무용품</t>
    <phoneticPr fontId="11" type="noConversion"/>
  </si>
  <si>
    <t>L/Aset</t>
    <phoneticPr fontId="11" type="noConversion"/>
  </si>
  <si>
    <t>지안이네</t>
    <phoneticPr fontId="11" type="noConversion"/>
  </si>
  <si>
    <t>1. 디너타임 테라스까지 테이블 활용도 높으며 단품메뉴</t>
    <phoneticPr fontId="11" type="noConversion"/>
  </si>
  <si>
    <t>판매량 좋았습니다.</t>
    <phoneticPr fontId="11" type="noConversion"/>
  </si>
  <si>
    <t>2. 크리스마스 이브 예약사항</t>
    <phoneticPr fontId="11" type="noConversion"/>
  </si>
  <si>
    <t>디너- 성인 43명 어린이-6명 테이블 거의 만석입니다.</t>
    <phoneticPr fontId="11" type="noConversion"/>
  </si>
  <si>
    <t>2013.12.24</t>
    <phoneticPr fontId="6" type="noConversion"/>
  </si>
  <si>
    <t>앞접시(소) 1ea</t>
    <phoneticPr fontId="11" type="noConversion"/>
  </si>
  <si>
    <t>김대현 님</t>
    <phoneticPr fontId="11" type="noConversion"/>
  </si>
  <si>
    <t>김재현 님</t>
    <phoneticPr fontId="11" type="noConversion"/>
  </si>
  <si>
    <t>정동철 님</t>
    <phoneticPr fontId="11" type="noConversion"/>
  </si>
  <si>
    <t>유희정 님</t>
    <phoneticPr fontId="11" type="noConversion"/>
  </si>
  <si>
    <t>정재하 님</t>
    <phoneticPr fontId="11" type="noConversion"/>
  </si>
  <si>
    <t>류기현 님</t>
    <phoneticPr fontId="11" type="noConversion"/>
  </si>
  <si>
    <t>이예은 님</t>
    <phoneticPr fontId="11" type="noConversion"/>
  </si>
  <si>
    <t>박민경 님</t>
    <phoneticPr fontId="11" type="noConversion"/>
  </si>
  <si>
    <t>양승원 님</t>
    <phoneticPr fontId="11" type="noConversion"/>
  </si>
  <si>
    <t>이원창 님</t>
    <phoneticPr fontId="11" type="noConversion"/>
  </si>
  <si>
    <t>이득수 님</t>
    <phoneticPr fontId="11" type="noConversion"/>
  </si>
  <si>
    <t>박주욱 님</t>
    <phoneticPr fontId="11" type="noConversion"/>
  </si>
  <si>
    <t>이혜연 님</t>
    <phoneticPr fontId="11" type="noConversion"/>
  </si>
  <si>
    <t>서홍석 님</t>
    <phoneticPr fontId="11" type="noConversion"/>
  </si>
  <si>
    <t>안용진 님</t>
    <phoneticPr fontId="11" type="noConversion"/>
  </si>
  <si>
    <t>주 웅 님</t>
    <phoneticPr fontId="11" type="noConversion"/>
  </si>
  <si>
    <t>1. 크리스마스 메뉴 판매</t>
    <phoneticPr fontId="11" type="noConversion"/>
  </si>
  <si>
    <t>1. 정말순 사원 야채칩 작업및 생산</t>
    <phoneticPr fontId="11" type="noConversion"/>
  </si>
  <si>
    <t xml:space="preserve">   크리스마스 파스타 메뉴 교육및 생산</t>
    <phoneticPr fontId="11" type="noConversion"/>
  </si>
  <si>
    <t>2. 박용수 사원 크리스마스 메인 메뉴 가니쉬, 소스생산법,</t>
    <phoneticPr fontId="11" type="noConversion"/>
  </si>
  <si>
    <t xml:space="preserve">   플레이팅 교육및 생산</t>
    <phoneticPr fontId="11" type="noConversion"/>
  </si>
  <si>
    <t>3. 김유미 사원 크리스마스 파스타 딸리아딸레 생면 생산</t>
    <phoneticPr fontId="11" type="noConversion"/>
  </si>
  <si>
    <t>4. 이다영 사원 크리스마스 깔라마리 메뉴 교육및 생산</t>
    <phoneticPr fontId="11" type="noConversion"/>
  </si>
  <si>
    <t>5. 배인호 사원 크리스마스 까프리제 샐러드 생산방법 교육</t>
    <phoneticPr fontId="11" type="noConversion"/>
  </si>
  <si>
    <t xml:space="preserve">   및 플레이팅 교육후 생산</t>
    <phoneticPr fontId="11" type="noConversion"/>
  </si>
  <si>
    <t>식대(홀:5)</t>
    <phoneticPr fontId="11" type="noConversion"/>
  </si>
  <si>
    <t>오렌지주스</t>
    <phoneticPr fontId="11" type="noConversion"/>
  </si>
  <si>
    <t>퀵서비스</t>
    <phoneticPr fontId="11" type="noConversion"/>
  </si>
  <si>
    <t>맥주</t>
    <phoneticPr fontId="11" type="noConversion"/>
  </si>
  <si>
    <t>식대(주방:6)</t>
    <phoneticPr fontId="11" type="noConversion"/>
  </si>
  <si>
    <t>꼴라 단골</t>
    <phoneticPr fontId="11" type="noConversion"/>
  </si>
  <si>
    <t>1. 런치 크리스마스 메뉴로만 진행 되어 다음을 기약하셨고</t>
    <phoneticPr fontId="11" type="noConversion"/>
  </si>
  <si>
    <t>디너타임 전테이블 만석으로 진행되었으며 당일 워킹고객님</t>
    <phoneticPr fontId="11" type="noConversion"/>
  </si>
  <si>
    <t>까지 이어지면서 판매율 높았으며 예전 꼴라단골이셨는 안</t>
    <phoneticPr fontId="11" type="noConversion"/>
  </si>
  <si>
    <t>용진 고객님 첫방문 반응 좋았습니다. 그밖에도 음식에 대한</t>
    <phoneticPr fontId="11" type="noConversion"/>
  </si>
  <si>
    <t>부분 가격대비 퀄리티 좋다는 평과 함께 잘 마무리 되었습니</t>
    <phoneticPr fontId="11" type="noConversion"/>
  </si>
  <si>
    <t>다.</t>
    <phoneticPr fontId="11" type="noConversion"/>
  </si>
  <si>
    <t>1. 최윤정 사원 와인 서브</t>
    <phoneticPr fontId="11" type="noConversion"/>
  </si>
  <si>
    <t>기본교육 마친 최윤정 사원 처음으로 테이</t>
    <phoneticPr fontId="11" type="noConversion"/>
  </si>
  <si>
    <t>블 와인 서브 실시하였으며 부족한 부분</t>
    <phoneticPr fontId="11" type="noConversion"/>
  </si>
  <si>
    <t>보완할수 있도록 하였습니다.</t>
    <phoneticPr fontId="11" type="noConversion"/>
  </si>
  <si>
    <t>2. 글라스 청결 체크</t>
    <phoneticPr fontId="11" type="noConversion"/>
  </si>
  <si>
    <t>도록 하였습니다.</t>
    <phoneticPr fontId="11" type="noConversion"/>
  </si>
  <si>
    <t>특히 와인글라스 핸들링시 자국 남지 않</t>
    <phoneticPr fontId="11" type="noConversion"/>
  </si>
  <si>
    <t>14,238,700(본사케익이용분 \8,840,000원 포함)</t>
    <phoneticPr fontId="11" type="noConversion"/>
  </si>
  <si>
    <t>2013.12.25</t>
    <phoneticPr fontId="6" type="noConversion"/>
  </si>
  <si>
    <t>1. 크리스마스 쉐어메뉴 55개,키즈메뉴 9개 판매 되었으며</t>
    <phoneticPr fontId="11" type="noConversion"/>
  </si>
  <si>
    <t>음식에 대한 만족도는 높았습니다.</t>
    <phoneticPr fontId="11" type="noConversion"/>
  </si>
  <si>
    <t>2. 내일 예약사항</t>
    <phoneticPr fontId="11" type="noConversion"/>
  </si>
  <si>
    <t xml:space="preserve"> 유로통상 85명, 디너타임 쉐어메뉴로 진행.</t>
    <phoneticPr fontId="11" type="noConversion"/>
  </si>
  <si>
    <t>유상미 님</t>
    <phoneticPr fontId="11" type="noConversion"/>
  </si>
  <si>
    <t>서이사 님</t>
    <phoneticPr fontId="11" type="noConversion"/>
  </si>
  <si>
    <t>임보혁 님</t>
    <phoneticPr fontId="11" type="noConversion"/>
  </si>
  <si>
    <t>조은아 님</t>
    <phoneticPr fontId="11" type="noConversion"/>
  </si>
  <si>
    <t>민옥기 님</t>
    <phoneticPr fontId="11" type="noConversion"/>
  </si>
  <si>
    <t>정희경 님</t>
    <phoneticPr fontId="11" type="noConversion"/>
  </si>
  <si>
    <t>이진숙 님</t>
    <phoneticPr fontId="11" type="noConversion"/>
  </si>
  <si>
    <t>임채균 님</t>
    <phoneticPr fontId="11" type="noConversion"/>
  </si>
  <si>
    <t>유한나 님</t>
    <phoneticPr fontId="11" type="noConversion"/>
  </si>
  <si>
    <t>1. 크리스마스 메인 메뉴 양조절 생산판매</t>
    <phoneticPr fontId="11" type="noConversion"/>
  </si>
  <si>
    <t>레드와인 글라스 1ea, 샴페인 글라스 1ea, 어린이 접시 1ea</t>
    <phoneticPr fontId="11" type="noConversion"/>
  </si>
  <si>
    <t>1. 정말순 사원 크리스마스 및 유로통상 단체예약 생선 준비</t>
    <phoneticPr fontId="11" type="noConversion"/>
  </si>
  <si>
    <t xml:space="preserve">   작업 </t>
    <phoneticPr fontId="11" type="noConversion"/>
  </si>
  <si>
    <t xml:space="preserve">   크리스마스 메인메뉴 가니쉬 조리방법 재교육</t>
    <phoneticPr fontId="11" type="noConversion"/>
  </si>
  <si>
    <t xml:space="preserve">2. 박용수 사원 유로통상 단체예약 한치 작업및 스페어립 </t>
    <phoneticPr fontId="11" type="noConversion"/>
  </si>
  <si>
    <t xml:space="preserve">   준비작업</t>
    <phoneticPr fontId="11" type="noConversion"/>
  </si>
  <si>
    <t>3. 김유미 사원 크리스마스 감베리 파스타 메뉴 소스 양조절</t>
    <phoneticPr fontId="11" type="noConversion"/>
  </si>
  <si>
    <t xml:space="preserve">   교육 및 메인메뉴 3인,4인 플레이팅 교육</t>
    <phoneticPr fontId="11" type="noConversion"/>
  </si>
  <si>
    <t>4. 이다영 사원 크리스마스 살사소스 생산</t>
    <phoneticPr fontId="11" type="noConversion"/>
  </si>
  <si>
    <t xml:space="preserve">   크리스마스 야채칩 생산</t>
    <phoneticPr fontId="11" type="noConversion"/>
  </si>
  <si>
    <t>5. 배인호 사원 유로통상 단체예약 리코타 치즈 준비작업</t>
    <phoneticPr fontId="11" type="noConversion"/>
  </si>
  <si>
    <t>식대(주방:7)</t>
    <phoneticPr fontId="11" type="noConversion"/>
  </si>
  <si>
    <t>우럭</t>
    <phoneticPr fontId="11" type="noConversion"/>
  </si>
  <si>
    <t>한치</t>
    <phoneticPr fontId="11" type="noConversion"/>
  </si>
  <si>
    <t>식대(홀:4)</t>
    <phoneticPr fontId="11" type="noConversion"/>
  </si>
  <si>
    <t>성모병원</t>
    <phoneticPr fontId="11" type="noConversion"/>
  </si>
  <si>
    <t>30+5</t>
    <phoneticPr fontId="11" type="noConversion"/>
  </si>
  <si>
    <t>1. 디너타임 성모병원 30+5 B.B.Q(60,000원)이용 하였습니다.</t>
    <phoneticPr fontId="11" type="noConversion"/>
  </si>
  <si>
    <t>2. 주말 예약사항</t>
    <phoneticPr fontId="11" type="noConversion"/>
  </si>
  <si>
    <t xml:space="preserve"> 가족단위 예약으로 3~7명 4건의 예약있습니다.</t>
    <phoneticPr fontId="11" type="noConversion"/>
  </si>
  <si>
    <t>없음</t>
    <phoneticPr fontId="11" type="noConversion"/>
  </si>
  <si>
    <t>이미숙 님</t>
    <phoneticPr fontId="11" type="noConversion"/>
  </si>
  <si>
    <t>권영준 님</t>
    <phoneticPr fontId="11" type="noConversion"/>
  </si>
  <si>
    <t>유로통상</t>
    <phoneticPr fontId="11" type="noConversion"/>
  </si>
  <si>
    <t>1. 유로통상 쉐어코스 판매</t>
    <phoneticPr fontId="11" type="noConversion"/>
  </si>
  <si>
    <t xml:space="preserve">1. 정말순 사원 쉐어코스 생선 작업 </t>
    <phoneticPr fontId="11" type="noConversion"/>
  </si>
  <si>
    <t xml:space="preserve">   파프리카 그라틴 작업방법 교육및 생산</t>
    <phoneticPr fontId="11" type="noConversion"/>
  </si>
  <si>
    <t>2. 김유미 사원 감베리 파스타 생면 준비작업 및 생산</t>
    <phoneticPr fontId="11" type="noConversion"/>
  </si>
  <si>
    <t xml:space="preserve">   마레 파스타, 감베리 파스타 조리방법 교육및 생산</t>
    <phoneticPr fontId="11" type="noConversion"/>
  </si>
  <si>
    <t>3. 박용수 사원 쉐어코스 메인메뉴 준비작업 및 생산</t>
    <phoneticPr fontId="11" type="noConversion"/>
  </si>
  <si>
    <t xml:space="preserve">   메인메뉴 가니쉬 준비작업 </t>
    <phoneticPr fontId="11" type="noConversion"/>
  </si>
  <si>
    <t>4. 이다영 사원 깔라마리 반죽 준비작업 교육및 생산</t>
    <phoneticPr fontId="11" type="noConversion"/>
  </si>
  <si>
    <t xml:space="preserve">   메인메뉴 가니쉬 플레이팅 교육및 생산</t>
    <phoneticPr fontId="11" type="noConversion"/>
  </si>
  <si>
    <t>5. 배인호 사원 쉐어코스 까프리제 샐러드 재교육및 생산</t>
    <phoneticPr fontId="11" type="noConversion"/>
  </si>
  <si>
    <t>2013.12.26</t>
    <phoneticPr fontId="6" type="noConversion"/>
  </si>
  <si>
    <t>2013.12.27</t>
    <phoneticPr fontId="6" type="noConversion"/>
  </si>
  <si>
    <t>공민아 님</t>
    <phoneticPr fontId="11" type="noConversion"/>
  </si>
  <si>
    <t>김진선 님</t>
    <phoneticPr fontId="11" type="noConversion"/>
  </si>
  <si>
    <t>권효정 님</t>
    <phoneticPr fontId="11" type="noConversion"/>
  </si>
  <si>
    <t>최선아 님</t>
    <phoneticPr fontId="11" type="noConversion"/>
  </si>
  <si>
    <t>조수연 님</t>
    <phoneticPr fontId="11" type="noConversion"/>
  </si>
  <si>
    <t>1. 성모병원 B.B.Q파티 준비및 판매</t>
    <phoneticPr fontId="11" type="noConversion"/>
  </si>
  <si>
    <t>1. 정말순 사원 바비큐 파프리카 그라틴 생산</t>
    <phoneticPr fontId="11" type="noConversion"/>
  </si>
  <si>
    <t>2. 김유미 사원 파프리카 그라틴 교육및 생산</t>
    <phoneticPr fontId="11" type="noConversion"/>
  </si>
  <si>
    <t xml:space="preserve">   바베큐용 라자냐, 감자soup 준비작업및 생산</t>
    <phoneticPr fontId="11" type="noConversion"/>
  </si>
  <si>
    <t xml:space="preserve">   석화 준비작업및 플레이팅 교육</t>
    <phoneticPr fontId="11" type="noConversion"/>
  </si>
  <si>
    <t>3. 박용수 사원 바베큐용 미니 깔조네 준비작업 교육및 생산</t>
    <phoneticPr fontId="11" type="noConversion"/>
  </si>
  <si>
    <t>4. 이다영 사원 석화 손질방법 교육및 플레이팅 교육 생산</t>
    <phoneticPr fontId="11" type="noConversion"/>
  </si>
  <si>
    <t xml:space="preserve">   바베큐용 조개찜 조리방법 교육및 생산</t>
    <phoneticPr fontId="11" type="noConversion"/>
  </si>
  <si>
    <t xml:space="preserve">   바베큐 그릴 준비작업및 바비큐 그릴 메뉴 생산</t>
    <phoneticPr fontId="11" type="noConversion"/>
  </si>
  <si>
    <t>5. 배인호 사원 바베큐용 샐러드 플레이팅 교육</t>
    <phoneticPr fontId="11" type="noConversion"/>
  </si>
  <si>
    <t xml:space="preserve">    바베큐용 hot디쉬 세팅 교육</t>
    <phoneticPr fontId="11" type="noConversion"/>
  </si>
  <si>
    <t xml:space="preserve">    바베큐용 조개찜 조리방법 교육</t>
    <phoneticPr fontId="11" type="noConversion"/>
  </si>
  <si>
    <t>2013.12.28</t>
    <phoneticPr fontId="6" type="noConversion"/>
  </si>
  <si>
    <t>이종률 님</t>
    <phoneticPr fontId="11" type="noConversion"/>
  </si>
  <si>
    <t>김윤희 님</t>
    <phoneticPr fontId="11" type="noConversion"/>
  </si>
  <si>
    <t>김준현 님</t>
    <phoneticPr fontId="11" type="noConversion"/>
  </si>
  <si>
    <t>안용진 님</t>
    <phoneticPr fontId="11" type="noConversion"/>
  </si>
  <si>
    <t>박현아 님</t>
    <phoneticPr fontId="11" type="noConversion"/>
  </si>
  <si>
    <t>차현욱 님</t>
    <phoneticPr fontId="11" type="noConversion"/>
  </si>
  <si>
    <t>조혜원 님</t>
    <phoneticPr fontId="11" type="noConversion"/>
  </si>
  <si>
    <t>박서란 님</t>
    <phoneticPr fontId="11" type="noConversion"/>
  </si>
  <si>
    <t>서초교회</t>
    <phoneticPr fontId="11" type="noConversion"/>
  </si>
  <si>
    <t>박현주 님</t>
    <phoneticPr fontId="11" type="noConversion"/>
  </si>
  <si>
    <t>최 영 님</t>
    <phoneticPr fontId="11" type="noConversion"/>
  </si>
  <si>
    <t>심재은 님</t>
    <phoneticPr fontId="11" type="noConversion"/>
  </si>
  <si>
    <t>1. 주방, 제과, 사무실 냉동고 식자재 정리</t>
    <phoneticPr fontId="11" type="noConversion"/>
  </si>
  <si>
    <t>2. 주방 트렌치 이물질 제거및 청소</t>
    <phoneticPr fontId="11" type="noConversion"/>
  </si>
  <si>
    <t>3. 본사 종무식 메뉴 미팅(제과장, 이동훈 주임)</t>
    <phoneticPr fontId="11" type="noConversion"/>
  </si>
  <si>
    <t>1. 정말순 사원 꽃게 작업</t>
    <phoneticPr fontId="11" type="noConversion"/>
  </si>
  <si>
    <t xml:space="preserve">   디너set 에피타이저 교육및 생산</t>
    <phoneticPr fontId="11" type="noConversion"/>
  </si>
  <si>
    <t>2. 김유미 사원 고구마 soup 조리방법 교육및 생산</t>
    <phoneticPr fontId="11" type="noConversion"/>
  </si>
  <si>
    <t xml:space="preserve">   메뉴 조리시 후라이팬 사용 요령 교육</t>
    <phoneticPr fontId="11" type="noConversion"/>
  </si>
  <si>
    <t>3. 이다영 사원 파스타 미장 양조절 교육</t>
    <phoneticPr fontId="11" type="noConversion"/>
  </si>
  <si>
    <t>4. 배인호 사원 샐러드 식자재 관리방법 교육</t>
    <phoneticPr fontId="11" type="noConversion"/>
  </si>
  <si>
    <t xml:space="preserve">   디너set 에피타이저 준비작업 교육</t>
    <phoneticPr fontId="11" type="noConversion"/>
  </si>
  <si>
    <t xml:space="preserve">   디너set 샐러드 미장 준비작업 교육</t>
    <phoneticPr fontId="11" type="noConversion"/>
  </si>
  <si>
    <t>퀵 서비스</t>
    <phoneticPr fontId="11" type="noConversion"/>
  </si>
  <si>
    <t>식대(주방:7)</t>
    <phoneticPr fontId="11" type="noConversion"/>
  </si>
  <si>
    <t>식대(홀:5)</t>
    <phoneticPr fontId="11" type="noConversion"/>
  </si>
  <si>
    <t>가리비</t>
    <phoneticPr fontId="11" type="noConversion"/>
  </si>
  <si>
    <t>명주조개</t>
    <phoneticPr fontId="11" type="noConversion"/>
  </si>
  <si>
    <t>칼조개</t>
    <phoneticPr fontId="11" type="noConversion"/>
  </si>
  <si>
    <t>백합조개</t>
    <phoneticPr fontId="11" type="noConversion"/>
  </si>
  <si>
    <t>멀티탭</t>
    <phoneticPr fontId="11" type="noConversion"/>
  </si>
  <si>
    <t>사무용품</t>
    <phoneticPr fontId="11" type="noConversion"/>
  </si>
  <si>
    <t>노량진 시장 교통비</t>
    <phoneticPr fontId="11" type="noConversion"/>
  </si>
  <si>
    <t>명주조개</t>
    <phoneticPr fontId="11" type="noConversion"/>
  </si>
  <si>
    <t>칼조개</t>
    <phoneticPr fontId="11" type="noConversion"/>
  </si>
  <si>
    <t>상합조개</t>
    <phoneticPr fontId="11" type="noConversion"/>
  </si>
  <si>
    <t>가리비</t>
    <phoneticPr fontId="11" type="noConversion"/>
  </si>
  <si>
    <t>노량진 시장 주차비</t>
    <phoneticPr fontId="11" type="noConversion"/>
  </si>
  <si>
    <t>노량진 시장 주차비</t>
    <phoneticPr fontId="11" type="noConversion"/>
  </si>
  <si>
    <t>Beef burger</t>
    <phoneticPr fontId="11" type="noConversion"/>
  </si>
  <si>
    <t>Toppkki</t>
    <phoneticPr fontId="11" type="noConversion"/>
  </si>
  <si>
    <t xml:space="preserve">함교수님 </t>
    <phoneticPr fontId="11" type="noConversion"/>
  </si>
  <si>
    <t>1. 런치와 디너 예약 고객님과 워킹 고객님 많았으며, 연말</t>
    <phoneticPr fontId="11" type="noConversion"/>
  </si>
  <si>
    <t>모임 형식으로 단품메뉴와 세트메뉴 다양하게 판매되었습니</t>
    <phoneticPr fontId="11" type="noConversion"/>
  </si>
  <si>
    <t>1. 진나현 사원 하우스와인 교육</t>
    <phoneticPr fontId="11" type="noConversion"/>
  </si>
  <si>
    <t>2013.12.31</t>
    <phoneticPr fontId="6" type="noConversion"/>
  </si>
  <si>
    <t>이주연 님</t>
    <phoneticPr fontId="11" type="noConversion"/>
  </si>
  <si>
    <t>신한은행</t>
    <phoneticPr fontId="11" type="noConversion"/>
  </si>
  <si>
    <t>김신형 님</t>
    <phoneticPr fontId="11" type="noConversion"/>
  </si>
  <si>
    <t>오은영 님</t>
    <phoneticPr fontId="11" type="noConversion"/>
  </si>
  <si>
    <t>윤지영 님</t>
    <phoneticPr fontId="11" type="noConversion"/>
  </si>
  <si>
    <t>한정선 님</t>
    <phoneticPr fontId="11" type="noConversion"/>
  </si>
  <si>
    <t>신숙희 님</t>
    <phoneticPr fontId="11" type="noConversion"/>
  </si>
  <si>
    <t>김희진 님</t>
    <phoneticPr fontId="11" type="noConversion"/>
  </si>
  <si>
    <t>이 준 님</t>
    <phoneticPr fontId="11" type="noConversion"/>
  </si>
  <si>
    <t>정재환 님</t>
    <phoneticPr fontId="11" type="noConversion"/>
  </si>
  <si>
    <t>김건형 님</t>
    <phoneticPr fontId="11" type="noConversion"/>
  </si>
  <si>
    <t>송도선 님</t>
    <phoneticPr fontId="11" type="noConversion"/>
  </si>
  <si>
    <t>양가현 님</t>
    <phoneticPr fontId="11" type="noConversion"/>
  </si>
  <si>
    <t>6+3</t>
    <phoneticPr fontId="11" type="noConversion"/>
  </si>
  <si>
    <t>1. 당일 예약건으로 이용 고객님 많았으며,</t>
    <phoneticPr fontId="11" type="noConversion"/>
  </si>
  <si>
    <t>최근 단골이신 한정선님 외 재방문 이어지고 있습니다.</t>
    <phoneticPr fontId="11" type="noConversion"/>
  </si>
  <si>
    <t>2013.12.29</t>
    <phoneticPr fontId="6" type="noConversion"/>
  </si>
  <si>
    <t>최현정 님</t>
    <phoneticPr fontId="11" type="noConversion"/>
  </si>
  <si>
    <t>배현진 님</t>
    <phoneticPr fontId="11" type="noConversion"/>
  </si>
  <si>
    <t>정호경 님</t>
    <phoneticPr fontId="11" type="noConversion"/>
  </si>
  <si>
    <t>유로통상</t>
    <phoneticPr fontId="11" type="noConversion"/>
  </si>
  <si>
    <t>쉐어메뉴</t>
    <phoneticPr fontId="11" type="noConversion"/>
  </si>
  <si>
    <t>신명희 님</t>
    <phoneticPr fontId="11" type="noConversion"/>
  </si>
  <si>
    <t>김경화 님</t>
    <phoneticPr fontId="11" type="noConversion"/>
  </si>
  <si>
    <t>안현진 님</t>
    <phoneticPr fontId="11" type="noConversion"/>
  </si>
  <si>
    <t>이준서 님</t>
    <phoneticPr fontId="11" type="noConversion"/>
  </si>
  <si>
    <t>김선형 님</t>
    <phoneticPr fontId="11" type="noConversion"/>
  </si>
  <si>
    <t>3+2</t>
    <phoneticPr fontId="11" type="noConversion"/>
  </si>
  <si>
    <t>1. 런치타임 연말모임으로 이용 고객님 많았으며 디더타임</t>
    <phoneticPr fontId="11" type="noConversion"/>
  </si>
  <si>
    <t>에베레스트 통상 45명 (\50,000)쉐어메뉴 진행 원활하게</t>
    <phoneticPr fontId="11" type="noConversion"/>
  </si>
  <si>
    <t>진행 되었습니다.</t>
    <phoneticPr fontId="11" type="noConversion"/>
  </si>
  <si>
    <t>2013.12.30</t>
    <phoneticPr fontId="6" type="noConversion"/>
  </si>
  <si>
    <t>Mare Zuppa</t>
    <phoneticPr fontId="11" type="noConversion"/>
  </si>
  <si>
    <t>1. 유로통상 단체예약 행사 준비</t>
    <phoneticPr fontId="11" type="noConversion"/>
  </si>
  <si>
    <t>1. 정말순 사원 본사 케이터링 메뉴 교육및 준비</t>
    <phoneticPr fontId="11" type="noConversion"/>
  </si>
  <si>
    <t xml:space="preserve">   유로통상 생면 생면 파스타 조리방법 재교육및 생산</t>
    <phoneticPr fontId="11" type="noConversion"/>
  </si>
  <si>
    <t>2. 박용수 사원 본사 케이터링 메뉴 교육및 준비</t>
    <phoneticPr fontId="11" type="noConversion"/>
  </si>
  <si>
    <t xml:space="preserve">   유로통상 메인메뉴 재교육및 생산</t>
    <phoneticPr fontId="11" type="noConversion"/>
  </si>
  <si>
    <t>3. 김유미 사원 본사 케이터링 메뉴 교육및 준비</t>
    <phoneticPr fontId="11" type="noConversion"/>
  </si>
  <si>
    <t>4. 이다영 사원 본사 케이터링 메뉴 교육및 준비</t>
    <phoneticPr fontId="11" type="noConversion"/>
  </si>
  <si>
    <t xml:space="preserve">   유로통상 깔라마리 작업 생산작업 준비및 재교육후 생산</t>
    <phoneticPr fontId="11" type="noConversion"/>
  </si>
  <si>
    <t xml:space="preserve">   유로통상 까프리제 샐러드 교육및 생산</t>
    <phoneticPr fontId="11" type="noConversion"/>
  </si>
  <si>
    <t>5. 배인호 사원 본사 케이터링 메뉴 교육및 준비</t>
    <phoneticPr fontId="11" type="noConversion"/>
  </si>
  <si>
    <t xml:space="preserve">   유로통상 까프리제 샐러드 재교육및 생산</t>
    <phoneticPr fontId="11" type="noConversion"/>
  </si>
  <si>
    <t>1. 본사케이터링 행사 메뉴 생산</t>
    <phoneticPr fontId="11" type="noConversion"/>
  </si>
  <si>
    <t>2. 사무실 주방 냉동고 식자재 정리</t>
    <phoneticPr fontId="11" type="noConversion"/>
  </si>
  <si>
    <t>3. 반포점 월말 인베토리 조사</t>
    <phoneticPr fontId="11" type="noConversion"/>
  </si>
  <si>
    <t>4. 신정휴일 대비 주방 식자재 관리</t>
    <phoneticPr fontId="11" type="noConversion"/>
  </si>
  <si>
    <t>soup 볼 1ea</t>
    <phoneticPr fontId="11" type="noConversion"/>
  </si>
  <si>
    <t>1. 정말순 사원 디너set 에피타이저 교육</t>
    <phoneticPr fontId="11" type="noConversion"/>
  </si>
  <si>
    <t>2. 박용수 사원 본사 케이터링 메뉴 준비및 생산</t>
    <phoneticPr fontId="11" type="noConversion"/>
  </si>
  <si>
    <t>3. 김유미 사원 본사 케이터링 메뉴 준비및 생산</t>
    <phoneticPr fontId="11" type="noConversion"/>
  </si>
  <si>
    <t xml:space="preserve">   쉬림프 알리오 조리방법 교육및 생산</t>
    <phoneticPr fontId="11" type="noConversion"/>
  </si>
  <si>
    <t>4. 이다영 사원 달팽이 그라틴 조리방법 교육및 생산</t>
    <phoneticPr fontId="11" type="noConversion"/>
  </si>
  <si>
    <t>5. 배인호 사원 L/set, D/set 샐러드 변경내용 교육및 생산</t>
    <phoneticPr fontId="11" type="noConversion"/>
  </si>
</sst>
</file>

<file path=xl/styles.xml><?xml version="1.0" encoding="utf-8"?>
<styleSheet xmlns="http://schemas.openxmlformats.org/spreadsheetml/2006/main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12">
    <font>
      <sz val="12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b/>
      <sz val="12"/>
      <color theme="1"/>
      <name val="나눔고딕OTF"/>
      <charset val="129"/>
    </font>
    <font>
      <sz val="12"/>
      <color theme="1"/>
      <name val="나눔고딕OTF"/>
      <charset val="129"/>
    </font>
    <font>
      <sz val="12"/>
      <color rgb="FF000000"/>
      <name val="나눔고딕OTF"/>
      <charset val="129"/>
    </font>
    <font>
      <sz val="8"/>
      <name val="맑은 고딕"/>
      <family val="2"/>
      <scheme val="minor"/>
    </font>
    <font>
      <b/>
      <sz val="15"/>
      <color theme="1"/>
      <name val="나눔고딕OTF"/>
      <charset val="129"/>
    </font>
    <font>
      <b/>
      <sz val="12"/>
      <color rgb="FF000000"/>
      <name val="나눔고딕OTF"/>
      <charset val="129"/>
    </font>
    <font>
      <sz val="10"/>
      <color rgb="FF000000"/>
      <name val="나눔고딕OTF"/>
      <charset val="129"/>
    </font>
    <font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</borders>
  <cellStyleXfs count="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</cellStyleXfs>
  <cellXfs count="351">
    <xf numFmtId="0" fontId="0" fillId="0" borderId="0" xfId="0"/>
    <xf numFmtId="0" fontId="4" fillId="0" borderId="1" xfId="0" applyFont="1" applyBorder="1"/>
    <xf numFmtId="0" fontId="3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4" fillId="0" borderId="6" xfId="0" applyFont="1" applyBorder="1" applyAlignment="1"/>
    <xf numFmtId="0" fontId="3" fillId="0" borderId="1" xfId="0" applyFont="1" applyBorder="1" applyAlignment="1">
      <alignment horizontal="left" vertical="center"/>
    </xf>
    <xf numFmtId="20" fontId="4" fillId="0" borderId="1" xfId="0" applyNumberFormat="1" applyFont="1" applyBorder="1" applyAlignment="1">
      <alignment horizontal="center" vertical="center"/>
    </xf>
    <xf numFmtId="41" fontId="5" fillId="0" borderId="1" xfId="35" applyFont="1" applyBorder="1" applyAlignment="1">
      <alignment horizontal="left"/>
    </xf>
    <xf numFmtId="0" fontId="4" fillId="0" borderId="1" xfId="0" applyFont="1" applyBorder="1" applyAlignment="1"/>
    <xf numFmtId="41" fontId="5" fillId="0" borderId="1" xfId="35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1" fontId="5" fillId="0" borderId="11" xfId="35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41" fontId="5" fillId="0" borderId="11" xfId="35" applyFont="1" applyBorder="1" applyAlignment="1">
      <alignment horizontal="left"/>
    </xf>
    <xf numFmtId="0" fontId="5" fillId="0" borderId="17" xfId="0" applyFont="1" applyBorder="1" applyAlignment="1">
      <alignment horizontal="center" vertical="center"/>
    </xf>
    <xf numFmtId="42" fontId="5" fillId="0" borderId="18" xfId="36" applyFont="1" applyBorder="1" applyAlignment="1">
      <alignment horizontal="center" vertical="center"/>
    </xf>
    <xf numFmtId="0" fontId="5" fillId="0" borderId="18" xfId="0" applyFont="1" applyBorder="1" applyAlignment="1"/>
    <xf numFmtId="0" fontId="5" fillId="0" borderId="18" xfId="0" applyFont="1" applyBorder="1" applyAlignment="1">
      <alignment horizontal="center" vertical="center"/>
    </xf>
    <xf numFmtId="41" fontId="5" fillId="0" borderId="18" xfId="35" applyFont="1" applyBorder="1" applyAlignment="1">
      <alignment horizontal="left"/>
    </xf>
    <xf numFmtId="0" fontId="5" fillId="0" borderId="19" xfId="0" applyFont="1" applyBorder="1" applyAlignment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20" fontId="4" fillId="0" borderId="1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8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8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8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0" fillId="0" borderId="8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1" fontId="4" fillId="0" borderId="8" xfId="35" applyFont="1" applyBorder="1" applyAlignment="1">
      <alignment horizontal="center"/>
    </xf>
    <xf numFmtId="41" fontId="4" fillId="0" borderId="10" xfId="35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1" fontId="4" fillId="0" borderId="8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0" fillId="2" borderId="8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</cellXfs>
  <cellStyles count="37">
    <cellStyle name="쉼표 [0]" xfId="35" builtinId="6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6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1@:30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6"/>
  <sheetViews>
    <sheetView topLeftCell="A13" workbookViewId="0">
      <selection activeCell="E10" sqref="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22" t="s">
        <v>23</v>
      </c>
      <c r="B2" s="332" t="s">
        <v>36</v>
      </c>
      <c r="C2" s="333"/>
      <c r="D2" s="22" t="s">
        <v>1</v>
      </c>
      <c r="E2" s="22" t="s">
        <v>24</v>
      </c>
      <c r="F2" s="23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20" t="s">
        <v>22</v>
      </c>
      <c r="F3" s="20"/>
      <c r="G3" s="336"/>
      <c r="H3" s="336"/>
    </row>
    <row r="4" spans="1:8" ht="20.100000000000001" customHeight="1">
      <c r="A4" s="22" t="s">
        <v>2</v>
      </c>
      <c r="B4" s="337"/>
      <c r="C4" s="338"/>
      <c r="D4" s="335"/>
      <c r="E4" s="325" t="s">
        <v>34</v>
      </c>
      <c r="F4" s="339"/>
      <c r="G4" s="340"/>
    </row>
    <row r="5" spans="1:8" ht="20.100000000000001" customHeight="1">
      <c r="A5" s="22" t="s">
        <v>3</v>
      </c>
      <c r="B5" s="341"/>
      <c r="C5" s="324"/>
      <c r="D5" s="335"/>
      <c r="E5" s="326" t="s">
        <v>33</v>
      </c>
      <c r="F5" s="342"/>
      <c r="G5" s="343"/>
    </row>
    <row r="6" spans="1:8" ht="20.100000000000001" customHeight="1">
      <c r="A6" s="22" t="s">
        <v>4</v>
      </c>
      <c r="B6" s="337">
        <v>3027300</v>
      </c>
      <c r="C6" s="338"/>
      <c r="D6" s="335"/>
      <c r="E6" s="327" t="s">
        <v>35</v>
      </c>
      <c r="F6" s="344"/>
      <c r="G6" s="345"/>
    </row>
    <row r="7" spans="1:8" ht="27.95" customHeight="1">
      <c r="A7" s="27" t="s">
        <v>14</v>
      </c>
      <c r="B7" s="27"/>
      <c r="C7" s="27"/>
      <c r="D7" s="2"/>
      <c r="E7" s="4"/>
      <c r="F7" s="4"/>
      <c r="G7" s="4"/>
    </row>
    <row r="8" spans="1:8" ht="20.100000000000001" customHeight="1">
      <c r="A8" s="325" t="s">
        <v>28</v>
      </c>
      <c r="B8" s="1" t="s">
        <v>99</v>
      </c>
      <c r="C8" s="1">
        <v>5</v>
      </c>
      <c r="D8" s="328" t="s">
        <v>5</v>
      </c>
      <c r="E8" s="8" t="s">
        <v>60</v>
      </c>
      <c r="F8" s="23"/>
      <c r="G8" s="5"/>
    </row>
    <row r="9" spans="1:8" ht="20.100000000000001" customHeight="1">
      <c r="A9" s="326"/>
      <c r="B9" s="1" t="s">
        <v>100</v>
      </c>
      <c r="C9" s="1">
        <v>10</v>
      </c>
      <c r="D9" s="329"/>
      <c r="E9" s="8" t="s">
        <v>61</v>
      </c>
      <c r="F9" s="23"/>
      <c r="G9" s="23"/>
      <c r="H9" t="s">
        <v>32</v>
      </c>
    </row>
    <row r="10" spans="1:8" ht="20.100000000000001" customHeight="1">
      <c r="A10" s="326"/>
      <c r="B10" s="1" t="s">
        <v>101</v>
      </c>
      <c r="C10" s="1">
        <v>5</v>
      </c>
      <c r="D10" s="329"/>
      <c r="E10" s="8" t="s">
        <v>62</v>
      </c>
      <c r="F10" s="23"/>
      <c r="G10" s="23"/>
    </row>
    <row r="11" spans="1:8" ht="20.100000000000001" customHeight="1">
      <c r="A11" s="327"/>
      <c r="B11" s="1" t="s">
        <v>102</v>
      </c>
      <c r="C11" s="1">
        <v>8</v>
      </c>
      <c r="D11" s="330"/>
      <c r="E11" s="8"/>
      <c r="F11" s="23"/>
      <c r="G11" s="23"/>
    </row>
    <row r="12" spans="1:8" ht="27.95" customHeight="1">
      <c r="A12" s="27" t="s">
        <v>21</v>
      </c>
      <c r="B12" s="27"/>
      <c r="C12" s="27"/>
      <c r="D12" s="27"/>
      <c r="E12" s="2"/>
      <c r="F12" s="2"/>
      <c r="G12" s="21"/>
    </row>
    <row r="13" spans="1:8" ht="18.95" customHeight="1">
      <c r="A13" s="1"/>
      <c r="B13" s="23" t="s">
        <v>7</v>
      </c>
      <c r="C13" s="23" t="s">
        <v>10</v>
      </c>
      <c r="D13" s="23" t="s">
        <v>11</v>
      </c>
      <c r="E13" s="322" t="s">
        <v>12</v>
      </c>
      <c r="F13" s="323"/>
      <c r="G13" s="324"/>
    </row>
    <row r="14" spans="1:8" ht="17.100000000000001" customHeight="1">
      <c r="A14" s="297" t="s">
        <v>8</v>
      </c>
      <c r="B14" s="6">
        <v>0.5</v>
      </c>
      <c r="C14" s="30" t="s">
        <v>47</v>
      </c>
      <c r="D14" s="22">
        <v>15</v>
      </c>
      <c r="E14" s="322"/>
      <c r="F14" s="323"/>
      <c r="G14" s="324"/>
    </row>
    <row r="15" spans="1:8" ht="18.95" customHeight="1">
      <c r="A15" s="298"/>
      <c r="B15" s="6">
        <v>0.4861111111111111</v>
      </c>
      <c r="C15" s="30" t="s">
        <v>46</v>
      </c>
      <c r="D15" s="22">
        <v>4</v>
      </c>
      <c r="E15" s="322"/>
      <c r="F15" s="323"/>
      <c r="G15" s="324"/>
    </row>
    <row r="16" spans="1:8" ht="18.95" customHeight="1">
      <c r="A16" s="298"/>
      <c r="B16" s="6">
        <v>6.25E-2</v>
      </c>
      <c r="C16" s="30" t="s">
        <v>45</v>
      </c>
      <c r="D16" s="22">
        <v>2</v>
      </c>
      <c r="E16" s="322" t="s">
        <v>48</v>
      </c>
      <c r="F16" s="323"/>
      <c r="G16" s="324"/>
    </row>
    <row r="17" spans="1:7">
      <c r="A17" s="298"/>
      <c r="B17" s="6">
        <v>8.3333333333333329E-2</v>
      </c>
      <c r="C17" s="30" t="s">
        <v>44</v>
      </c>
      <c r="D17" s="22">
        <v>2</v>
      </c>
      <c r="E17" s="322" t="s">
        <v>48</v>
      </c>
      <c r="F17" s="323"/>
      <c r="G17" s="324"/>
    </row>
    <row r="18" spans="1:7">
      <c r="A18" s="298"/>
      <c r="B18" s="6">
        <v>0.52083333333333337</v>
      </c>
      <c r="C18" s="30" t="s">
        <v>43</v>
      </c>
      <c r="D18" s="22">
        <v>2</v>
      </c>
      <c r="E18" s="322"/>
      <c r="F18" s="323"/>
      <c r="G18" s="324"/>
    </row>
    <row r="19" spans="1:7">
      <c r="A19" s="298"/>
      <c r="B19" s="6">
        <v>0.125</v>
      </c>
      <c r="C19" s="30" t="s">
        <v>42</v>
      </c>
      <c r="D19" s="22">
        <v>2</v>
      </c>
      <c r="E19" s="322" t="s">
        <v>48</v>
      </c>
      <c r="F19" s="323"/>
      <c r="G19" s="324"/>
    </row>
    <row r="20" spans="1:7">
      <c r="A20" s="298"/>
      <c r="B20" s="6"/>
      <c r="C20" s="22"/>
      <c r="D20" s="22"/>
      <c r="E20" s="322"/>
      <c r="F20" s="323"/>
      <c r="G20" s="324"/>
    </row>
    <row r="21" spans="1:7">
      <c r="A21" s="298"/>
      <c r="B21" s="6"/>
      <c r="C21" s="22"/>
      <c r="D21" s="22"/>
      <c r="E21" s="322"/>
      <c r="F21" s="323"/>
      <c r="G21" s="324"/>
    </row>
    <row r="22" spans="1:7">
      <c r="A22" s="299"/>
      <c r="B22" s="6"/>
      <c r="C22" s="22"/>
      <c r="D22" s="22"/>
      <c r="E22" s="322"/>
      <c r="F22" s="323"/>
      <c r="G22" s="324"/>
    </row>
    <row r="23" spans="1:7">
      <c r="A23" s="317" t="s">
        <v>9</v>
      </c>
      <c r="B23" s="6">
        <v>0.22916666666666666</v>
      </c>
      <c r="C23" s="30" t="s">
        <v>41</v>
      </c>
      <c r="D23" s="22">
        <v>2</v>
      </c>
      <c r="E23" s="321" t="s">
        <v>48</v>
      </c>
      <c r="F23" s="321"/>
      <c r="G23" s="321"/>
    </row>
    <row r="24" spans="1:7">
      <c r="A24" s="317"/>
      <c r="B24" s="6">
        <v>0.1875</v>
      </c>
      <c r="C24" s="30" t="s">
        <v>40</v>
      </c>
      <c r="D24" s="22">
        <v>7</v>
      </c>
      <c r="E24" s="321"/>
      <c r="F24" s="321"/>
      <c r="G24" s="321"/>
    </row>
    <row r="25" spans="1:7">
      <c r="A25" s="317"/>
      <c r="B25" s="6">
        <v>0.20833333333333334</v>
      </c>
      <c r="C25" s="30" t="s">
        <v>39</v>
      </c>
      <c r="D25" s="22">
        <v>2</v>
      </c>
      <c r="E25" s="321"/>
      <c r="F25" s="321"/>
      <c r="G25" s="321"/>
    </row>
    <row r="26" spans="1:7">
      <c r="A26" s="317"/>
      <c r="B26" s="6">
        <v>0.16666666666666666</v>
      </c>
      <c r="C26" s="30" t="s">
        <v>38</v>
      </c>
      <c r="D26" s="22">
        <v>2</v>
      </c>
      <c r="E26" s="321" t="s">
        <v>48</v>
      </c>
      <c r="F26" s="321"/>
      <c r="G26" s="321"/>
    </row>
    <row r="27" spans="1:7">
      <c r="A27" s="317"/>
      <c r="B27" s="6"/>
      <c r="C27" s="22"/>
      <c r="D27" s="22"/>
      <c r="E27" s="322"/>
      <c r="F27" s="323"/>
      <c r="G27" s="324"/>
    </row>
    <row r="28" spans="1:7">
      <c r="A28" s="317"/>
      <c r="B28" s="6"/>
      <c r="C28" s="22"/>
      <c r="D28" s="22"/>
      <c r="E28" s="321"/>
      <c r="F28" s="321"/>
      <c r="G28" s="321"/>
    </row>
    <row r="29" spans="1:7">
      <c r="A29" s="316" t="s">
        <v>20</v>
      </c>
      <c r="B29" s="316"/>
      <c r="C29" s="316"/>
      <c r="D29" s="316"/>
      <c r="E29" s="316"/>
      <c r="F29" s="316"/>
      <c r="G29" s="316"/>
    </row>
    <row r="30" spans="1:7">
      <c r="A30" s="317" t="s">
        <v>13</v>
      </c>
      <c r="B30" s="318" t="s">
        <v>49</v>
      </c>
      <c r="C30" s="319"/>
      <c r="D30" s="317" t="s">
        <v>29</v>
      </c>
      <c r="E30" s="310" t="s">
        <v>103</v>
      </c>
      <c r="F30" s="314"/>
      <c r="G30" s="311"/>
    </row>
    <row r="31" spans="1:7">
      <c r="A31" s="317"/>
      <c r="B31" s="320" t="s">
        <v>50</v>
      </c>
      <c r="C31" s="320"/>
      <c r="D31" s="317"/>
      <c r="E31" s="303" t="s">
        <v>104</v>
      </c>
      <c r="F31" s="304"/>
      <c r="G31" s="305"/>
    </row>
    <row r="32" spans="1:7">
      <c r="A32" s="317"/>
      <c r="B32" s="320" t="s">
        <v>51</v>
      </c>
      <c r="C32" s="320"/>
      <c r="D32" s="317"/>
      <c r="E32" s="303"/>
      <c r="F32" s="304"/>
      <c r="G32" s="305"/>
    </row>
    <row r="33" spans="1:7">
      <c r="A33" s="317"/>
      <c r="B33" s="302"/>
      <c r="C33" s="302"/>
      <c r="D33" s="317"/>
      <c r="E33" s="303"/>
      <c r="F33" s="304"/>
      <c r="G33" s="305"/>
    </row>
    <row r="34" spans="1:7">
      <c r="A34" s="317"/>
      <c r="B34" s="302"/>
      <c r="C34" s="302"/>
      <c r="D34" s="317"/>
      <c r="E34" s="303"/>
      <c r="F34" s="304"/>
      <c r="G34" s="305"/>
    </row>
    <row r="35" spans="1:7">
      <c r="A35" s="317"/>
      <c r="B35" s="306"/>
      <c r="C35" s="307"/>
      <c r="D35" s="317"/>
      <c r="E35" s="24"/>
      <c r="F35" s="25"/>
      <c r="G35" s="26"/>
    </row>
    <row r="36" spans="1:7">
      <c r="A36" s="317"/>
      <c r="B36" s="308"/>
      <c r="C36" s="309"/>
      <c r="D36" s="317"/>
      <c r="E36" s="303"/>
      <c r="F36" s="304"/>
      <c r="G36" s="305"/>
    </row>
    <row r="37" spans="1:7">
      <c r="A37" s="301" t="s">
        <v>17</v>
      </c>
      <c r="B37" s="301"/>
      <c r="C37" s="301"/>
      <c r="D37" s="301"/>
      <c r="E37" s="301"/>
      <c r="F37" s="301"/>
      <c r="G37" s="301"/>
    </row>
    <row r="38" spans="1:7">
      <c r="A38" s="297" t="s">
        <v>13</v>
      </c>
      <c r="B38" s="310" t="s">
        <v>25</v>
      </c>
      <c r="C38" s="311"/>
      <c r="D38" s="297" t="s">
        <v>6</v>
      </c>
      <c r="E38" s="310" t="s">
        <v>37</v>
      </c>
      <c r="F38" s="314"/>
      <c r="G38" s="311"/>
    </row>
    <row r="39" spans="1:7">
      <c r="A39" s="299"/>
      <c r="B39" s="312"/>
      <c r="C39" s="313"/>
      <c r="D39" s="299"/>
      <c r="E39" s="312"/>
      <c r="F39" s="315"/>
      <c r="G39" s="313"/>
    </row>
    <row r="40" spans="1:7">
      <c r="A40" s="301" t="s">
        <v>30</v>
      </c>
      <c r="B40" s="301"/>
      <c r="C40" s="301"/>
      <c r="D40" s="301"/>
      <c r="E40" s="301"/>
      <c r="F40" s="301"/>
      <c r="G40" s="301"/>
    </row>
    <row r="41" spans="1:7">
      <c r="A41" s="297" t="s">
        <v>13</v>
      </c>
      <c r="B41" s="300" t="s">
        <v>52</v>
      </c>
      <c r="C41" s="300"/>
      <c r="D41" s="300"/>
      <c r="E41" s="297" t="s">
        <v>6</v>
      </c>
      <c r="F41" s="284"/>
      <c r="G41" s="284"/>
    </row>
    <row r="42" spans="1:7">
      <c r="A42" s="298"/>
      <c r="B42" s="300" t="s">
        <v>53</v>
      </c>
      <c r="C42" s="300"/>
      <c r="D42" s="300"/>
      <c r="E42" s="298"/>
      <c r="F42" s="284"/>
      <c r="G42" s="284"/>
    </row>
    <row r="43" spans="1:7">
      <c r="A43" s="298"/>
      <c r="B43" s="300" t="s">
        <v>54</v>
      </c>
      <c r="C43" s="300"/>
      <c r="D43" s="300"/>
      <c r="E43" s="298"/>
      <c r="F43" s="284"/>
      <c r="G43" s="284"/>
    </row>
    <row r="44" spans="1:7">
      <c r="A44" s="298"/>
      <c r="B44" s="300" t="s">
        <v>55</v>
      </c>
      <c r="C44" s="300"/>
      <c r="D44" s="300"/>
      <c r="E44" s="298"/>
      <c r="F44" s="284"/>
      <c r="G44" s="284"/>
    </row>
    <row r="45" spans="1:7">
      <c r="A45" s="298"/>
      <c r="B45" s="294" t="s">
        <v>56</v>
      </c>
      <c r="C45" s="295"/>
      <c r="D45" s="296"/>
      <c r="E45" s="298"/>
      <c r="F45" s="276"/>
      <c r="G45" s="277"/>
    </row>
    <row r="46" spans="1:7">
      <c r="A46" s="298"/>
      <c r="B46" s="294" t="s">
        <v>57</v>
      </c>
      <c r="C46" s="295"/>
      <c r="D46" s="296"/>
      <c r="E46" s="298"/>
      <c r="F46" s="28"/>
      <c r="G46" s="29"/>
    </row>
    <row r="47" spans="1:7">
      <c r="A47" s="298"/>
      <c r="B47" s="294" t="s">
        <v>58</v>
      </c>
      <c r="C47" s="295"/>
      <c r="D47" s="296"/>
      <c r="E47" s="298"/>
      <c r="F47" s="276"/>
      <c r="G47" s="277"/>
    </row>
    <row r="48" spans="1:7">
      <c r="A48" s="298"/>
      <c r="B48" s="294" t="s">
        <v>59</v>
      </c>
      <c r="C48" s="295"/>
      <c r="D48" s="296"/>
      <c r="E48" s="298"/>
      <c r="F48" s="276"/>
      <c r="G48" s="277"/>
    </row>
    <row r="49" spans="1:7">
      <c r="A49" s="299"/>
      <c r="B49" s="281"/>
      <c r="C49" s="282"/>
      <c r="D49" s="283"/>
      <c r="E49" s="299"/>
      <c r="F49" s="284"/>
      <c r="G49" s="284"/>
    </row>
    <row r="50" spans="1:7">
      <c r="A50" s="285" t="s">
        <v>27</v>
      </c>
      <c r="B50" s="285"/>
      <c r="C50" s="285"/>
      <c r="D50" s="285"/>
      <c r="E50" s="285"/>
      <c r="F50" s="285"/>
      <c r="G50" s="285"/>
    </row>
    <row r="51" spans="1:7">
      <c r="A51" s="286" t="s">
        <v>13</v>
      </c>
      <c r="B51" s="3" t="s">
        <v>18</v>
      </c>
      <c r="C51" s="3" t="s">
        <v>19</v>
      </c>
      <c r="D51" s="286"/>
      <c r="E51" s="3" t="s">
        <v>18</v>
      </c>
      <c r="F51" s="288" t="s">
        <v>19</v>
      </c>
      <c r="G51" s="289"/>
    </row>
    <row r="52" spans="1:7">
      <c r="A52" s="287"/>
      <c r="B52" s="9">
        <v>24000</v>
      </c>
      <c r="C52" s="10" t="s">
        <v>89</v>
      </c>
      <c r="D52" s="287"/>
      <c r="E52" s="7"/>
      <c r="F52" s="290"/>
      <c r="G52" s="290"/>
    </row>
    <row r="53" spans="1:7">
      <c r="A53" s="287"/>
      <c r="B53" s="9"/>
      <c r="C53" s="10"/>
      <c r="D53" s="287"/>
      <c r="E53" s="7"/>
      <c r="F53" s="290"/>
      <c r="G53" s="290"/>
    </row>
    <row r="54" spans="1:7">
      <c r="A54" s="287"/>
      <c r="B54" s="9"/>
      <c r="C54" s="10"/>
      <c r="D54" s="287"/>
      <c r="E54" s="7"/>
      <c r="F54" s="291"/>
      <c r="G54" s="292"/>
    </row>
    <row r="55" spans="1:7">
      <c r="A55" s="287"/>
      <c r="B55" s="9"/>
      <c r="C55" s="10"/>
      <c r="D55" s="287"/>
      <c r="E55" s="7"/>
      <c r="F55" s="291"/>
      <c r="G55" s="292"/>
    </row>
    <row r="56" spans="1:7">
      <c r="A56" s="287"/>
      <c r="B56" s="9"/>
      <c r="C56" s="10"/>
      <c r="D56" s="287"/>
      <c r="E56" s="7"/>
      <c r="F56" s="291"/>
      <c r="G56" s="292"/>
    </row>
    <row r="57" spans="1:7">
      <c r="A57" s="287"/>
      <c r="B57" s="9"/>
      <c r="C57" s="10"/>
      <c r="D57" s="287"/>
      <c r="E57" s="7"/>
      <c r="F57" s="291"/>
      <c r="G57" s="292"/>
    </row>
    <row r="58" spans="1:7">
      <c r="A58" s="287"/>
      <c r="B58" s="9"/>
      <c r="C58" s="10"/>
      <c r="D58" s="287"/>
      <c r="E58" s="7"/>
      <c r="F58" s="291"/>
      <c r="G58" s="292"/>
    </row>
    <row r="59" spans="1:7" ht="18" thickBot="1">
      <c r="A59" s="287"/>
      <c r="B59" s="11"/>
      <c r="C59" s="12"/>
      <c r="D59" s="287"/>
      <c r="E59" s="13"/>
      <c r="F59" s="293"/>
      <c r="G59" s="293"/>
    </row>
    <row r="60" spans="1:7" ht="18.75" thickTop="1" thickBot="1">
      <c r="A60" s="14" t="s">
        <v>26</v>
      </c>
      <c r="B60" s="15">
        <f>B59+B58+B57+B56+B55+B54+B53+B52+E52+E53+E54+E55+E56+E57+E58+E59</f>
        <v>24000</v>
      </c>
      <c r="C60" s="16"/>
      <c r="D60" s="17"/>
      <c r="E60" s="18"/>
      <c r="F60" s="16"/>
      <c r="G60" s="19"/>
    </row>
    <row r="61" spans="1:7">
      <c r="A61" s="275"/>
      <c r="B61" s="275"/>
      <c r="C61" s="275"/>
      <c r="D61" s="275"/>
      <c r="E61" s="275"/>
      <c r="F61" s="275"/>
      <c r="G61" s="275"/>
    </row>
    <row r="62" spans="1:7">
      <c r="A62" s="278"/>
      <c r="B62" s="279"/>
      <c r="C62" s="279"/>
      <c r="D62" s="279"/>
      <c r="E62" s="279"/>
      <c r="F62" s="279"/>
      <c r="G62" s="280"/>
    </row>
    <row r="66" spans="3:3">
      <c r="C66" t="s">
        <v>16</v>
      </c>
    </row>
  </sheetData>
  <mergeCells count="86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6"/>
    <mergeCell ref="B30:C30"/>
    <mergeCell ref="D30:D36"/>
    <mergeCell ref="E30:G30"/>
    <mergeCell ref="B31:C31"/>
    <mergeCell ref="E31:G31"/>
    <mergeCell ref="B32:C32"/>
    <mergeCell ref="E32:G32"/>
    <mergeCell ref="B47:D47"/>
    <mergeCell ref="A40:G40"/>
    <mergeCell ref="B33:C33"/>
    <mergeCell ref="E33:G33"/>
    <mergeCell ref="B34:C34"/>
    <mergeCell ref="E34:G34"/>
    <mergeCell ref="B35:C35"/>
    <mergeCell ref="B36:C36"/>
    <mergeCell ref="E36:G36"/>
    <mergeCell ref="A37:G37"/>
    <mergeCell ref="A38:A39"/>
    <mergeCell ref="B38:C39"/>
    <mergeCell ref="D38:D39"/>
    <mergeCell ref="E38:G39"/>
    <mergeCell ref="F59:G59"/>
    <mergeCell ref="B48:D48"/>
    <mergeCell ref="F48:G48"/>
    <mergeCell ref="A41:A49"/>
    <mergeCell ref="B41:D41"/>
    <mergeCell ref="E41:E49"/>
    <mergeCell ref="F41:G41"/>
    <mergeCell ref="B42:D42"/>
    <mergeCell ref="F42:G42"/>
    <mergeCell ref="B43:D43"/>
    <mergeCell ref="F43:G43"/>
    <mergeCell ref="B44:D44"/>
    <mergeCell ref="F44:G44"/>
    <mergeCell ref="B45:D45"/>
    <mergeCell ref="F45:G45"/>
    <mergeCell ref="B46:D46"/>
    <mergeCell ref="A61:G61"/>
    <mergeCell ref="F47:G47"/>
    <mergeCell ref="A62:G62"/>
    <mergeCell ref="B49:D49"/>
    <mergeCell ref="F49:G49"/>
    <mergeCell ref="A50:G50"/>
    <mergeCell ref="A51:A59"/>
    <mergeCell ref="D51:D59"/>
    <mergeCell ref="F51:G51"/>
    <mergeCell ref="F52:G52"/>
    <mergeCell ref="F53:G53"/>
    <mergeCell ref="F54:G54"/>
    <mergeCell ref="F55:G55"/>
    <mergeCell ref="F56:G56"/>
    <mergeCell ref="F57:G57"/>
    <mergeCell ref="F58:G58"/>
  </mergeCells>
  <phoneticPr fontId="1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69"/>
  <sheetViews>
    <sheetView topLeftCell="A13" workbookViewId="0">
      <selection activeCell="E10" sqref="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117" t="s">
        <v>23</v>
      </c>
      <c r="B2" s="332" t="s">
        <v>346</v>
      </c>
      <c r="C2" s="333"/>
      <c r="D2" s="117" t="s">
        <v>1</v>
      </c>
      <c r="E2" s="117" t="s">
        <v>24</v>
      </c>
      <c r="F2" s="118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115" t="s">
        <v>22</v>
      </c>
      <c r="F3" s="115"/>
      <c r="G3" s="336"/>
      <c r="H3" s="336"/>
    </row>
    <row r="4" spans="1:8" ht="20.100000000000001" customHeight="1">
      <c r="A4" s="117" t="s">
        <v>2</v>
      </c>
      <c r="B4" s="337">
        <v>1077500</v>
      </c>
      <c r="C4" s="338"/>
      <c r="D4" s="335"/>
      <c r="E4" s="325" t="s">
        <v>34</v>
      </c>
      <c r="F4" s="339"/>
      <c r="G4" s="340"/>
    </row>
    <row r="5" spans="1:8" ht="20.100000000000001" customHeight="1">
      <c r="A5" s="117" t="s">
        <v>3</v>
      </c>
      <c r="B5" s="341">
        <f>B6-B4</f>
        <v>1257750</v>
      </c>
      <c r="C5" s="324"/>
      <c r="D5" s="335"/>
      <c r="E5" s="326" t="s">
        <v>344</v>
      </c>
      <c r="F5" s="342"/>
      <c r="G5" s="343"/>
    </row>
    <row r="6" spans="1:8" ht="20.100000000000001" customHeight="1">
      <c r="A6" s="117" t="s">
        <v>4</v>
      </c>
      <c r="B6" s="337">
        <v>2335250</v>
      </c>
      <c r="C6" s="338"/>
      <c r="D6" s="335"/>
      <c r="E6" s="327" t="s">
        <v>343</v>
      </c>
      <c r="F6" s="344"/>
      <c r="G6" s="345"/>
    </row>
    <row r="7" spans="1:8" ht="27.95" customHeight="1">
      <c r="A7" s="122" t="s">
        <v>14</v>
      </c>
      <c r="B7" s="122"/>
      <c r="C7" s="122"/>
      <c r="D7" s="2"/>
      <c r="E7" s="4"/>
      <c r="F7" s="4"/>
      <c r="G7" s="4"/>
    </row>
    <row r="8" spans="1:8" ht="20.100000000000001" customHeight="1">
      <c r="A8" s="325" t="s">
        <v>28</v>
      </c>
      <c r="B8" s="1" t="s">
        <v>374</v>
      </c>
      <c r="C8" s="1">
        <v>10</v>
      </c>
      <c r="D8" s="328" t="s">
        <v>5</v>
      </c>
      <c r="E8" s="1" t="s">
        <v>319</v>
      </c>
      <c r="F8" s="118"/>
      <c r="G8" s="5"/>
    </row>
    <row r="9" spans="1:8" ht="20.100000000000001" customHeight="1">
      <c r="A9" s="326"/>
      <c r="B9" s="1" t="s">
        <v>101</v>
      </c>
      <c r="C9" s="1">
        <v>5</v>
      </c>
      <c r="D9" s="329"/>
      <c r="E9" s="8" t="s">
        <v>199</v>
      </c>
      <c r="F9" s="118"/>
      <c r="G9" s="118"/>
      <c r="H9" t="s">
        <v>32</v>
      </c>
    </row>
    <row r="10" spans="1:8" ht="20.100000000000001" customHeight="1">
      <c r="A10" s="326"/>
      <c r="B10" s="1" t="s">
        <v>182</v>
      </c>
      <c r="C10" s="1">
        <v>4</v>
      </c>
      <c r="D10" s="329"/>
      <c r="E10" s="8" t="s">
        <v>318</v>
      </c>
      <c r="F10" s="118"/>
      <c r="G10" s="118"/>
    </row>
    <row r="11" spans="1:8" ht="20.100000000000001" customHeight="1">
      <c r="A11" s="327"/>
      <c r="B11" s="1" t="s">
        <v>375</v>
      </c>
      <c r="C11" s="1">
        <v>2</v>
      </c>
      <c r="D11" s="330"/>
      <c r="E11" s="8"/>
      <c r="F11" s="118"/>
      <c r="G11" s="118"/>
    </row>
    <row r="12" spans="1:8" ht="27.95" customHeight="1">
      <c r="A12" s="122" t="s">
        <v>21</v>
      </c>
      <c r="B12" s="122"/>
      <c r="C12" s="122"/>
      <c r="D12" s="122"/>
      <c r="E12" s="2"/>
      <c r="F12" s="2"/>
      <c r="G12" s="116"/>
    </row>
    <row r="13" spans="1:8" ht="18.95" customHeight="1">
      <c r="A13" s="1"/>
      <c r="B13" s="118" t="s">
        <v>7</v>
      </c>
      <c r="C13" s="118" t="s">
        <v>10</v>
      </c>
      <c r="D13" s="118" t="s">
        <v>11</v>
      </c>
      <c r="E13" s="322" t="s">
        <v>12</v>
      </c>
      <c r="F13" s="323"/>
      <c r="G13" s="324"/>
    </row>
    <row r="14" spans="1:8" ht="17.100000000000001" customHeight="1">
      <c r="A14" s="297" t="s">
        <v>8</v>
      </c>
      <c r="B14" s="6">
        <v>0.5</v>
      </c>
      <c r="C14" s="117" t="s">
        <v>350</v>
      </c>
      <c r="D14" s="117">
        <v>5</v>
      </c>
      <c r="E14" s="322"/>
      <c r="F14" s="323"/>
      <c r="G14" s="324"/>
    </row>
    <row r="15" spans="1:8" ht="18.95" customHeight="1">
      <c r="A15" s="298"/>
      <c r="B15" s="6">
        <v>0.4375</v>
      </c>
      <c r="C15" s="117" t="s">
        <v>349</v>
      </c>
      <c r="D15" s="117">
        <v>5</v>
      </c>
      <c r="E15" s="322"/>
      <c r="F15" s="323"/>
      <c r="G15" s="324"/>
    </row>
    <row r="16" spans="1:8" ht="18.95" customHeight="1">
      <c r="A16" s="298"/>
      <c r="B16" s="6">
        <v>0.5</v>
      </c>
      <c r="C16" s="117" t="s">
        <v>348</v>
      </c>
      <c r="D16" s="117">
        <v>2</v>
      </c>
      <c r="E16" s="322"/>
      <c r="F16" s="323"/>
      <c r="G16" s="324"/>
    </row>
    <row r="17" spans="1:7">
      <c r="A17" s="298"/>
      <c r="B17" s="6">
        <v>0.50694444444444442</v>
      </c>
      <c r="C17" s="117" t="s">
        <v>347</v>
      </c>
      <c r="D17" s="117">
        <v>2</v>
      </c>
      <c r="E17" s="322"/>
      <c r="F17" s="323"/>
      <c r="G17" s="324"/>
    </row>
    <row r="18" spans="1:7">
      <c r="A18" s="298"/>
      <c r="B18" s="6"/>
      <c r="C18" s="117"/>
      <c r="D18" s="117"/>
      <c r="E18" s="322"/>
      <c r="F18" s="323"/>
      <c r="G18" s="324"/>
    </row>
    <row r="19" spans="1:7">
      <c r="A19" s="298"/>
      <c r="B19" s="6"/>
      <c r="C19" s="117"/>
      <c r="D19" s="117"/>
      <c r="E19" s="322"/>
      <c r="F19" s="323"/>
      <c r="G19" s="324"/>
    </row>
    <row r="20" spans="1:7">
      <c r="A20" s="298"/>
      <c r="B20" s="6"/>
      <c r="C20" s="117"/>
      <c r="D20" s="117"/>
      <c r="E20" s="322"/>
      <c r="F20" s="323"/>
      <c r="G20" s="324"/>
    </row>
    <row r="21" spans="1:7">
      <c r="A21" s="298"/>
      <c r="B21" s="6"/>
      <c r="C21" s="117"/>
      <c r="D21" s="117"/>
      <c r="E21" s="322"/>
      <c r="F21" s="323"/>
      <c r="G21" s="324"/>
    </row>
    <row r="22" spans="1:7">
      <c r="A22" s="299"/>
      <c r="B22" s="6"/>
      <c r="C22" s="117"/>
      <c r="D22" s="117"/>
      <c r="E22" s="322"/>
      <c r="F22" s="323"/>
      <c r="G22" s="324"/>
    </row>
    <row r="23" spans="1:7">
      <c r="A23" s="317" t="s">
        <v>9</v>
      </c>
      <c r="B23" s="6"/>
      <c r="C23" s="117"/>
      <c r="D23" s="117"/>
      <c r="E23" s="321"/>
      <c r="F23" s="321"/>
      <c r="G23" s="321"/>
    </row>
    <row r="24" spans="1:7">
      <c r="A24" s="317"/>
      <c r="B24" s="6"/>
      <c r="C24" s="117"/>
      <c r="D24" s="117"/>
      <c r="E24" s="321"/>
      <c r="F24" s="321"/>
      <c r="G24" s="321"/>
    </row>
    <row r="25" spans="1:7">
      <c r="A25" s="317"/>
      <c r="B25" s="6"/>
      <c r="C25" s="117"/>
      <c r="D25" s="117"/>
      <c r="E25" s="321"/>
      <c r="F25" s="321"/>
      <c r="G25" s="321"/>
    </row>
    <row r="26" spans="1:7">
      <c r="A26" s="317"/>
      <c r="B26" s="6"/>
      <c r="C26" s="117"/>
      <c r="D26" s="117"/>
      <c r="E26" s="321"/>
      <c r="F26" s="321"/>
      <c r="G26" s="321"/>
    </row>
    <row r="27" spans="1:7">
      <c r="A27" s="317"/>
      <c r="B27" s="6"/>
      <c r="C27" s="117"/>
      <c r="D27" s="117"/>
      <c r="E27" s="322"/>
      <c r="F27" s="323"/>
      <c r="G27" s="324"/>
    </row>
    <row r="28" spans="1:7">
      <c r="A28" s="317"/>
      <c r="B28" s="6"/>
      <c r="C28" s="117"/>
      <c r="D28" s="117"/>
      <c r="E28" s="321"/>
      <c r="F28" s="321"/>
      <c r="G28" s="321"/>
    </row>
    <row r="29" spans="1:7">
      <c r="A29" s="316" t="s">
        <v>20</v>
      </c>
      <c r="B29" s="316"/>
      <c r="C29" s="316"/>
      <c r="D29" s="316"/>
      <c r="E29" s="316"/>
      <c r="F29" s="316"/>
      <c r="G29" s="316"/>
    </row>
    <row r="30" spans="1:7">
      <c r="A30" s="317" t="s">
        <v>13</v>
      </c>
      <c r="B30" s="318" t="s">
        <v>351</v>
      </c>
      <c r="C30" s="319"/>
      <c r="D30" s="317" t="s">
        <v>29</v>
      </c>
      <c r="E30" s="310" t="s">
        <v>376</v>
      </c>
      <c r="F30" s="314"/>
      <c r="G30" s="311"/>
    </row>
    <row r="31" spans="1:7">
      <c r="A31" s="317"/>
      <c r="B31" s="320" t="s">
        <v>352</v>
      </c>
      <c r="C31" s="320"/>
      <c r="D31" s="317"/>
      <c r="E31" s="303" t="s">
        <v>377</v>
      </c>
      <c r="F31" s="304"/>
      <c r="G31" s="305"/>
    </row>
    <row r="32" spans="1:7">
      <c r="A32" s="317"/>
      <c r="B32" s="320" t="s">
        <v>353</v>
      </c>
      <c r="C32" s="320"/>
      <c r="D32" s="317"/>
      <c r="E32" s="303"/>
      <c r="F32" s="304"/>
      <c r="G32" s="305"/>
    </row>
    <row r="33" spans="1:7">
      <c r="A33" s="317"/>
      <c r="B33" s="320" t="s">
        <v>354</v>
      </c>
      <c r="C33" s="320"/>
      <c r="D33" s="317"/>
      <c r="E33" s="303"/>
      <c r="F33" s="304"/>
      <c r="G33" s="305"/>
    </row>
    <row r="34" spans="1:7">
      <c r="A34" s="317"/>
      <c r="B34" s="320" t="s">
        <v>355</v>
      </c>
      <c r="C34" s="320"/>
      <c r="D34" s="317"/>
      <c r="E34" s="303"/>
      <c r="F34" s="304"/>
      <c r="G34" s="305"/>
    </row>
    <row r="35" spans="1:7">
      <c r="A35" s="317"/>
      <c r="B35" s="346" t="s">
        <v>356</v>
      </c>
      <c r="C35" s="347"/>
      <c r="D35" s="317"/>
      <c r="E35" s="119"/>
      <c r="F35" s="120"/>
      <c r="G35" s="121"/>
    </row>
    <row r="36" spans="1:7">
      <c r="A36" s="317"/>
      <c r="B36" s="308"/>
      <c r="C36" s="309"/>
      <c r="D36" s="317"/>
      <c r="E36" s="303"/>
      <c r="F36" s="304"/>
      <c r="G36" s="305"/>
    </row>
    <row r="37" spans="1:7">
      <c r="A37" s="301" t="s">
        <v>17</v>
      </c>
      <c r="B37" s="301"/>
      <c r="C37" s="301"/>
      <c r="D37" s="301"/>
      <c r="E37" s="301"/>
      <c r="F37" s="301"/>
      <c r="G37" s="301"/>
    </row>
    <row r="38" spans="1:7">
      <c r="A38" s="297" t="s">
        <v>13</v>
      </c>
      <c r="B38" s="310" t="s">
        <v>25</v>
      </c>
      <c r="C38" s="311"/>
      <c r="D38" s="297" t="s">
        <v>6</v>
      </c>
      <c r="E38" s="310" t="s">
        <v>25</v>
      </c>
      <c r="F38" s="314"/>
      <c r="G38" s="311"/>
    </row>
    <row r="39" spans="1:7">
      <c r="A39" s="299"/>
      <c r="B39" s="312"/>
      <c r="C39" s="313"/>
      <c r="D39" s="299"/>
      <c r="E39" s="312"/>
      <c r="F39" s="315"/>
      <c r="G39" s="313"/>
    </row>
    <row r="40" spans="1:7">
      <c r="A40" s="301" t="s">
        <v>30</v>
      </c>
      <c r="B40" s="301"/>
      <c r="C40" s="301"/>
      <c r="D40" s="301"/>
      <c r="E40" s="301"/>
      <c r="F40" s="301"/>
      <c r="G40" s="301"/>
    </row>
    <row r="41" spans="1:7">
      <c r="A41" s="297" t="s">
        <v>13</v>
      </c>
      <c r="B41" s="300" t="s">
        <v>357</v>
      </c>
      <c r="C41" s="300"/>
      <c r="D41" s="300"/>
      <c r="E41" s="297" t="s">
        <v>6</v>
      </c>
      <c r="F41" s="284" t="s">
        <v>378</v>
      </c>
      <c r="G41" s="284"/>
    </row>
    <row r="42" spans="1:7">
      <c r="A42" s="298"/>
      <c r="B42" s="300" t="s">
        <v>358</v>
      </c>
      <c r="C42" s="300"/>
      <c r="D42" s="300"/>
      <c r="E42" s="298"/>
      <c r="F42" s="284"/>
      <c r="G42" s="284"/>
    </row>
    <row r="43" spans="1:7">
      <c r="A43" s="298"/>
      <c r="B43" s="300" t="s">
        <v>359</v>
      </c>
      <c r="C43" s="300"/>
      <c r="D43" s="300"/>
      <c r="E43" s="298"/>
      <c r="F43" s="284"/>
      <c r="G43" s="284"/>
    </row>
    <row r="44" spans="1:7">
      <c r="A44" s="298"/>
      <c r="B44" s="300" t="s">
        <v>360</v>
      </c>
      <c r="C44" s="300"/>
      <c r="D44" s="300"/>
      <c r="E44" s="298"/>
      <c r="F44" s="284"/>
      <c r="G44" s="284"/>
    </row>
    <row r="45" spans="1:7">
      <c r="A45" s="298"/>
      <c r="B45" s="294" t="s">
        <v>361</v>
      </c>
      <c r="C45" s="295"/>
      <c r="D45" s="296"/>
      <c r="E45" s="298"/>
      <c r="F45" s="276"/>
      <c r="G45" s="277"/>
    </row>
    <row r="46" spans="1:7">
      <c r="A46" s="298"/>
      <c r="B46" s="294" t="s">
        <v>362</v>
      </c>
      <c r="C46" s="295"/>
      <c r="D46" s="296"/>
      <c r="E46" s="298"/>
      <c r="F46" s="276"/>
      <c r="G46" s="277"/>
    </row>
    <row r="47" spans="1:7">
      <c r="A47" s="298"/>
      <c r="B47" s="294" t="s">
        <v>363</v>
      </c>
      <c r="C47" s="295"/>
      <c r="D47" s="296"/>
      <c r="E47" s="298"/>
      <c r="F47" s="276"/>
      <c r="G47" s="277"/>
    </row>
    <row r="48" spans="1:7">
      <c r="A48" s="298"/>
      <c r="B48" s="294" t="s">
        <v>364</v>
      </c>
      <c r="C48" s="295"/>
      <c r="D48" s="296"/>
      <c r="E48" s="298"/>
      <c r="F48" s="276"/>
      <c r="G48" s="277"/>
    </row>
    <row r="49" spans="1:7">
      <c r="A49" s="298"/>
      <c r="B49" s="294" t="s">
        <v>365</v>
      </c>
      <c r="C49" s="295"/>
      <c r="D49" s="296"/>
      <c r="E49" s="298"/>
      <c r="F49" s="123"/>
      <c r="G49" s="124"/>
    </row>
    <row r="50" spans="1:7">
      <c r="A50" s="298"/>
      <c r="B50" s="294"/>
      <c r="C50" s="295"/>
      <c r="D50" s="296"/>
      <c r="E50" s="298"/>
      <c r="F50" s="123"/>
      <c r="G50" s="124"/>
    </row>
    <row r="51" spans="1:7">
      <c r="A51" s="298"/>
      <c r="B51" s="281"/>
      <c r="C51" s="282"/>
      <c r="D51" s="283"/>
      <c r="E51" s="298"/>
      <c r="F51" s="123"/>
      <c r="G51" s="124"/>
    </row>
    <row r="52" spans="1:7">
      <c r="A52" s="299"/>
      <c r="B52" s="281"/>
      <c r="C52" s="282"/>
      <c r="D52" s="283"/>
      <c r="E52" s="299"/>
      <c r="F52" s="284"/>
      <c r="G52" s="284"/>
    </row>
    <row r="53" spans="1:7">
      <c r="A53" s="285" t="s">
        <v>27</v>
      </c>
      <c r="B53" s="285"/>
      <c r="C53" s="285"/>
      <c r="D53" s="285"/>
      <c r="E53" s="285"/>
      <c r="F53" s="285"/>
      <c r="G53" s="285"/>
    </row>
    <row r="54" spans="1:7">
      <c r="A54" s="286" t="s">
        <v>13</v>
      </c>
      <c r="B54" s="3" t="s">
        <v>18</v>
      </c>
      <c r="C54" s="3" t="s">
        <v>19</v>
      </c>
      <c r="D54" s="286"/>
      <c r="E54" s="3" t="s">
        <v>18</v>
      </c>
      <c r="F54" s="288" t="s">
        <v>19</v>
      </c>
      <c r="G54" s="289"/>
    </row>
    <row r="55" spans="1:7">
      <c r="A55" s="287"/>
      <c r="B55" s="9">
        <v>15000</v>
      </c>
      <c r="C55" s="10" t="s">
        <v>298</v>
      </c>
      <c r="D55" s="287"/>
      <c r="E55" s="7">
        <v>88000</v>
      </c>
      <c r="F55" s="290" t="s">
        <v>366</v>
      </c>
      <c r="G55" s="290"/>
    </row>
    <row r="56" spans="1:7">
      <c r="A56" s="287"/>
      <c r="B56" s="9">
        <v>18000</v>
      </c>
      <c r="C56" s="10" t="s">
        <v>367</v>
      </c>
      <c r="D56" s="287"/>
      <c r="E56" s="7"/>
      <c r="F56" s="290"/>
      <c r="G56" s="290"/>
    </row>
    <row r="57" spans="1:7">
      <c r="A57" s="287"/>
      <c r="B57" s="9">
        <v>32000</v>
      </c>
      <c r="C57" s="10" t="s">
        <v>368</v>
      </c>
      <c r="D57" s="287"/>
      <c r="E57" s="7"/>
      <c r="F57" s="291"/>
      <c r="G57" s="292"/>
    </row>
    <row r="58" spans="1:7">
      <c r="A58" s="287"/>
      <c r="B58" s="9">
        <v>5000</v>
      </c>
      <c r="C58" s="10" t="s">
        <v>369</v>
      </c>
      <c r="D58" s="287"/>
      <c r="E58" s="7"/>
      <c r="F58" s="291"/>
      <c r="G58" s="292"/>
    </row>
    <row r="59" spans="1:7">
      <c r="A59" s="287"/>
      <c r="B59" s="9"/>
      <c r="C59" s="10"/>
      <c r="D59" s="287"/>
      <c r="E59" s="7"/>
      <c r="F59" s="291"/>
      <c r="G59" s="292"/>
    </row>
    <row r="60" spans="1:7">
      <c r="A60" s="287"/>
      <c r="B60" s="9"/>
      <c r="C60" s="10"/>
      <c r="D60" s="287"/>
      <c r="E60" s="7"/>
      <c r="F60" s="291"/>
      <c r="G60" s="292"/>
    </row>
    <row r="61" spans="1:7">
      <c r="A61" s="287"/>
      <c r="B61" s="9"/>
      <c r="C61" s="10"/>
      <c r="D61" s="287"/>
      <c r="E61" s="7"/>
      <c r="F61" s="291"/>
      <c r="G61" s="292"/>
    </row>
    <row r="62" spans="1:7" ht="18" thickBot="1">
      <c r="A62" s="287"/>
      <c r="B62" s="11"/>
      <c r="C62" s="12"/>
      <c r="D62" s="287"/>
      <c r="E62" s="13"/>
      <c r="F62" s="293"/>
      <c r="G62" s="293"/>
    </row>
    <row r="63" spans="1:7" ht="18.75" thickTop="1" thickBot="1">
      <c r="A63" s="14" t="s">
        <v>26</v>
      </c>
      <c r="B63" s="15">
        <f>B62+B61+B60+B59+B58+B57+B56+B55+E55+E56+E57+E58+E59+E60+E61+E62</f>
        <v>158000</v>
      </c>
      <c r="C63" s="16"/>
      <c r="D63" s="17"/>
      <c r="E63" s="18"/>
      <c r="F63" s="16"/>
      <c r="G63" s="19"/>
    </row>
    <row r="64" spans="1:7">
      <c r="A64" s="275"/>
      <c r="B64" s="275"/>
      <c r="C64" s="275"/>
      <c r="D64" s="275"/>
      <c r="E64" s="275"/>
      <c r="F64" s="275"/>
      <c r="G64" s="275"/>
    </row>
    <row r="65" spans="1:7">
      <c r="A65" s="278"/>
      <c r="B65" s="279"/>
      <c r="C65" s="279"/>
      <c r="D65" s="279"/>
      <c r="E65" s="279"/>
      <c r="F65" s="279"/>
      <c r="G65" s="280"/>
    </row>
    <row r="69" spans="1:7">
      <c r="C69" t="s">
        <v>16</v>
      </c>
    </row>
  </sheetData>
  <mergeCells count="90">
    <mergeCell ref="A65:G65"/>
    <mergeCell ref="A53:G53"/>
    <mergeCell ref="A54:A62"/>
    <mergeCell ref="D54:D62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A64:G64"/>
    <mergeCell ref="A41:A52"/>
    <mergeCell ref="B41:D41"/>
    <mergeCell ref="F45:G45"/>
    <mergeCell ref="B46:D46"/>
    <mergeCell ref="F46:G46"/>
    <mergeCell ref="B47:D47"/>
    <mergeCell ref="F47:G47"/>
    <mergeCell ref="B48:D48"/>
    <mergeCell ref="F48:G48"/>
    <mergeCell ref="B49:D49"/>
    <mergeCell ref="E41:E52"/>
    <mergeCell ref="F41:G41"/>
    <mergeCell ref="B42:D42"/>
    <mergeCell ref="F42:G42"/>
    <mergeCell ref="B43:D43"/>
    <mergeCell ref="F43:G43"/>
    <mergeCell ref="B44:D44"/>
    <mergeCell ref="F44:G44"/>
    <mergeCell ref="B52:D52"/>
    <mergeCell ref="F52:G52"/>
    <mergeCell ref="B45:D45"/>
    <mergeCell ref="B50:D50"/>
    <mergeCell ref="B51:D51"/>
    <mergeCell ref="A40:G40"/>
    <mergeCell ref="B33:C33"/>
    <mergeCell ref="E33:G33"/>
    <mergeCell ref="B34:C34"/>
    <mergeCell ref="E34:G34"/>
    <mergeCell ref="B35:C35"/>
    <mergeCell ref="B36:C36"/>
    <mergeCell ref="E36:G36"/>
    <mergeCell ref="A37:G37"/>
    <mergeCell ref="A38:A39"/>
    <mergeCell ref="B38:C39"/>
    <mergeCell ref="D38:D39"/>
    <mergeCell ref="E38:G39"/>
    <mergeCell ref="A29:G29"/>
    <mergeCell ref="A30:A36"/>
    <mergeCell ref="B30:C30"/>
    <mergeCell ref="D30:D36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69"/>
  <sheetViews>
    <sheetView topLeftCell="A7" workbookViewId="0">
      <selection activeCell="B9" sqref="B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132" t="s">
        <v>23</v>
      </c>
      <c r="B2" s="332" t="s">
        <v>379</v>
      </c>
      <c r="C2" s="333"/>
      <c r="D2" s="132" t="s">
        <v>1</v>
      </c>
      <c r="E2" s="132" t="s">
        <v>24</v>
      </c>
      <c r="F2" s="133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131" t="s">
        <v>22</v>
      </c>
      <c r="F3" s="131"/>
      <c r="G3" s="336"/>
      <c r="H3" s="336"/>
    </row>
    <row r="4" spans="1:8" ht="20.100000000000001" customHeight="1">
      <c r="A4" s="132" t="s">
        <v>2</v>
      </c>
      <c r="B4" s="337">
        <v>1352200</v>
      </c>
      <c r="C4" s="338"/>
      <c r="D4" s="335"/>
      <c r="E4" s="325" t="s">
        <v>34</v>
      </c>
      <c r="F4" s="339"/>
      <c r="G4" s="340"/>
    </row>
    <row r="5" spans="1:8" ht="20.100000000000001" customHeight="1">
      <c r="A5" s="132" t="s">
        <v>3</v>
      </c>
      <c r="B5" s="341">
        <f>B6-B4</f>
        <v>2316790</v>
      </c>
      <c r="C5" s="324"/>
      <c r="D5" s="335"/>
      <c r="E5" s="326" t="s">
        <v>344</v>
      </c>
      <c r="F5" s="342"/>
      <c r="G5" s="343"/>
    </row>
    <row r="6" spans="1:8" ht="20.100000000000001" customHeight="1">
      <c r="A6" s="132" t="s">
        <v>4</v>
      </c>
      <c r="B6" s="337">
        <f>111000+3557990</f>
        <v>3668990</v>
      </c>
      <c r="C6" s="338"/>
      <c r="D6" s="335"/>
      <c r="E6" s="327" t="s">
        <v>343</v>
      </c>
      <c r="F6" s="344"/>
      <c r="G6" s="345"/>
    </row>
    <row r="7" spans="1:8" ht="27.95" customHeight="1">
      <c r="A7" s="127" t="s">
        <v>14</v>
      </c>
      <c r="B7" s="127"/>
      <c r="C7" s="127"/>
      <c r="D7" s="2"/>
      <c r="E7" s="4"/>
      <c r="F7" s="4"/>
      <c r="G7" s="4"/>
    </row>
    <row r="8" spans="1:8" ht="20.100000000000001" customHeight="1">
      <c r="A8" s="325" t="s">
        <v>28</v>
      </c>
      <c r="B8" s="1" t="s">
        <v>370</v>
      </c>
      <c r="C8" s="1">
        <v>10</v>
      </c>
      <c r="D8" s="328" t="s">
        <v>5</v>
      </c>
      <c r="E8" s="1" t="s">
        <v>319</v>
      </c>
      <c r="F8" s="133"/>
      <c r="G8" s="5"/>
    </row>
    <row r="9" spans="1:8" ht="20.100000000000001" customHeight="1">
      <c r="A9" s="326"/>
      <c r="B9" s="1" t="s">
        <v>101</v>
      </c>
      <c r="C9" s="1">
        <v>5</v>
      </c>
      <c r="D9" s="329"/>
      <c r="E9" s="8" t="s">
        <v>246</v>
      </c>
      <c r="F9" s="133"/>
      <c r="G9" s="133"/>
      <c r="H9" t="s">
        <v>32</v>
      </c>
    </row>
    <row r="10" spans="1:8" ht="20.100000000000001" customHeight="1">
      <c r="A10" s="326"/>
      <c r="B10" s="1" t="s">
        <v>249</v>
      </c>
      <c r="C10" s="1">
        <v>6</v>
      </c>
      <c r="D10" s="329"/>
      <c r="E10" s="8" t="s">
        <v>403</v>
      </c>
      <c r="F10" s="133"/>
      <c r="G10" s="133"/>
    </row>
    <row r="11" spans="1:8" ht="20.100000000000001" customHeight="1">
      <c r="A11" s="327"/>
      <c r="B11" s="1" t="s">
        <v>406</v>
      </c>
      <c r="C11" s="1" t="s">
        <v>407</v>
      </c>
      <c r="D11" s="330"/>
      <c r="E11" s="8"/>
      <c r="F11" s="133"/>
      <c r="G11" s="133"/>
    </row>
    <row r="12" spans="1:8" ht="27.95" customHeight="1">
      <c r="A12" s="127" t="s">
        <v>21</v>
      </c>
      <c r="B12" s="127"/>
      <c r="C12" s="127"/>
      <c r="D12" s="127"/>
      <c r="E12" s="2"/>
      <c r="F12" s="2"/>
      <c r="G12" s="134"/>
    </row>
    <row r="13" spans="1:8" ht="18.95" customHeight="1">
      <c r="A13" s="1"/>
      <c r="B13" s="133" t="s">
        <v>7</v>
      </c>
      <c r="C13" s="133" t="s">
        <v>10</v>
      </c>
      <c r="D13" s="133" t="s">
        <v>11</v>
      </c>
      <c r="E13" s="322" t="s">
        <v>12</v>
      </c>
      <c r="F13" s="323"/>
      <c r="G13" s="324"/>
    </row>
    <row r="14" spans="1:8" ht="17.100000000000001" customHeight="1">
      <c r="A14" s="297" t="s">
        <v>8</v>
      </c>
      <c r="B14" s="6">
        <v>0.45833333333333331</v>
      </c>
      <c r="C14" s="132" t="s">
        <v>386</v>
      </c>
      <c r="D14" s="132">
        <v>7</v>
      </c>
      <c r="E14" s="322"/>
      <c r="F14" s="323"/>
      <c r="G14" s="324"/>
    </row>
    <row r="15" spans="1:8" ht="18.95" customHeight="1">
      <c r="A15" s="298"/>
      <c r="B15" s="6">
        <v>0.45833333333333331</v>
      </c>
      <c r="C15" s="132" t="s">
        <v>385</v>
      </c>
      <c r="D15" s="132">
        <v>5</v>
      </c>
      <c r="E15" s="322"/>
      <c r="F15" s="323"/>
      <c r="G15" s="324"/>
    </row>
    <row r="16" spans="1:8" ht="18.95" customHeight="1">
      <c r="A16" s="298"/>
      <c r="B16" s="6">
        <v>0.5</v>
      </c>
      <c r="C16" s="132" t="s">
        <v>384</v>
      </c>
      <c r="D16" s="132">
        <v>7</v>
      </c>
      <c r="E16" s="322"/>
      <c r="F16" s="323"/>
      <c r="G16" s="324"/>
    </row>
    <row r="17" spans="1:7">
      <c r="A17" s="298"/>
      <c r="B17" s="6">
        <v>0.58333333333333337</v>
      </c>
      <c r="C17" s="132" t="s">
        <v>383</v>
      </c>
      <c r="D17" s="132">
        <v>12</v>
      </c>
      <c r="E17" s="322" t="s">
        <v>405</v>
      </c>
      <c r="F17" s="323"/>
      <c r="G17" s="324"/>
    </row>
    <row r="18" spans="1:7">
      <c r="A18" s="298"/>
      <c r="B18" s="6">
        <v>0.5</v>
      </c>
      <c r="C18" s="132" t="s">
        <v>382</v>
      </c>
      <c r="D18" s="132">
        <v>2</v>
      </c>
      <c r="E18" s="322"/>
      <c r="F18" s="323"/>
      <c r="G18" s="324"/>
    </row>
    <row r="19" spans="1:7">
      <c r="A19" s="298"/>
      <c r="B19" s="6">
        <v>0.5</v>
      </c>
      <c r="C19" s="132" t="s">
        <v>404</v>
      </c>
      <c r="D19" s="132">
        <v>2</v>
      </c>
      <c r="E19" s="322"/>
      <c r="F19" s="323"/>
      <c r="G19" s="324"/>
    </row>
    <row r="20" spans="1:7">
      <c r="A20" s="298"/>
      <c r="B20" s="6"/>
      <c r="C20" s="132"/>
      <c r="D20" s="132"/>
      <c r="E20" s="322"/>
      <c r="F20" s="323"/>
      <c r="G20" s="324"/>
    </row>
    <row r="21" spans="1:7">
      <c r="A21" s="298"/>
      <c r="B21" s="6"/>
      <c r="C21" s="132"/>
      <c r="D21" s="132"/>
      <c r="E21" s="322"/>
      <c r="F21" s="323"/>
      <c r="G21" s="324"/>
    </row>
    <row r="22" spans="1:7">
      <c r="A22" s="299"/>
      <c r="B22" s="6"/>
      <c r="C22" s="132"/>
      <c r="D22" s="132"/>
      <c r="E22" s="322"/>
      <c r="F22" s="323"/>
      <c r="G22" s="324"/>
    </row>
    <row r="23" spans="1:7">
      <c r="A23" s="317" t="s">
        <v>9</v>
      </c>
      <c r="B23" s="6">
        <v>0.3125</v>
      </c>
      <c r="C23" s="132" t="s">
        <v>381</v>
      </c>
      <c r="D23" s="132">
        <v>4</v>
      </c>
      <c r="E23" s="321"/>
      <c r="F23" s="321"/>
      <c r="G23" s="321"/>
    </row>
    <row r="24" spans="1:7">
      <c r="A24" s="317"/>
      <c r="B24" s="6">
        <v>0.25</v>
      </c>
      <c r="C24" s="132" t="s">
        <v>380</v>
      </c>
      <c r="D24" s="132">
        <v>5</v>
      </c>
      <c r="E24" s="321"/>
      <c r="F24" s="321"/>
      <c r="G24" s="321"/>
    </row>
    <row r="25" spans="1:7">
      <c r="A25" s="317"/>
      <c r="B25" s="6"/>
      <c r="C25" s="132"/>
      <c r="D25" s="132"/>
      <c r="E25" s="321"/>
      <c r="F25" s="321"/>
      <c r="G25" s="321"/>
    </row>
    <row r="26" spans="1:7">
      <c r="A26" s="317"/>
      <c r="B26" s="6"/>
      <c r="C26" s="132"/>
      <c r="D26" s="132"/>
      <c r="E26" s="321"/>
      <c r="F26" s="321"/>
      <c r="G26" s="321"/>
    </row>
    <row r="27" spans="1:7">
      <c r="A27" s="317"/>
      <c r="B27" s="6"/>
      <c r="C27" s="132"/>
      <c r="D27" s="132"/>
      <c r="E27" s="322"/>
      <c r="F27" s="323"/>
      <c r="G27" s="324"/>
    </row>
    <row r="28" spans="1:7">
      <c r="A28" s="317"/>
      <c r="B28" s="6"/>
      <c r="C28" s="132"/>
      <c r="D28" s="132"/>
      <c r="E28" s="321"/>
      <c r="F28" s="321"/>
      <c r="G28" s="321"/>
    </row>
    <row r="29" spans="1:7">
      <c r="A29" s="316" t="s">
        <v>20</v>
      </c>
      <c r="B29" s="316"/>
      <c r="C29" s="316"/>
      <c r="D29" s="316"/>
      <c r="E29" s="316"/>
      <c r="F29" s="316"/>
      <c r="G29" s="316"/>
    </row>
    <row r="30" spans="1:7">
      <c r="A30" s="317" t="s">
        <v>13</v>
      </c>
      <c r="B30" s="318" t="s">
        <v>387</v>
      </c>
      <c r="C30" s="319"/>
      <c r="D30" s="317" t="s">
        <v>29</v>
      </c>
      <c r="E30" s="310" t="s">
        <v>408</v>
      </c>
      <c r="F30" s="314"/>
      <c r="G30" s="311"/>
    </row>
    <row r="31" spans="1:7">
      <c r="A31" s="317"/>
      <c r="B31" s="320" t="s">
        <v>388</v>
      </c>
      <c r="C31" s="320"/>
      <c r="D31" s="317"/>
      <c r="E31" s="303" t="s">
        <v>409</v>
      </c>
      <c r="F31" s="304"/>
      <c r="G31" s="305"/>
    </row>
    <row r="32" spans="1:7">
      <c r="A32" s="317"/>
      <c r="B32" s="320" t="s">
        <v>389</v>
      </c>
      <c r="C32" s="320"/>
      <c r="D32" s="317"/>
      <c r="E32" s="303" t="s">
        <v>410</v>
      </c>
      <c r="F32" s="304"/>
      <c r="G32" s="305"/>
    </row>
    <row r="33" spans="1:7">
      <c r="A33" s="317"/>
      <c r="B33" s="320" t="s">
        <v>402</v>
      </c>
      <c r="C33" s="320"/>
      <c r="D33" s="317"/>
      <c r="E33" s="303" t="s">
        <v>411</v>
      </c>
      <c r="F33" s="304"/>
      <c r="G33" s="305"/>
    </row>
    <row r="34" spans="1:7">
      <c r="A34" s="317"/>
      <c r="B34" s="302"/>
      <c r="C34" s="302"/>
      <c r="D34" s="317"/>
      <c r="E34" s="303" t="s">
        <v>412</v>
      </c>
      <c r="F34" s="304"/>
      <c r="G34" s="305"/>
    </row>
    <row r="35" spans="1:7">
      <c r="A35" s="317"/>
      <c r="B35" s="306"/>
      <c r="C35" s="307"/>
      <c r="D35" s="317"/>
      <c r="E35" s="128"/>
      <c r="F35" s="129"/>
      <c r="G35" s="130"/>
    </row>
    <row r="36" spans="1:7">
      <c r="A36" s="317"/>
      <c r="B36" s="308"/>
      <c r="C36" s="309"/>
      <c r="D36" s="317"/>
      <c r="E36" s="303"/>
      <c r="F36" s="304"/>
      <c r="G36" s="305"/>
    </row>
    <row r="37" spans="1:7">
      <c r="A37" s="301" t="s">
        <v>17</v>
      </c>
      <c r="B37" s="301"/>
      <c r="C37" s="301"/>
      <c r="D37" s="301"/>
      <c r="E37" s="301"/>
      <c r="F37" s="301"/>
      <c r="G37" s="301"/>
    </row>
    <row r="38" spans="1:7">
      <c r="A38" s="297" t="s">
        <v>13</v>
      </c>
      <c r="B38" s="310" t="s">
        <v>25</v>
      </c>
      <c r="C38" s="311"/>
      <c r="D38" s="297" t="s">
        <v>6</v>
      </c>
      <c r="E38" s="310" t="s">
        <v>25</v>
      </c>
      <c r="F38" s="314"/>
      <c r="G38" s="311"/>
    </row>
    <row r="39" spans="1:7">
      <c r="A39" s="299"/>
      <c r="B39" s="312"/>
      <c r="C39" s="313"/>
      <c r="D39" s="299"/>
      <c r="E39" s="312"/>
      <c r="F39" s="315"/>
      <c r="G39" s="313"/>
    </row>
    <row r="40" spans="1:7">
      <c r="A40" s="301" t="s">
        <v>30</v>
      </c>
      <c r="B40" s="301"/>
      <c r="C40" s="301"/>
      <c r="D40" s="301"/>
      <c r="E40" s="301"/>
      <c r="F40" s="301"/>
      <c r="G40" s="301"/>
    </row>
    <row r="41" spans="1:7">
      <c r="A41" s="297" t="s">
        <v>13</v>
      </c>
      <c r="B41" s="300" t="s">
        <v>390</v>
      </c>
      <c r="C41" s="300"/>
      <c r="D41" s="300"/>
      <c r="E41" s="297" t="s">
        <v>6</v>
      </c>
      <c r="F41" s="284" t="s">
        <v>413</v>
      </c>
      <c r="G41" s="284"/>
    </row>
    <row r="42" spans="1:7">
      <c r="A42" s="298"/>
      <c r="B42" s="300" t="s">
        <v>391</v>
      </c>
      <c r="C42" s="300"/>
      <c r="D42" s="300"/>
      <c r="E42" s="298"/>
      <c r="F42" s="284" t="s">
        <v>414</v>
      </c>
      <c r="G42" s="284"/>
    </row>
    <row r="43" spans="1:7">
      <c r="A43" s="298"/>
      <c r="B43" s="300" t="s">
        <v>392</v>
      </c>
      <c r="C43" s="300"/>
      <c r="D43" s="300"/>
      <c r="E43" s="298"/>
      <c r="F43" s="284" t="s">
        <v>415</v>
      </c>
      <c r="G43" s="284"/>
    </row>
    <row r="44" spans="1:7">
      <c r="A44" s="298"/>
      <c r="B44" s="300" t="s">
        <v>393</v>
      </c>
      <c r="C44" s="300"/>
      <c r="D44" s="300"/>
      <c r="E44" s="298"/>
      <c r="F44" s="284" t="s">
        <v>416</v>
      </c>
      <c r="G44" s="284"/>
    </row>
    <row r="45" spans="1:7">
      <c r="A45" s="298"/>
      <c r="B45" s="294" t="s">
        <v>394</v>
      </c>
      <c r="C45" s="295"/>
      <c r="D45" s="296"/>
      <c r="E45" s="298"/>
      <c r="F45" s="276" t="s">
        <v>417</v>
      </c>
      <c r="G45" s="277"/>
    </row>
    <row r="46" spans="1:7">
      <c r="A46" s="298"/>
      <c r="B46" s="294" t="s">
        <v>395</v>
      </c>
      <c r="C46" s="295"/>
      <c r="D46" s="296"/>
      <c r="E46" s="298"/>
      <c r="F46" s="276"/>
      <c r="G46" s="277"/>
    </row>
    <row r="47" spans="1:7">
      <c r="A47" s="298"/>
      <c r="B47" s="294" t="s">
        <v>396</v>
      </c>
      <c r="C47" s="295"/>
      <c r="D47" s="296"/>
      <c r="E47" s="298"/>
      <c r="F47" s="276"/>
      <c r="G47" s="277"/>
    </row>
    <row r="48" spans="1:7">
      <c r="A48" s="298"/>
      <c r="B48" s="294" t="s">
        <v>397</v>
      </c>
      <c r="C48" s="295"/>
      <c r="D48" s="296"/>
      <c r="E48" s="298"/>
      <c r="F48" s="276"/>
      <c r="G48" s="277"/>
    </row>
    <row r="49" spans="1:7">
      <c r="A49" s="298"/>
      <c r="B49" s="294" t="s">
        <v>398</v>
      </c>
      <c r="C49" s="295"/>
      <c r="D49" s="296"/>
      <c r="E49" s="298"/>
      <c r="F49" s="125"/>
      <c r="G49" s="126"/>
    </row>
    <row r="50" spans="1:7">
      <c r="A50" s="298"/>
      <c r="B50" s="294" t="s">
        <v>399</v>
      </c>
      <c r="C50" s="295"/>
      <c r="D50" s="296"/>
      <c r="E50" s="298"/>
      <c r="F50" s="125"/>
      <c r="G50" s="126"/>
    </row>
    <row r="51" spans="1:7">
      <c r="A51" s="298"/>
      <c r="B51" s="281"/>
      <c r="C51" s="282"/>
      <c r="D51" s="283"/>
      <c r="E51" s="298"/>
      <c r="F51" s="125"/>
      <c r="G51" s="126"/>
    </row>
    <row r="52" spans="1:7">
      <c r="A52" s="299"/>
      <c r="B52" s="281"/>
      <c r="C52" s="282"/>
      <c r="D52" s="283"/>
      <c r="E52" s="299"/>
      <c r="F52" s="284"/>
      <c r="G52" s="284"/>
    </row>
    <row r="53" spans="1:7">
      <c r="A53" s="285" t="s">
        <v>27</v>
      </c>
      <c r="B53" s="285"/>
      <c r="C53" s="285"/>
      <c r="D53" s="285"/>
      <c r="E53" s="285"/>
      <c r="F53" s="285"/>
      <c r="G53" s="285"/>
    </row>
    <row r="54" spans="1:7">
      <c r="A54" s="286" t="s">
        <v>13</v>
      </c>
      <c r="B54" s="3" t="s">
        <v>18</v>
      </c>
      <c r="C54" s="3" t="s">
        <v>19</v>
      </c>
      <c r="D54" s="286"/>
      <c r="E54" s="3" t="s">
        <v>18</v>
      </c>
      <c r="F54" s="288" t="s">
        <v>19</v>
      </c>
      <c r="G54" s="289"/>
    </row>
    <row r="55" spans="1:7">
      <c r="A55" s="287"/>
      <c r="B55" s="9">
        <v>20000</v>
      </c>
      <c r="C55" s="10" t="s">
        <v>401</v>
      </c>
      <c r="D55" s="287"/>
      <c r="E55" s="7"/>
      <c r="F55" s="290"/>
      <c r="G55" s="290"/>
    </row>
    <row r="56" spans="1:7">
      <c r="A56" s="287"/>
      <c r="B56" s="9">
        <v>1000</v>
      </c>
      <c r="C56" s="10" t="s">
        <v>400</v>
      </c>
      <c r="D56" s="287"/>
      <c r="E56" s="7"/>
      <c r="F56" s="290"/>
      <c r="G56" s="290"/>
    </row>
    <row r="57" spans="1:7">
      <c r="A57" s="287"/>
      <c r="B57" s="9"/>
      <c r="C57" s="10"/>
      <c r="D57" s="287"/>
      <c r="E57" s="7"/>
      <c r="F57" s="291"/>
      <c r="G57" s="292"/>
    </row>
    <row r="58" spans="1:7">
      <c r="A58" s="287"/>
      <c r="B58" s="9"/>
      <c r="C58" s="10"/>
      <c r="D58" s="287"/>
      <c r="E58" s="7"/>
      <c r="F58" s="291"/>
      <c r="G58" s="292"/>
    </row>
    <row r="59" spans="1:7">
      <c r="A59" s="287"/>
      <c r="B59" s="9"/>
      <c r="C59" s="10"/>
      <c r="D59" s="287"/>
      <c r="E59" s="7"/>
      <c r="F59" s="291"/>
      <c r="G59" s="292"/>
    </row>
    <row r="60" spans="1:7">
      <c r="A60" s="287"/>
      <c r="B60" s="9"/>
      <c r="C60" s="10"/>
      <c r="D60" s="287"/>
      <c r="E60" s="7"/>
      <c r="F60" s="291"/>
      <c r="G60" s="292"/>
    </row>
    <row r="61" spans="1:7">
      <c r="A61" s="287"/>
      <c r="B61" s="9"/>
      <c r="C61" s="10"/>
      <c r="D61" s="287"/>
      <c r="E61" s="7"/>
      <c r="F61" s="291"/>
      <c r="G61" s="292"/>
    </row>
    <row r="62" spans="1:7" ht="18" thickBot="1">
      <c r="A62" s="287"/>
      <c r="B62" s="11"/>
      <c r="C62" s="12"/>
      <c r="D62" s="287"/>
      <c r="E62" s="13"/>
      <c r="F62" s="293"/>
      <c r="G62" s="293"/>
    </row>
    <row r="63" spans="1:7" ht="18.75" thickTop="1" thickBot="1">
      <c r="A63" s="14" t="s">
        <v>26</v>
      </c>
      <c r="B63" s="15">
        <f>B62+B61+B60+B59+B58+B57+B56+B55+E55+E56+E57+E58+E59+E60+E61+E62</f>
        <v>21000</v>
      </c>
      <c r="C63" s="16"/>
      <c r="D63" s="17"/>
      <c r="E63" s="18"/>
      <c r="F63" s="16"/>
      <c r="G63" s="19"/>
    </row>
    <row r="64" spans="1:7">
      <c r="A64" s="275"/>
      <c r="B64" s="275"/>
      <c r="C64" s="275"/>
      <c r="D64" s="275"/>
      <c r="E64" s="275"/>
      <c r="F64" s="275"/>
      <c r="G64" s="275"/>
    </row>
    <row r="65" spans="1:7">
      <c r="A65" s="278"/>
      <c r="B65" s="279"/>
      <c r="C65" s="279"/>
      <c r="D65" s="279"/>
      <c r="E65" s="279"/>
      <c r="F65" s="279"/>
      <c r="G65" s="280"/>
    </row>
    <row r="69" spans="1:7">
      <c r="C69" t="s">
        <v>16</v>
      </c>
    </row>
  </sheetData>
  <mergeCells count="90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6"/>
    <mergeCell ref="B30:C30"/>
    <mergeCell ref="D30:D36"/>
    <mergeCell ref="E30:G30"/>
    <mergeCell ref="B31:C31"/>
    <mergeCell ref="E31:G31"/>
    <mergeCell ref="B32:C32"/>
    <mergeCell ref="E32:G32"/>
    <mergeCell ref="A40:G40"/>
    <mergeCell ref="B33:C33"/>
    <mergeCell ref="E33:G33"/>
    <mergeCell ref="B34:C34"/>
    <mergeCell ref="E34:G34"/>
    <mergeCell ref="B35:C35"/>
    <mergeCell ref="B36:C36"/>
    <mergeCell ref="E36:G36"/>
    <mergeCell ref="A37:G37"/>
    <mergeCell ref="A38:A39"/>
    <mergeCell ref="B38:C39"/>
    <mergeCell ref="D38:D39"/>
    <mergeCell ref="E38:G39"/>
    <mergeCell ref="B44:D44"/>
    <mergeCell ref="F44:G44"/>
    <mergeCell ref="B52:D52"/>
    <mergeCell ref="F52:G52"/>
    <mergeCell ref="B45:D45"/>
    <mergeCell ref="B50:D50"/>
    <mergeCell ref="B51:D51"/>
    <mergeCell ref="A41:A52"/>
    <mergeCell ref="B41:D41"/>
    <mergeCell ref="F45:G45"/>
    <mergeCell ref="B46:D46"/>
    <mergeCell ref="F46:G46"/>
    <mergeCell ref="B47:D47"/>
    <mergeCell ref="F47:G47"/>
    <mergeCell ref="B48:D48"/>
    <mergeCell ref="F48:G48"/>
    <mergeCell ref="B49:D49"/>
    <mergeCell ref="E41:E52"/>
    <mergeCell ref="F41:G41"/>
    <mergeCell ref="B42:D42"/>
    <mergeCell ref="F42:G42"/>
    <mergeCell ref="B43:D43"/>
    <mergeCell ref="F43:G43"/>
    <mergeCell ref="A65:G65"/>
    <mergeCell ref="A53:G53"/>
    <mergeCell ref="A54:A62"/>
    <mergeCell ref="D54:D62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A64:G64"/>
  </mergeCells>
  <phoneticPr fontId="1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69"/>
  <sheetViews>
    <sheetView topLeftCell="A10" workbookViewId="0">
      <selection activeCell="E8" sqref="E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137" t="s">
        <v>23</v>
      </c>
      <c r="B2" s="332" t="s">
        <v>418</v>
      </c>
      <c r="C2" s="333"/>
      <c r="D2" s="137" t="s">
        <v>1</v>
      </c>
      <c r="E2" s="137" t="s">
        <v>419</v>
      </c>
      <c r="F2" s="138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135" t="s">
        <v>22</v>
      </c>
      <c r="F3" s="135"/>
      <c r="G3" s="336"/>
      <c r="H3" s="336"/>
    </row>
    <row r="4" spans="1:8" ht="20.100000000000001" customHeight="1">
      <c r="A4" s="137" t="s">
        <v>2</v>
      </c>
      <c r="B4" s="337">
        <v>1987500</v>
      </c>
      <c r="C4" s="338"/>
      <c r="D4" s="335"/>
      <c r="E4" s="325" t="s">
        <v>34</v>
      </c>
      <c r="F4" s="339"/>
      <c r="G4" s="340"/>
    </row>
    <row r="5" spans="1:8" ht="20.100000000000001" customHeight="1">
      <c r="A5" s="137" t="s">
        <v>3</v>
      </c>
      <c r="B5" s="341">
        <f>B6-B4</f>
        <v>1600600</v>
      </c>
      <c r="C5" s="324"/>
      <c r="D5" s="335"/>
      <c r="E5" s="326" t="s">
        <v>344</v>
      </c>
      <c r="F5" s="342"/>
      <c r="G5" s="343"/>
    </row>
    <row r="6" spans="1:8" ht="20.100000000000001" customHeight="1">
      <c r="A6" s="137" t="s">
        <v>4</v>
      </c>
      <c r="B6" s="337">
        <v>3588100</v>
      </c>
      <c r="C6" s="338"/>
      <c r="D6" s="335"/>
      <c r="E6" s="327" t="s">
        <v>343</v>
      </c>
      <c r="F6" s="344"/>
      <c r="G6" s="345"/>
    </row>
    <row r="7" spans="1:8" ht="27.95" customHeight="1">
      <c r="A7" s="142" t="s">
        <v>14</v>
      </c>
      <c r="B7" s="142"/>
      <c r="C7" s="142"/>
      <c r="D7" s="2"/>
      <c r="E7" s="4"/>
      <c r="F7" s="4"/>
      <c r="G7" s="4"/>
    </row>
    <row r="8" spans="1:8" ht="20.100000000000001" customHeight="1">
      <c r="A8" s="325" t="s">
        <v>28</v>
      </c>
      <c r="B8" s="1" t="s">
        <v>370</v>
      </c>
      <c r="C8" s="1"/>
      <c r="D8" s="328" t="s">
        <v>5</v>
      </c>
      <c r="E8" s="1" t="s">
        <v>319</v>
      </c>
      <c r="F8" s="138"/>
      <c r="G8" s="5"/>
    </row>
    <row r="9" spans="1:8" ht="20.100000000000001" customHeight="1">
      <c r="A9" s="326"/>
      <c r="B9" s="1" t="s">
        <v>101</v>
      </c>
      <c r="C9" s="1"/>
      <c r="D9" s="329"/>
      <c r="E9" s="8" t="s">
        <v>246</v>
      </c>
      <c r="F9" s="138"/>
      <c r="G9" s="138"/>
      <c r="H9" t="s">
        <v>32</v>
      </c>
    </row>
    <row r="10" spans="1:8" ht="20.100000000000001" customHeight="1">
      <c r="A10" s="326"/>
      <c r="B10" s="1" t="s">
        <v>249</v>
      </c>
      <c r="C10" s="1"/>
      <c r="D10" s="329"/>
      <c r="E10" s="8" t="s">
        <v>437</v>
      </c>
      <c r="F10" s="138"/>
      <c r="G10" s="138"/>
    </row>
    <row r="11" spans="1:8" ht="20.100000000000001" customHeight="1">
      <c r="A11" s="327"/>
      <c r="B11" s="1" t="s">
        <v>406</v>
      </c>
      <c r="C11" s="1"/>
      <c r="D11" s="330"/>
      <c r="E11" s="8"/>
      <c r="F11" s="138"/>
      <c r="G11" s="138"/>
    </row>
    <row r="12" spans="1:8" ht="27.95" customHeight="1">
      <c r="A12" s="142" t="s">
        <v>21</v>
      </c>
      <c r="B12" s="142"/>
      <c r="C12" s="142"/>
      <c r="D12" s="142"/>
      <c r="E12" s="2"/>
      <c r="F12" s="2"/>
      <c r="G12" s="136"/>
    </row>
    <row r="13" spans="1:8" ht="18.95" customHeight="1">
      <c r="A13" s="1"/>
      <c r="B13" s="138" t="s">
        <v>7</v>
      </c>
      <c r="C13" s="138" t="s">
        <v>10</v>
      </c>
      <c r="D13" s="138" t="s">
        <v>11</v>
      </c>
      <c r="E13" s="322" t="s">
        <v>12</v>
      </c>
      <c r="F13" s="323"/>
      <c r="G13" s="324"/>
    </row>
    <row r="14" spans="1:8" ht="17.100000000000001" customHeight="1">
      <c r="A14" s="297" t="s">
        <v>8</v>
      </c>
      <c r="B14" s="6" t="s">
        <v>421</v>
      </c>
      <c r="C14" s="137" t="s">
        <v>422</v>
      </c>
      <c r="D14" s="137">
        <v>6</v>
      </c>
      <c r="E14" s="322"/>
      <c r="F14" s="323"/>
      <c r="G14" s="324"/>
    </row>
    <row r="15" spans="1:8" ht="18.95" customHeight="1">
      <c r="A15" s="298"/>
      <c r="B15" s="6">
        <v>0.41666666666666669</v>
      </c>
      <c r="C15" s="137" t="s">
        <v>423</v>
      </c>
      <c r="D15" s="137">
        <v>7</v>
      </c>
      <c r="E15" s="322"/>
      <c r="F15" s="323"/>
      <c r="G15" s="324"/>
    </row>
    <row r="16" spans="1:8" ht="18.95" customHeight="1">
      <c r="A16" s="298"/>
      <c r="B16" s="6">
        <v>0.49305555555555558</v>
      </c>
      <c r="C16" s="137" t="s">
        <v>424</v>
      </c>
      <c r="D16" s="137">
        <v>6</v>
      </c>
      <c r="E16" s="322"/>
      <c r="F16" s="323"/>
      <c r="G16" s="324"/>
    </row>
    <row r="17" spans="1:7">
      <c r="A17" s="298"/>
      <c r="B17" s="6">
        <v>0.49305555555555558</v>
      </c>
      <c r="C17" s="137" t="s">
        <v>425</v>
      </c>
      <c r="D17" s="137">
        <v>6</v>
      </c>
      <c r="E17" s="322"/>
      <c r="F17" s="323"/>
      <c r="G17" s="324"/>
    </row>
    <row r="18" spans="1:7">
      <c r="A18" s="298"/>
      <c r="B18" s="6">
        <v>0.5</v>
      </c>
      <c r="C18" s="137" t="s">
        <v>426</v>
      </c>
      <c r="D18" s="137">
        <v>2</v>
      </c>
      <c r="E18" s="322"/>
      <c r="F18" s="323"/>
      <c r="G18" s="324"/>
    </row>
    <row r="19" spans="1:7">
      <c r="A19" s="298"/>
      <c r="B19" s="6">
        <v>0.5</v>
      </c>
      <c r="C19" s="137" t="s">
        <v>427</v>
      </c>
      <c r="D19" s="137">
        <v>4</v>
      </c>
      <c r="E19" s="322"/>
      <c r="F19" s="323"/>
      <c r="G19" s="324"/>
    </row>
    <row r="20" spans="1:7">
      <c r="A20" s="298"/>
      <c r="B20" s="6">
        <v>4.1666666666666664E-2</v>
      </c>
      <c r="C20" s="137" t="s">
        <v>428</v>
      </c>
      <c r="D20" s="137">
        <v>8</v>
      </c>
      <c r="E20" s="322" t="s">
        <v>470</v>
      </c>
      <c r="F20" s="323"/>
      <c r="G20" s="324"/>
    </row>
    <row r="21" spans="1:7">
      <c r="A21" s="298"/>
      <c r="B21" s="6"/>
      <c r="C21" s="137"/>
      <c r="D21" s="137"/>
      <c r="E21" s="322"/>
      <c r="F21" s="323"/>
      <c r="G21" s="324"/>
    </row>
    <row r="22" spans="1:7">
      <c r="A22" s="299"/>
      <c r="B22" s="6"/>
      <c r="C22" s="137"/>
      <c r="D22" s="137"/>
      <c r="E22" s="322"/>
      <c r="F22" s="323"/>
      <c r="G22" s="324"/>
    </row>
    <row r="23" spans="1:7">
      <c r="A23" s="317" t="s">
        <v>9</v>
      </c>
      <c r="B23" s="6">
        <v>0.25</v>
      </c>
      <c r="C23" s="137" t="s">
        <v>429</v>
      </c>
      <c r="D23" s="137">
        <v>2</v>
      </c>
      <c r="E23" s="321"/>
      <c r="F23" s="321"/>
      <c r="G23" s="321"/>
    </row>
    <row r="24" spans="1:7">
      <c r="A24" s="317"/>
      <c r="B24" s="6">
        <v>0.3263888888888889</v>
      </c>
      <c r="C24" s="137" t="s">
        <v>430</v>
      </c>
      <c r="D24" s="137">
        <v>8</v>
      </c>
      <c r="E24" s="321"/>
      <c r="F24" s="321"/>
      <c r="G24" s="321"/>
    </row>
    <row r="25" spans="1:7">
      <c r="A25" s="317"/>
      <c r="B25" s="6"/>
      <c r="C25" s="137"/>
      <c r="D25" s="137"/>
      <c r="E25" s="321"/>
      <c r="F25" s="321"/>
      <c r="G25" s="321"/>
    </row>
    <row r="26" spans="1:7">
      <c r="A26" s="317"/>
      <c r="B26" s="6"/>
      <c r="C26" s="137"/>
      <c r="D26" s="137"/>
      <c r="E26" s="321"/>
      <c r="F26" s="321"/>
      <c r="G26" s="321"/>
    </row>
    <row r="27" spans="1:7">
      <c r="A27" s="317"/>
      <c r="B27" s="6"/>
      <c r="C27" s="137"/>
      <c r="D27" s="137"/>
      <c r="E27" s="322"/>
      <c r="F27" s="323"/>
      <c r="G27" s="324"/>
    </row>
    <row r="28" spans="1:7">
      <c r="A28" s="317"/>
      <c r="B28" s="6"/>
      <c r="C28" s="137"/>
      <c r="D28" s="137"/>
      <c r="E28" s="321"/>
      <c r="F28" s="321"/>
      <c r="G28" s="321"/>
    </row>
    <row r="29" spans="1:7">
      <c r="A29" s="316" t="s">
        <v>20</v>
      </c>
      <c r="B29" s="316"/>
      <c r="C29" s="316"/>
      <c r="D29" s="316"/>
      <c r="E29" s="316"/>
      <c r="F29" s="316"/>
      <c r="G29" s="316"/>
    </row>
    <row r="30" spans="1:7">
      <c r="A30" s="317" t="s">
        <v>13</v>
      </c>
      <c r="B30" s="318" t="s">
        <v>431</v>
      </c>
      <c r="C30" s="319"/>
      <c r="D30" s="317" t="s">
        <v>29</v>
      </c>
      <c r="E30" s="310" t="s">
        <v>471</v>
      </c>
      <c r="F30" s="314"/>
      <c r="G30" s="311"/>
    </row>
    <row r="31" spans="1:7">
      <c r="A31" s="317"/>
      <c r="B31" s="320" t="s">
        <v>432</v>
      </c>
      <c r="C31" s="320"/>
      <c r="D31" s="317"/>
      <c r="E31" s="303" t="s">
        <v>472</v>
      </c>
      <c r="F31" s="304"/>
      <c r="G31" s="305"/>
    </row>
    <row r="32" spans="1:7">
      <c r="A32" s="317"/>
      <c r="B32" s="320" t="s">
        <v>433</v>
      </c>
      <c r="C32" s="320"/>
      <c r="D32" s="317"/>
      <c r="E32" s="303"/>
      <c r="F32" s="304"/>
      <c r="G32" s="305"/>
    </row>
    <row r="33" spans="1:7">
      <c r="A33" s="317"/>
      <c r="B33" s="350"/>
      <c r="C33" s="350"/>
      <c r="D33" s="317"/>
      <c r="E33" s="303"/>
      <c r="F33" s="304"/>
      <c r="G33" s="305"/>
    </row>
    <row r="34" spans="1:7">
      <c r="A34" s="317"/>
      <c r="B34" s="302"/>
      <c r="C34" s="302"/>
      <c r="D34" s="317"/>
      <c r="E34" s="303"/>
      <c r="F34" s="304"/>
      <c r="G34" s="305"/>
    </row>
    <row r="35" spans="1:7">
      <c r="A35" s="317"/>
      <c r="B35" s="306"/>
      <c r="C35" s="307"/>
      <c r="D35" s="317"/>
      <c r="E35" s="139"/>
      <c r="F35" s="140"/>
      <c r="G35" s="141"/>
    </row>
    <row r="36" spans="1:7">
      <c r="A36" s="317"/>
      <c r="B36" s="308"/>
      <c r="C36" s="309"/>
      <c r="D36" s="317"/>
      <c r="E36" s="303"/>
      <c r="F36" s="304"/>
      <c r="G36" s="305"/>
    </row>
    <row r="37" spans="1:7">
      <c r="A37" s="301" t="s">
        <v>17</v>
      </c>
      <c r="B37" s="301"/>
      <c r="C37" s="301"/>
      <c r="D37" s="301"/>
      <c r="E37" s="301"/>
      <c r="F37" s="301"/>
      <c r="G37" s="301"/>
    </row>
    <row r="38" spans="1:7">
      <c r="A38" s="297" t="s">
        <v>13</v>
      </c>
      <c r="B38" s="310" t="s">
        <v>25</v>
      </c>
      <c r="C38" s="311"/>
      <c r="D38" s="297" t="s">
        <v>6</v>
      </c>
      <c r="E38" s="310" t="s">
        <v>420</v>
      </c>
      <c r="F38" s="314"/>
      <c r="G38" s="311"/>
    </row>
    <row r="39" spans="1:7">
      <c r="A39" s="299"/>
      <c r="B39" s="312"/>
      <c r="C39" s="313"/>
      <c r="D39" s="299"/>
      <c r="E39" s="312"/>
      <c r="F39" s="315"/>
      <c r="G39" s="313"/>
    </row>
    <row r="40" spans="1:7">
      <c r="A40" s="301" t="s">
        <v>30</v>
      </c>
      <c r="B40" s="301"/>
      <c r="C40" s="301"/>
      <c r="D40" s="301"/>
      <c r="E40" s="301"/>
      <c r="F40" s="301"/>
      <c r="G40" s="301"/>
    </row>
    <row r="41" spans="1:7">
      <c r="A41" s="297" t="s">
        <v>13</v>
      </c>
      <c r="B41" s="300" t="s">
        <v>434</v>
      </c>
      <c r="C41" s="300"/>
      <c r="D41" s="300"/>
      <c r="E41" s="297" t="s">
        <v>6</v>
      </c>
      <c r="F41" s="284" t="s">
        <v>473</v>
      </c>
      <c r="G41" s="284"/>
    </row>
    <row r="42" spans="1:7">
      <c r="A42" s="298"/>
      <c r="B42" s="300" t="s">
        <v>435</v>
      </c>
      <c r="C42" s="300"/>
      <c r="D42" s="300"/>
      <c r="E42" s="298"/>
      <c r="F42" s="284" t="s">
        <v>474</v>
      </c>
      <c r="G42" s="284"/>
    </row>
    <row r="43" spans="1:7">
      <c r="A43" s="298"/>
      <c r="B43" s="300" t="s">
        <v>436</v>
      </c>
      <c r="C43" s="300"/>
      <c r="D43" s="300"/>
      <c r="E43" s="298"/>
      <c r="F43" s="284" t="s">
        <v>475</v>
      </c>
      <c r="G43" s="284"/>
    </row>
    <row r="44" spans="1:7">
      <c r="A44" s="298"/>
      <c r="B44" s="300"/>
      <c r="C44" s="300"/>
      <c r="D44" s="300"/>
      <c r="E44" s="298"/>
      <c r="F44" s="284"/>
      <c r="G44" s="284"/>
    </row>
    <row r="45" spans="1:7">
      <c r="A45" s="298"/>
      <c r="B45" s="294"/>
      <c r="C45" s="295"/>
      <c r="D45" s="296"/>
      <c r="E45" s="298"/>
      <c r="F45" s="276"/>
      <c r="G45" s="277"/>
    </row>
    <row r="46" spans="1:7">
      <c r="A46" s="298"/>
      <c r="B46" s="294"/>
      <c r="C46" s="295"/>
      <c r="D46" s="296"/>
      <c r="E46" s="298"/>
      <c r="F46" s="276"/>
      <c r="G46" s="277"/>
    </row>
    <row r="47" spans="1:7">
      <c r="A47" s="298"/>
      <c r="B47" s="294"/>
      <c r="C47" s="295"/>
      <c r="D47" s="296"/>
      <c r="E47" s="298"/>
      <c r="F47" s="276"/>
      <c r="G47" s="277"/>
    </row>
    <row r="48" spans="1:7">
      <c r="A48" s="298"/>
      <c r="B48" s="294"/>
      <c r="C48" s="295"/>
      <c r="D48" s="296"/>
      <c r="E48" s="298"/>
      <c r="F48" s="276"/>
      <c r="G48" s="277"/>
    </row>
    <row r="49" spans="1:7">
      <c r="A49" s="298"/>
      <c r="B49" s="294"/>
      <c r="C49" s="295"/>
      <c r="D49" s="296"/>
      <c r="E49" s="298"/>
      <c r="F49" s="143"/>
      <c r="G49" s="144"/>
    </row>
    <row r="50" spans="1:7">
      <c r="A50" s="298"/>
      <c r="B50" s="294"/>
      <c r="C50" s="295"/>
      <c r="D50" s="296"/>
      <c r="E50" s="298"/>
      <c r="F50" s="143"/>
      <c r="G50" s="144"/>
    </row>
    <row r="51" spans="1:7">
      <c r="A51" s="298"/>
      <c r="B51" s="281"/>
      <c r="C51" s="282"/>
      <c r="D51" s="283"/>
      <c r="E51" s="298"/>
      <c r="F51" s="143"/>
      <c r="G51" s="144"/>
    </row>
    <row r="52" spans="1:7">
      <c r="A52" s="299"/>
      <c r="B52" s="281"/>
      <c r="C52" s="282"/>
      <c r="D52" s="283"/>
      <c r="E52" s="299"/>
      <c r="F52" s="284"/>
      <c r="G52" s="284"/>
    </row>
    <row r="53" spans="1:7">
      <c r="A53" s="285" t="s">
        <v>27</v>
      </c>
      <c r="B53" s="285"/>
      <c r="C53" s="285"/>
      <c r="D53" s="285"/>
      <c r="E53" s="285"/>
      <c r="F53" s="285"/>
      <c r="G53" s="285"/>
    </row>
    <row r="54" spans="1:7">
      <c r="A54" s="286" t="s">
        <v>13</v>
      </c>
      <c r="B54" s="3" t="s">
        <v>18</v>
      </c>
      <c r="C54" s="3" t="s">
        <v>19</v>
      </c>
      <c r="D54" s="286"/>
      <c r="E54" s="3" t="s">
        <v>18</v>
      </c>
      <c r="F54" s="288" t="s">
        <v>19</v>
      </c>
      <c r="G54" s="289"/>
    </row>
    <row r="55" spans="1:7">
      <c r="A55" s="287"/>
      <c r="B55" s="9"/>
      <c r="C55" s="10"/>
      <c r="D55" s="287"/>
      <c r="E55" s="7"/>
      <c r="F55" s="290"/>
      <c r="G55" s="290"/>
    </row>
    <row r="56" spans="1:7">
      <c r="A56" s="287"/>
      <c r="B56" s="9"/>
      <c r="C56" s="10"/>
      <c r="D56" s="287"/>
      <c r="E56" s="7"/>
      <c r="F56" s="290"/>
      <c r="G56" s="290"/>
    </row>
    <row r="57" spans="1:7">
      <c r="A57" s="287"/>
      <c r="B57" s="9"/>
      <c r="C57" s="10"/>
      <c r="D57" s="287"/>
      <c r="E57" s="7"/>
      <c r="F57" s="291"/>
      <c r="G57" s="292"/>
    </row>
    <row r="58" spans="1:7">
      <c r="A58" s="287"/>
      <c r="B58" s="9"/>
      <c r="C58" s="10"/>
      <c r="D58" s="287"/>
      <c r="E58" s="7"/>
      <c r="F58" s="291"/>
      <c r="G58" s="292"/>
    </row>
    <row r="59" spans="1:7">
      <c r="A59" s="287"/>
      <c r="B59" s="9"/>
      <c r="C59" s="10"/>
      <c r="D59" s="287"/>
      <c r="E59" s="7"/>
      <c r="F59" s="291"/>
      <c r="G59" s="292"/>
    </row>
    <row r="60" spans="1:7">
      <c r="A60" s="287"/>
      <c r="B60" s="9"/>
      <c r="C60" s="10"/>
      <c r="D60" s="287"/>
      <c r="E60" s="7"/>
      <c r="F60" s="291"/>
      <c r="G60" s="292"/>
    </row>
    <row r="61" spans="1:7">
      <c r="A61" s="287"/>
      <c r="B61" s="9"/>
      <c r="C61" s="10"/>
      <c r="D61" s="287"/>
      <c r="E61" s="7"/>
      <c r="F61" s="291"/>
      <c r="G61" s="292"/>
    </row>
    <row r="62" spans="1:7" ht="18" thickBot="1">
      <c r="A62" s="287"/>
      <c r="B62" s="11"/>
      <c r="C62" s="12"/>
      <c r="D62" s="287"/>
      <c r="E62" s="13"/>
      <c r="F62" s="293"/>
      <c r="G62" s="293"/>
    </row>
    <row r="63" spans="1:7" ht="18.75" thickTop="1" thickBot="1">
      <c r="A63" s="14" t="s">
        <v>26</v>
      </c>
      <c r="B63" s="15">
        <f>B62+B61+B60+B59+B58+B57+B56+B55+E55+E56+E57+E58+E59+E60+E61+E62</f>
        <v>0</v>
      </c>
      <c r="C63" s="16"/>
      <c r="D63" s="17"/>
      <c r="E63" s="18"/>
      <c r="F63" s="16"/>
      <c r="G63" s="19"/>
    </row>
    <row r="64" spans="1:7">
      <c r="A64" s="275"/>
      <c r="B64" s="275"/>
      <c r="C64" s="275"/>
      <c r="D64" s="275"/>
      <c r="E64" s="275"/>
      <c r="F64" s="275"/>
      <c r="G64" s="275"/>
    </row>
    <row r="65" spans="1:7">
      <c r="A65" s="278"/>
      <c r="B65" s="279"/>
      <c r="C65" s="279"/>
      <c r="D65" s="279"/>
      <c r="E65" s="279"/>
      <c r="F65" s="279"/>
      <c r="G65" s="280"/>
    </row>
    <row r="69" spans="1:7">
      <c r="C69" t="s">
        <v>16</v>
      </c>
    </row>
  </sheetData>
  <mergeCells count="90">
    <mergeCell ref="A65:G65"/>
    <mergeCell ref="A53:G53"/>
    <mergeCell ref="A54:A62"/>
    <mergeCell ref="D54:D62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A64:G64"/>
    <mergeCell ref="A41:A52"/>
    <mergeCell ref="B41:D41"/>
    <mergeCell ref="F45:G45"/>
    <mergeCell ref="B46:D46"/>
    <mergeCell ref="F46:G46"/>
    <mergeCell ref="B47:D47"/>
    <mergeCell ref="F47:G47"/>
    <mergeCell ref="B48:D48"/>
    <mergeCell ref="F48:G48"/>
    <mergeCell ref="B49:D49"/>
    <mergeCell ref="E41:E52"/>
    <mergeCell ref="F41:G41"/>
    <mergeCell ref="B42:D42"/>
    <mergeCell ref="F42:G42"/>
    <mergeCell ref="B43:D43"/>
    <mergeCell ref="F43:G43"/>
    <mergeCell ref="B44:D44"/>
    <mergeCell ref="F44:G44"/>
    <mergeCell ref="B52:D52"/>
    <mergeCell ref="F52:G52"/>
    <mergeCell ref="B45:D45"/>
    <mergeCell ref="B50:D50"/>
    <mergeCell ref="B51:D51"/>
    <mergeCell ref="A40:G40"/>
    <mergeCell ref="B33:C33"/>
    <mergeCell ref="E33:G33"/>
    <mergeCell ref="B34:C34"/>
    <mergeCell ref="E34:G34"/>
    <mergeCell ref="B35:C35"/>
    <mergeCell ref="B36:C36"/>
    <mergeCell ref="E36:G36"/>
    <mergeCell ref="A37:G37"/>
    <mergeCell ref="A38:A39"/>
    <mergeCell ref="B38:C39"/>
    <mergeCell ref="D38:D39"/>
    <mergeCell ref="E38:G39"/>
    <mergeCell ref="A29:G29"/>
    <mergeCell ref="A30:A36"/>
    <mergeCell ref="B30:C30"/>
    <mergeCell ref="D30:D36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69"/>
  <sheetViews>
    <sheetView topLeftCell="A7" workbookViewId="0">
      <selection activeCell="E8" sqref="E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152" t="s">
        <v>23</v>
      </c>
      <c r="B2" s="332" t="s">
        <v>438</v>
      </c>
      <c r="C2" s="333"/>
      <c r="D2" s="152" t="s">
        <v>1</v>
      </c>
      <c r="E2" s="152" t="s">
        <v>24</v>
      </c>
      <c r="F2" s="153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151" t="s">
        <v>22</v>
      </c>
      <c r="F3" s="151"/>
      <c r="G3" s="336"/>
      <c r="H3" s="336"/>
    </row>
    <row r="4" spans="1:8" ht="20.100000000000001" customHeight="1">
      <c r="A4" s="152" t="s">
        <v>2</v>
      </c>
      <c r="B4" s="337">
        <v>1428300</v>
      </c>
      <c r="C4" s="338"/>
      <c r="D4" s="335"/>
      <c r="E4" s="325" t="s">
        <v>34</v>
      </c>
      <c r="F4" s="339"/>
      <c r="G4" s="340"/>
    </row>
    <row r="5" spans="1:8" ht="20.100000000000001" customHeight="1">
      <c r="A5" s="152" t="s">
        <v>3</v>
      </c>
      <c r="B5" s="341">
        <f>B6-B4</f>
        <v>2098870</v>
      </c>
      <c r="C5" s="324"/>
      <c r="D5" s="335"/>
      <c r="E5" s="326" t="s">
        <v>344</v>
      </c>
      <c r="F5" s="342"/>
      <c r="G5" s="343"/>
    </row>
    <row r="6" spans="1:8" ht="20.100000000000001" customHeight="1">
      <c r="A6" s="152" t="s">
        <v>4</v>
      </c>
      <c r="B6" s="337">
        <v>3527170</v>
      </c>
      <c r="C6" s="338"/>
      <c r="D6" s="335"/>
      <c r="E6" s="327" t="s">
        <v>343</v>
      </c>
      <c r="F6" s="344"/>
      <c r="G6" s="345"/>
    </row>
    <row r="7" spans="1:8" ht="27.95" customHeight="1">
      <c r="A7" s="147" t="s">
        <v>14</v>
      </c>
      <c r="B7" s="147"/>
      <c r="C7" s="147"/>
      <c r="D7" s="2"/>
      <c r="E7" s="4"/>
      <c r="F7" s="4"/>
      <c r="G7" s="4"/>
    </row>
    <row r="8" spans="1:8" ht="20.100000000000001" customHeight="1">
      <c r="A8" s="325" t="s">
        <v>28</v>
      </c>
      <c r="B8" s="1" t="s">
        <v>370</v>
      </c>
      <c r="C8" s="1">
        <v>13</v>
      </c>
      <c r="D8" s="328" t="s">
        <v>5</v>
      </c>
      <c r="E8" s="1" t="s">
        <v>198</v>
      </c>
      <c r="F8" s="153"/>
      <c r="G8" s="5"/>
    </row>
    <row r="9" spans="1:8" ht="20.100000000000001" customHeight="1">
      <c r="A9" s="326"/>
      <c r="B9" s="1" t="s">
        <v>249</v>
      </c>
      <c r="C9" s="1">
        <v>6</v>
      </c>
      <c r="D9" s="329"/>
      <c r="E9" s="8" t="s">
        <v>318</v>
      </c>
      <c r="F9" s="153"/>
      <c r="G9" s="153"/>
      <c r="H9" t="s">
        <v>32</v>
      </c>
    </row>
    <row r="10" spans="1:8" ht="20.100000000000001" customHeight="1">
      <c r="A10" s="326"/>
      <c r="B10" s="1" t="s">
        <v>371</v>
      </c>
      <c r="C10" s="1">
        <v>5</v>
      </c>
      <c r="D10" s="329"/>
      <c r="E10" s="8" t="s">
        <v>437</v>
      </c>
      <c r="F10" s="153"/>
      <c r="G10" s="153"/>
    </row>
    <row r="11" spans="1:8" ht="20.100000000000001" customHeight="1">
      <c r="A11" s="327"/>
      <c r="B11" s="1" t="s">
        <v>406</v>
      </c>
      <c r="C11" s="1" t="s">
        <v>461</v>
      </c>
      <c r="D11" s="330"/>
      <c r="E11" s="8"/>
      <c r="F11" s="153"/>
      <c r="G11" s="153"/>
    </row>
    <row r="12" spans="1:8" ht="27.95" customHeight="1">
      <c r="A12" s="147" t="s">
        <v>21</v>
      </c>
      <c r="B12" s="147"/>
      <c r="C12" s="147"/>
      <c r="D12" s="147"/>
      <c r="E12" s="2"/>
      <c r="F12" s="2"/>
      <c r="G12" s="154"/>
    </row>
    <row r="13" spans="1:8" ht="18.95" customHeight="1">
      <c r="A13" s="1"/>
      <c r="B13" s="153" t="s">
        <v>7</v>
      </c>
      <c r="C13" s="153" t="s">
        <v>10</v>
      </c>
      <c r="D13" s="153" t="s">
        <v>11</v>
      </c>
      <c r="E13" s="322" t="s">
        <v>12</v>
      </c>
      <c r="F13" s="323"/>
      <c r="G13" s="324"/>
    </row>
    <row r="14" spans="1:8" ht="17.100000000000001" customHeight="1">
      <c r="A14" s="297" t="s">
        <v>8</v>
      </c>
      <c r="B14" s="6">
        <v>0.52083333333333337</v>
      </c>
      <c r="C14" s="152" t="s">
        <v>462</v>
      </c>
      <c r="D14" s="152">
        <v>8</v>
      </c>
      <c r="E14" s="322"/>
      <c r="F14" s="323"/>
      <c r="G14" s="324"/>
    </row>
    <row r="15" spans="1:8" ht="18.95" customHeight="1">
      <c r="A15" s="298"/>
      <c r="B15" s="6">
        <v>0.41666666666666669</v>
      </c>
      <c r="C15" s="152" t="s">
        <v>448</v>
      </c>
      <c r="D15" s="152">
        <v>4</v>
      </c>
      <c r="E15" s="322"/>
      <c r="F15" s="323"/>
      <c r="G15" s="324"/>
    </row>
    <row r="16" spans="1:8" ht="18.95" customHeight="1">
      <c r="A16" s="298"/>
      <c r="B16" s="6">
        <v>0.5</v>
      </c>
      <c r="C16" s="152" t="s">
        <v>447</v>
      </c>
      <c r="D16" s="152">
        <v>4</v>
      </c>
      <c r="E16" s="322"/>
      <c r="F16" s="323"/>
      <c r="G16" s="324"/>
    </row>
    <row r="17" spans="1:7">
      <c r="A17" s="298"/>
      <c r="B17" s="6">
        <v>0.5</v>
      </c>
      <c r="C17" s="152" t="s">
        <v>446</v>
      </c>
      <c r="D17" s="152">
        <v>6</v>
      </c>
      <c r="E17" s="322"/>
      <c r="F17" s="323"/>
      <c r="G17" s="324"/>
    </row>
    <row r="18" spans="1:7">
      <c r="A18" s="298"/>
      <c r="B18" s="6">
        <v>0.52083333333333337</v>
      </c>
      <c r="C18" s="152" t="s">
        <v>445</v>
      </c>
      <c r="D18" s="152">
        <v>2</v>
      </c>
      <c r="E18" s="322"/>
      <c r="F18" s="323"/>
      <c r="G18" s="324"/>
    </row>
    <row r="19" spans="1:7">
      <c r="A19" s="298"/>
      <c r="B19" s="6">
        <v>0.5</v>
      </c>
      <c r="C19" s="152" t="s">
        <v>444</v>
      </c>
      <c r="D19" s="152">
        <v>4</v>
      </c>
      <c r="E19" s="322"/>
      <c r="F19" s="323"/>
      <c r="G19" s="324"/>
    </row>
    <row r="20" spans="1:7">
      <c r="A20" s="298"/>
      <c r="B20" s="6">
        <v>0.5</v>
      </c>
      <c r="C20" s="152" t="s">
        <v>463</v>
      </c>
      <c r="D20" s="152">
        <v>3</v>
      </c>
      <c r="E20" s="322"/>
      <c r="F20" s="323"/>
      <c r="G20" s="324"/>
    </row>
    <row r="21" spans="1:7">
      <c r="A21" s="298"/>
      <c r="B21" s="6"/>
      <c r="C21" s="152"/>
      <c r="D21" s="152"/>
      <c r="E21" s="322"/>
      <c r="F21" s="323"/>
      <c r="G21" s="324"/>
    </row>
    <row r="22" spans="1:7">
      <c r="A22" s="299"/>
      <c r="B22" s="6"/>
      <c r="C22" s="152"/>
      <c r="D22" s="152"/>
      <c r="E22" s="322"/>
      <c r="F22" s="323"/>
      <c r="G22" s="324"/>
    </row>
    <row r="23" spans="1:7">
      <c r="A23" s="317" t="s">
        <v>9</v>
      </c>
      <c r="B23" s="6">
        <v>0.3125</v>
      </c>
      <c r="C23" s="152" t="s">
        <v>443</v>
      </c>
      <c r="D23" s="152">
        <v>10</v>
      </c>
      <c r="E23" s="321"/>
      <c r="F23" s="321"/>
      <c r="G23" s="321"/>
    </row>
    <row r="24" spans="1:7">
      <c r="A24" s="317"/>
      <c r="B24" s="6">
        <v>0.25</v>
      </c>
      <c r="C24" s="152" t="s">
        <v>442</v>
      </c>
      <c r="D24" s="152">
        <v>2</v>
      </c>
      <c r="E24" s="321"/>
      <c r="F24" s="321"/>
      <c r="G24" s="321"/>
    </row>
    <row r="25" spans="1:7">
      <c r="A25" s="317"/>
      <c r="B25" s="6">
        <v>0.35416666666666669</v>
      </c>
      <c r="C25" s="152" t="s">
        <v>441</v>
      </c>
      <c r="D25" s="152">
        <v>4</v>
      </c>
      <c r="E25" s="321"/>
      <c r="F25" s="321"/>
      <c r="G25" s="321"/>
    </row>
    <row r="26" spans="1:7">
      <c r="A26" s="317"/>
      <c r="B26" s="6">
        <v>0.29166666666666669</v>
      </c>
      <c r="C26" s="152" t="s">
        <v>440</v>
      </c>
      <c r="D26" s="152">
        <v>3</v>
      </c>
      <c r="E26" s="321"/>
      <c r="F26" s="321"/>
      <c r="G26" s="321"/>
    </row>
    <row r="27" spans="1:7">
      <c r="A27" s="317"/>
      <c r="B27" s="6">
        <v>0.27083333333333331</v>
      </c>
      <c r="C27" s="152" t="s">
        <v>439</v>
      </c>
      <c r="D27" s="152">
        <v>2</v>
      </c>
      <c r="E27" s="322"/>
      <c r="F27" s="323"/>
      <c r="G27" s="324"/>
    </row>
    <row r="28" spans="1:7">
      <c r="A28" s="317"/>
      <c r="B28" s="6"/>
      <c r="C28" s="152"/>
      <c r="D28" s="152"/>
      <c r="E28" s="321"/>
      <c r="F28" s="321"/>
      <c r="G28" s="321"/>
    </row>
    <row r="29" spans="1:7">
      <c r="A29" s="316" t="s">
        <v>20</v>
      </c>
      <c r="B29" s="316"/>
      <c r="C29" s="316"/>
      <c r="D29" s="316"/>
      <c r="E29" s="316"/>
      <c r="F29" s="316"/>
      <c r="G29" s="316"/>
    </row>
    <row r="30" spans="1:7">
      <c r="A30" s="317" t="s">
        <v>13</v>
      </c>
      <c r="B30" s="318" t="s">
        <v>449</v>
      </c>
      <c r="C30" s="319"/>
      <c r="D30" s="317" t="s">
        <v>29</v>
      </c>
      <c r="E30" s="310" t="s">
        <v>464</v>
      </c>
      <c r="F30" s="314"/>
      <c r="G30" s="311"/>
    </row>
    <row r="31" spans="1:7">
      <c r="A31" s="317"/>
      <c r="B31" s="320" t="s">
        <v>450</v>
      </c>
      <c r="C31" s="320"/>
      <c r="D31" s="317"/>
      <c r="E31" s="303" t="s">
        <v>465</v>
      </c>
      <c r="F31" s="304"/>
      <c r="G31" s="305"/>
    </row>
    <row r="32" spans="1:7">
      <c r="A32" s="317"/>
      <c r="B32" s="320" t="s">
        <v>451</v>
      </c>
      <c r="C32" s="320"/>
      <c r="D32" s="317"/>
      <c r="E32" s="303" t="s">
        <v>466</v>
      </c>
      <c r="F32" s="304"/>
      <c r="G32" s="305"/>
    </row>
    <row r="33" spans="1:7">
      <c r="A33" s="317"/>
      <c r="B33" s="350"/>
      <c r="C33" s="350"/>
      <c r="D33" s="317"/>
      <c r="E33" s="303"/>
      <c r="F33" s="304"/>
      <c r="G33" s="305"/>
    </row>
    <row r="34" spans="1:7">
      <c r="A34" s="317"/>
      <c r="B34" s="302"/>
      <c r="C34" s="302"/>
      <c r="D34" s="317"/>
      <c r="E34" s="303"/>
      <c r="F34" s="304"/>
      <c r="G34" s="305"/>
    </row>
    <row r="35" spans="1:7">
      <c r="A35" s="317"/>
      <c r="B35" s="306"/>
      <c r="C35" s="307"/>
      <c r="D35" s="317"/>
      <c r="E35" s="148"/>
      <c r="F35" s="149"/>
      <c r="G35" s="150"/>
    </row>
    <row r="36" spans="1:7">
      <c r="A36" s="317"/>
      <c r="B36" s="308"/>
      <c r="C36" s="309"/>
      <c r="D36" s="317"/>
      <c r="E36" s="303"/>
      <c r="F36" s="304"/>
      <c r="G36" s="305"/>
    </row>
    <row r="37" spans="1:7">
      <c r="A37" s="301" t="s">
        <v>17</v>
      </c>
      <c r="B37" s="301"/>
      <c r="C37" s="301"/>
      <c r="D37" s="301"/>
      <c r="E37" s="301"/>
      <c r="F37" s="301"/>
      <c r="G37" s="301"/>
    </row>
    <row r="38" spans="1:7">
      <c r="A38" s="297" t="s">
        <v>13</v>
      </c>
      <c r="B38" s="310" t="s">
        <v>25</v>
      </c>
      <c r="C38" s="311"/>
      <c r="D38" s="297" t="s">
        <v>6</v>
      </c>
      <c r="E38" s="310" t="s">
        <v>452</v>
      </c>
      <c r="F38" s="314"/>
      <c r="G38" s="311"/>
    </row>
    <row r="39" spans="1:7">
      <c r="A39" s="299"/>
      <c r="B39" s="312"/>
      <c r="C39" s="313"/>
      <c r="D39" s="299"/>
      <c r="E39" s="312"/>
      <c r="F39" s="315"/>
      <c r="G39" s="313"/>
    </row>
    <row r="40" spans="1:7">
      <c r="A40" s="301" t="s">
        <v>30</v>
      </c>
      <c r="B40" s="301"/>
      <c r="C40" s="301"/>
      <c r="D40" s="301"/>
      <c r="E40" s="301"/>
      <c r="F40" s="301"/>
      <c r="G40" s="301"/>
    </row>
    <row r="41" spans="1:7">
      <c r="A41" s="297" t="s">
        <v>13</v>
      </c>
      <c r="B41" s="300" t="s">
        <v>453</v>
      </c>
      <c r="C41" s="300"/>
      <c r="D41" s="300"/>
      <c r="E41" s="297" t="s">
        <v>6</v>
      </c>
      <c r="F41" s="284" t="s">
        <v>467</v>
      </c>
      <c r="G41" s="284"/>
    </row>
    <row r="42" spans="1:7">
      <c r="A42" s="298"/>
      <c r="B42" s="300" t="s">
        <v>454</v>
      </c>
      <c r="C42" s="300"/>
      <c r="D42" s="300"/>
      <c r="E42" s="298"/>
      <c r="F42" s="284" t="s">
        <v>468</v>
      </c>
      <c r="G42" s="284"/>
    </row>
    <row r="43" spans="1:7">
      <c r="A43" s="298"/>
      <c r="B43" s="300" t="s">
        <v>455</v>
      </c>
      <c r="C43" s="300"/>
      <c r="D43" s="300"/>
      <c r="E43" s="298"/>
      <c r="F43" s="284" t="s">
        <v>469</v>
      </c>
      <c r="G43" s="284"/>
    </row>
    <row r="44" spans="1:7">
      <c r="A44" s="298"/>
      <c r="B44" s="300" t="s">
        <v>456</v>
      </c>
      <c r="C44" s="300"/>
      <c r="D44" s="300"/>
      <c r="E44" s="298"/>
      <c r="F44" s="284"/>
      <c r="G44" s="284"/>
    </row>
    <row r="45" spans="1:7">
      <c r="A45" s="298"/>
      <c r="B45" s="294" t="s">
        <v>457</v>
      </c>
      <c r="C45" s="295"/>
      <c r="D45" s="296"/>
      <c r="E45" s="298"/>
      <c r="F45" s="276"/>
      <c r="G45" s="277"/>
    </row>
    <row r="46" spans="1:7">
      <c r="A46" s="298"/>
      <c r="B46" s="294"/>
      <c r="C46" s="295"/>
      <c r="D46" s="296"/>
      <c r="E46" s="298"/>
      <c r="F46" s="276"/>
      <c r="G46" s="277"/>
    </row>
    <row r="47" spans="1:7">
      <c r="A47" s="298"/>
      <c r="B47" s="294"/>
      <c r="C47" s="295"/>
      <c r="D47" s="296"/>
      <c r="E47" s="298"/>
      <c r="F47" s="276"/>
      <c r="G47" s="277"/>
    </row>
    <row r="48" spans="1:7">
      <c r="A48" s="298"/>
      <c r="B48" s="294"/>
      <c r="C48" s="295"/>
      <c r="D48" s="296"/>
      <c r="E48" s="298"/>
      <c r="F48" s="276"/>
      <c r="G48" s="277"/>
    </row>
    <row r="49" spans="1:7">
      <c r="A49" s="298"/>
      <c r="B49" s="294"/>
      <c r="C49" s="295"/>
      <c r="D49" s="296"/>
      <c r="E49" s="298"/>
      <c r="F49" s="145"/>
      <c r="G49" s="146"/>
    </row>
    <row r="50" spans="1:7">
      <c r="A50" s="298"/>
      <c r="B50" s="294"/>
      <c r="C50" s="295"/>
      <c r="D50" s="296"/>
      <c r="E50" s="298"/>
      <c r="F50" s="145"/>
      <c r="G50" s="146"/>
    </row>
    <row r="51" spans="1:7">
      <c r="A51" s="298"/>
      <c r="B51" s="281"/>
      <c r="C51" s="282"/>
      <c r="D51" s="283"/>
      <c r="E51" s="298"/>
      <c r="F51" s="145"/>
      <c r="G51" s="146"/>
    </row>
    <row r="52" spans="1:7">
      <c r="A52" s="299"/>
      <c r="B52" s="281"/>
      <c r="C52" s="282"/>
      <c r="D52" s="283"/>
      <c r="E52" s="299"/>
      <c r="F52" s="284"/>
      <c r="G52" s="284"/>
    </row>
    <row r="53" spans="1:7">
      <c r="A53" s="285" t="s">
        <v>27</v>
      </c>
      <c r="B53" s="285"/>
      <c r="C53" s="285"/>
      <c r="D53" s="285"/>
      <c r="E53" s="285"/>
      <c r="F53" s="285"/>
      <c r="G53" s="285"/>
    </row>
    <row r="54" spans="1:7">
      <c r="A54" s="286" t="s">
        <v>13</v>
      </c>
      <c r="B54" s="3" t="s">
        <v>18</v>
      </c>
      <c r="C54" s="3" t="s">
        <v>19</v>
      </c>
      <c r="D54" s="286"/>
      <c r="E54" s="3" t="s">
        <v>18</v>
      </c>
      <c r="F54" s="288" t="s">
        <v>19</v>
      </c>
      <c r="G54" s="289"/>
    </row>
    <row r="55" spans="1:7">
      <c r="A55" s="287"/>
      <c r="B55" s="9">
        <v>30000</v>
      </c>
      <c r="C55" s="10" t="s">
        <v>460</v>
      </c>
      <c r="D55" s="287"/>
      <c r="E55" s="7"/>
      <c r="F55" s="290"/>
      <c r="G55" s="290"/>
    </row>
    <row r="56" spans="1:7">
      <c r="A56" s="287"/>
      <c r="B56" s="9">
        <v>20000</v>
      </c>
      <c r="C56" s="10" t="s">
        <v>459</v>
      </c>
      <c r="D56" s="287"/>
      <c r="E56" s="7"/>
      <c r="F56" s="290"/>
      <c r="G56" s="290"/>
    </row>
    <row r="57" spans="1:7">
      <c r="A57" s="287"/>
      <c r="B57" s="9">
        <v>10000</v>
      </c>
      <c r="C57" s="10" t="s">
        <v>458</v>
      </c>
      <c r="D57" s="287"/>
      <c r="E57" s="7"/>
      <c r="F57" s="291"/>
      <c r="G57" s="292"/>
    </row>
    <row r="58" spans="1:7">
      <c r="A58" s="287"/>
      <c r="B58" s="9"/>
      <c r="C58" s="10"/>
      <c r="D58" s="287"/>
      <c r="E58" s="7"/>
      <c r="F58" s="291"/>
      <c r="G58" s="292"/>
    </row>
    <row r="59" spans="1:7">
      <c r="A59" s="287"/>
      <c r="B59" s="9"/>
      <c r="C59" s="10"/>
      <c r="D59" s="287"/>
      <c r="E59" s="7"/>
      <c r="F59" s="291"/>
      <c r="G59" s="292"/>
    </row>
    <row r="60" spans="1:7">
      <c r="A60" s="287"/>
      <c r="B60" s="9"/>
      <c r="C60" s="10"/>
      <c r="D60" s="287"/>
      <c r="E60" s="7"/>
      <c r="F60" s="291"/>
      <c r="G60" s="292"/>
    </row>
    <row r="61" spans="1:7">
      <c r="A61" s="287"/>
      <c r="B61" s="9"/>
      <c r="C61" s="10"/>
      <c r="D61" s="287"/>
      <c r="E61" s="7"/>
      <c r="F61" s="291"/>
      <c r="G61" s="292"/>
    </row>
    <row r="62" spans="1:7" ht="18" thickBot="1">
      <c r="A62" s="287"/>
      <c r="B62" s="11"/>
      <c r="C62" s="12"/>
      <c r="D62" s="287"/>
      <c r="E62" s="13"/>
      <c r="F62" s="293"/>
      <c r="G62" s="293"/>
    </row>
    <row r="63" spans="1:7" ht="18.75" thickTop="1" thickBot="1">
      <c r="A63" s="14" t="s">
        <v>26</v>
      </c>
      <c r="B63" s="15">
        <f>B62+B61+B60+B59+B58+B57+B56+B55+E55+E56+E57+E58+E59+E60+E61+E62</f>
        <v>60000</v>
      </c>
      <c r="C63" s="16"/>
      <c r="D63" s="17"/>
      <c r="E63" s="18"/>
      <c r="F63" s="16"/>
      <c r="G63" s="19"/>
    </row>
    <row r="64" spans="1:7">
      <c r="A64" s="275"/>
      <c r="B64" s="275"/>
      <c r="C64" s="275"/>
      <c r="D64" s="275"/>
      <c r="E64" s="275"/>
      <c r="F64" s="275"/>
      <c r="G64" s="275"/>
    </row>
    <row r="65" spans="1:7">
      <c r="A65" s="278"/>
      <c r="B65" s="279"/>
      <c r="C65" s="279"/>
      <c r="D65" s="279"/>
      <c r="E65" s="279"/>
      <c r="F65" s="279"/>
      <c r="G65" s="280"/>
    </row>
    <row r="69" spans="1:7">
      <c r="C69" t="s">
        <v>16</v>
      </c>
    </row>
  </sheetData>
  <mergeCells count="90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6"/>
    <mergeCell ref="B30:C30"/>
    <mergeCell ref="D30:D36"/>
    <mergeCell ref="E30:G30"/>
    <mergeCell ref="B31:C31"/>
    <mergeCell ref="E31:G31"/>
    <mergeCell ref="B32:C32"/>
    <mergeCell ref="E32:G32"/>
    <mergeCell ref="A40:G40"/>
    <mergeCell ref="B33:C33"/>
    <mergeCell ref="E33:G33"/>
    <mergeCell ref="B34:C34"/>
    <mergeCell ref="E34:G34"/>
    <mergeCell ref="B35:C35"/>
    <mergeCell ref="B36:C36"/>
    <mergeCell ref="E36:G36"/>
    <mergeCell ref="A37:G37"/>
    <mergeCell ref="A38:A39"/>
    <mergeCell ref="B38:C39"/>
    <mergeCell ref="D38:D39"/>
    <mergeCell ref="E38:G39"/>
    <mergeCell ref="B44:D44"/>
    <mergeCell ref="F44:G44"/>
    <mergeCell ref="B52:D52"/>
    <mergeCell ref="F52:G52"/>
    <mergeCell ref="B45:D45"/>
    <mergeCell ref="B50:D50"/>
    <mergeCell ref="B51:D51"/>
    <mergeCell ref="A41:A52"/>
    <mergeCell ref="B41:D41"/>
    <mergeCell ref="F45:G45"/>
    <mergeCell ref="B46:D46"/>
    <mergeCell ref="F46:G46"/>
    <mergeCell ref="B47:D47"/>
    <mergeCell ref="F47:G47"/>
    <mergeCell ref="B48:D48"/>
    <mergeCell ref="F48:G48"/>
    <mergeCell ref="B49:D49"/>
    <mergeCell ref="E41:E52"/>
    <mergeCell ref="F41:G41"/>
    <mergeCell ref="B42:D42"/>
    <mergeCell ref="F42:G42"/>
    <mergeCell ref="B43:D43"/>
    <mergeCell ref="F43:G43"/>
    <mergeCell ref="A65:G65"/>
    <mergeCell ref="A53:G53"/>
    <mergeCell ref="A54:A62"/>
    <mergeCell ref="D54:D62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A64:G64"/>
  </mergeCells>
  <phoneticPr fontId="11" type="noConversion"/>
  <hyperlinks>
    <hyperlink ref="B14" r:id="rId1" display="1@:30"/>
  </hyperlinks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69"/>
  <sheetViews>
    <sheetView workbookViewId="0">
      <selection activeCell="E38" sqref="E38:G3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157" t="s">
        <v>23</v>
      </c>
      <c r="B2" s="332" t="s">
        <v>476</v>
      </c>
      <c r="C2" s="333"/>
      <c r="D2" s="157" t="s">
        <v>1</v>
      </c>
      <c r="E2" s="157" t="s">
        <v>24</v>
      </c>
      <c r="F2" s="158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155" t="s">
        <v>22</v>
      </c>
      <c r="F3" s="155"/>
      <c r="G3" s="336"/>
      <c r="H3" s="336"/>
    </row>
    <row r="4" spans="1:8" ht="20.100000000000001" customHeight="1">
      <c r="A4" s="157" t="s">
        <v>2</v>
      </c>
      <c r="B4" s="337"/>
      <c r="C4" s="338"/>
      <c r="D4" s="335"/>
      <c r="E4" s="325" t="s">
        <v>34</v>
      </c>
      <c r="F4" s="339"/>
      <c r="G4" s="340"/>
    </row>
    <row r="5" spans="1:8" ht="20.100000000000001" customHeight="1">
      <c r="A5" s="157" t="s">
        <v>3</v>
      </c>
      <c r="B5" s="341"/>
      <c r="C5" s="324"/>
      <c r="D5" s="335"/>
      <c r="E5" s="326" t="s">
        <v>344</v>
      </c>
      <c r="F5" s="342"/>
      <c r="G5" s="343"/>
    </row>
    <row r="6" spans="1:8" ht="20.100000000000001" customHeight="1">
      <c r="A6" s="157" t="s">
        <v>4</v>
      </c>
      <c r="B6" s="337">
        <v>2121100</v>
      </c>
      <c r="C6" s="338"/>
      <c r="D6" s="335"/>
      <c r="E6" s="327" t="s">
        <v>343</v>
      </c>
      <c r="F6" s="344"/>
      <c r="G6" s="345"/>
    </row>
    <row r="7" spans="1:8" ht="27.95" customHeight="1">
      <c r="A7" s="162" t="s">
        <v>14</v>
      </c>
      <c r="B7" s="162"/>
      <c r="C7" s="162"/>
      <c r="D7" s="2"/>
      <c r="E7" s="4"/>
      <c r="F7" s="4"/>
      <c r="G7" s="4"/>
    </row>
    <row r="8" spans="1:8" ht="20.100000000000001" customHeight="1">
      <c r="A8" s="325" t="s">
        <v>28</v>
      </c>
      <c r="B8" s="1" t="s">
        <v>370</v>
      </c>
      <c r="C8" s="1">
        <v>7</v>
      </c>
      <c r="D8" s="328" t="s">
        <v>5</v>
      </c>
      <c r="E8" s="1" t="s">
        <v>319</v>
      </c>
      <c r="F8" s="158"/>
      <c r="G8" s="5"/>
    </row>
    <row r="9" spans="1:8" ht="20.100000000000001" customHeight="1">
      <c r="A9" s="326"/>
      <c r="B9" s="1" t="s">
        <v>249</v>
      </c>
      <c r="C9" s="1">
        <v>5</v>
      </c>
      <c r="D9" s="329"/>
      <c r="E9" s="8" t="s">
        <v>318</v>
      </c>
      <c r="F9" s="158"/>
      <c r="G9" s="158"/>
      <c r="H9" t="s">
        <v>32</v>
      </c>
    </row>
    <row r="10" spans="1:8" ht="20.100000000000001" customHeight="1">
      <c r="A10" s="326"/>
      <c r="B10" s="1"/>
      <c r="C10" s="1"/>
      <c r="D10" s="329"/>
      <c r="E10" s="8" t="s">
        <v>437</v>
      </c>
      <c r="F10" s="158"/>
      <c r="G10" s="158"/>
    </row>
    <row r="11" spans="1:8" ht="20.100000000000001" customHeight="1">
      <c r="A11" s="327"/>
      <c r="B11" s="1"/>
      <c r="C11" s="1"/>
      <c r="D11" s="330"/>
      <c r="E11" s="8"/>
      <c r="F11" s="158"/>
      <c r="G11" s="158"/>
    </row>
    <row r="12" spans="1:8" ht="27.95" customHeight="1">
      <c r="A12" s="162" t="s">
        <v>21</v>
      </c>
      <c r="B12" s="162"/>
      <c r="C12" s="162"/>
      <c r="D12" s="162"/>
      <c r="E12" s="2"/>
      <c r="F12" s="2"/>
      <c r="G12" s="156"/>
    </row>
    <row r="13" spans="1:8" ht="18.95" customHeight="1">
      <c r="A13" s="1"/>
      <c r="B13" s="158" t="s">
        <v>7</v>
      </c>
      <c r="C13" s="158" t="s">
        <v>10</v>
      </c>
      <c r="D13" s="158" t="s">
        <v>11</v>
      </c>
      <c r="E13" s="322" t="s">
        <v>12</v>
      </c>
      <c r="F13" s="323"/>
      <c r="G13" s="324"/>
    </row>
    <row r="14" spans="1:8" ht="17.100000000000001" customHeight="1">
      <c r="A14" s="297" t="s">
        <v>8</v>
      </c>
      <c r="B14" s="6">
        <v>4.1666666666666664E-2</v>
      </c>
      <c r="C14" s="157" t="s">
        <v>482</v>
      </c>
      <c r="D14" s="157">
        <v>3</v>
      </c>
      <c r="E14" s="322"/>
      <c r="F14" s="323"/>
      <c r="G14" s="324"/>
    </row>
    <row r="15" spans="1:8" ht="18.95" customHeight="1">
      <c r="A15" s="298"/>
      <c r="B15" s="6"/>
      <c r="C15" s="157"/>
      <c r="D15" s="157"/>
      <c r="E15" s="322"/>
      <c r="F15" s="323"/>
      <c r="G15" s="324"/>
    </row>
    <row r="16" spans="1:8" ht="18.95" customHeight="1">
      <c r="A16" s="298"/>
      <c r="B16" s="6"/>
      <c r="C16" s="157"/>
      <c r="D16" s="157"/>
      <c r="E16" s="322"/>
      <c r="F16" s="323"/>
      <c r="G16" s="324"/>
    </row>
    <row r="17" spans="1:7">
      <c r="A17" s="298"/>
      <c r="B17" s="6"/>
      <c r="C17" s="157"/>
      <c r="D17" s="157"/>
      <c r="E17" s="322"/>
      <c r="F17" s="323"/>
      <c r="G17" s="324"/>
    </row>
    <row r="18" spans="1:7">
      <c r="A18" s="298"/>
      <c r="B18" s="6"/>
      <c r="C18" s="157"/>
      <c r="D18" s="157"/>
      <c r="E18" s="322"/>
      <c r="F18" s="323"/>
      <c r="G18" s="324"/>
    </row>
    <row r="19" spans="1:7">
      <c r="A19" s="298"/>
      <c r="B19" s="6"/>
      <c r="C19" s="157"/>
      <c r="D19" s="157"/>
      <c r="E19" s="322"/>
      <c r="F19" s="323"/>
      <c r="G19" s="324"/>
    </row>
    <row r="20" spans="1:7">
      <c r="A20" s="298"/>
      <c r="B20" s="6"/>
      <c r="C20" s="157"/>
      <c r="D20" s="157"/>
      <c r="E20" s="322"/>
      <c r="F20" s="323"/>
      <c r="G20" s="324"/>
    </row>
    <row r="21" spans="1:7">
      <c r="A21" s="298"/>
      <c r="B21" s="6"/>
      <c r="C21" s="157"/>
      <c r="D21" s="157"/>
      <c r="E21" s="322"/>
      <c r="F21" s="323"/>
      <c r="G21" s="324"/>
    </row>
    <row r="22" spans="1:7">
      <c r="A22" s="299"/>
      <c r="B22" s="6"/>
      <c r="C22" s="157"/>
      <c r="D22" s="157"/>
      <c r="E22" s="322"/>
      <c r="F22" s="323"/>
      <c r="G22" s="324"/>
    </row>
    <row r="23" spans="1:7">
      <c r="A23" s="317" t="s">
        <v>9</v>
      </c>
      <c r="B23" s="6">
        <v>0.25</v>
      </c>
      <c r="C23" s="157" t="s">
        <v>481</v>
      </c>
      <c r="D23" s="157">
        <v>10</v>
      </c>
      <c r="E23" s="321"/>
      <c r="F23" s="321"/>
      <c r="G23" s="321"/>
    </row>
    <row r="24" spans="1:7">
      <c r="A24" s="317"/>
      <c r="B24" s="6">
        <v>0.27083333333333331</v>
      </c>
      <c r="C24" s="157" t="s">
        <v>480</v>
      </c>
      <c r="D24" s="157">
        <v>5</v>
      </c>
      <c r="E24" s="321"/>
      <c r="F24" s="321"/>
      <c r="G24" s="321"/>
    </row>
    <row r="25" spans="1:7">
      <c r="A25" s="317"/>
      <c r="B25" s="6"/>
      <c r="C25" s="157" t="s">
        <v>479</v>
      </c>
      <c r="D25" s="157">
        <v>5</v>
      </c>
      <c r="E25" s="321"/>
      <c r="F25" s="321"/>
      <c r="G25" s="321"/>
    </row>
    <row r="26" spans="1:7">
      <c r="A26" s="317"/>
      <c r="B26" s="6"/>
      <c r="C26" s="157"/>
      <c r="D26" s="157"/>
      <c r="E26" s="321"/>
      <c r="F26" s="321"/>
      <c r="G26" s="321"/>
    </row>
    <row r="27" spans="1:7">
      <c r="A27" s="317"/>
      <c r="B27" s="6"/>
      <c r="C27" s="157"/>
      <c r="D27" s="157"/>
      <c r="E27" s="322"/>
      <c r="F27" s="323"/>
      <c r="G27" s="324"/>
    </row>
    <row r="28" spans="1:7">
      <c r="A28" s="317"/>
      <c r="B28" s="6"/>
      <c r="C28" s="157"/>
      <c r="D28" s="157"/>
      <c r="E28" s="321"/>
      <c r="F28" s="321"/>
      <c r="G28" s="321"/>
    </row>
    <row r="29" spans="1:7">
      <c r="A29" s="316" t="s">
        <v>20</v>
      </c>
      <c r="B29" s="316"/>
      <c r="C29" s="316"/>
      <c r="D29" s="316"/>
      <c r="E29" s="316"/>
      <c r="F29" s="316"/>
      <c r="G29" s="316"/>
    </row>
    <row r="30" spans="1:7">
      <c r="A30" s="317" t="s">
        <v>13</v>
      </c>
      <c r="B30" s="318" t="s">
        <v>483</v>
      </c>
      <c r="C30" s="319"/>
      <c r="D30" s="317" t="s">
        <v>29</v>
      </c>
      <c r="E30" s="310" t="s">
        <v>477</v>
      </c>
      <c r="F30" s="314"/>
      <c r="G30" s="311"/>
    </row>
    <row r="31" spans="1:7">
      <c r="A31" s="317"/>
      <c r="B31" s="320" t="s">
        <v>484</v>
      </c>
      <c r="C31" s="320"/>
      <c r="D31" s="317"/>
      <c r="E31" s="303" t="s">
        <v>478</v>
      </c>
      <c r="F31" s="304"/>
      <c r="G31" s="305"/>
    </row>
    <row r="32" spans="1:7">
      <c r="A32" s="317"/>
      <c r="B32" s="320" t="s">
        <v>485</v>
      </c>
      <c r="C32" s="320"/>
      <c r="D32" s="317"/>
      <c r="E32" s="303"/>
      <c r="F32" s="304"/>
      <c r="G32" s="305"/>
    </row>
    <row r="33" spans="1:7">
      <c r="A33" s="317"/>
      <c r="B33" s="320" t="s">
        <v>486</v>
      </c>
      <c r="C33" s="320"/>
      <c r="D33" s="317"/>
      <c r="E33" s="303"/>
      <c r="F33" s="304"/>
      <c r="G33" s="305"/>
    </row>
    <row r="34" spans="1:7">
      <c r="A34" s="317"/>
      <c r="B34" s="320" t="s">
        <v>487</v>
      </c>
      <c r="C34" s="320"/>
      <c r="D34" s="317"/>
      <c r="E34" s="303"/>
      <c r="F34" s="304"/>
      <c r="G34" s="305"/>
    </row>
    <row r="35" spans="1:7">
      <c r="A35" s="317"/>
      <c r="B35" s="306"/>
      <c r="C35" s="307"/>
      <c r="D35" s="317"/>
      <c r="E35" s="159"/>
      <c r="F35" s="160"/>
      <c r="G35" s="161"/>
    </row>
    <row r="36" spans="1:7">
      <c r="A36" s="317"/>
      <c r="B36" s="308"/>
      <c r="C36" s="309"/>
      <c r="D36" s="317"/>
      <c r="E36" s="303"/>
      <c r="F36" s="304"/>
      <c r="G36" s="305"/>
    </row>
    <row r="37" spans="1:7">
      <c r="A37" s="301" t="s">
        <v>17</v>
      </c>
      <c r="B37" s="301"/>
      <c r="C37" s="301"/>
      <c r="D37" s="301"/>
      <c r="E37" s="301"/>
      <c r="F37" s="301"/>
      <c r="G37" s="301"/>
    </row>
    <row r="38" spans="1:7">
      <c r="A38" s="297" t="s">
        <v>13</v>
      </c>
      <c r="B38" s="310" t="s">
        <v>25</v>
      </c>
      <c r="C38" s="311"/>
      <c r="D38" s="297" t="s">
        <v>6</v>
      </c>
      <c r="E38" s="310" t="s">
        <v>514</v>
      </c>
      <c r="F38" s="314"/>
      <c r="G38" s="311"/>
    </row>
    <row r="39" spans="1:7">
      <c r="A39" s="299"/>
      <c r="B39" s="312"/>
      <c r="C39" s="313"/>
      <c r="D39" s="299"/>
      <c r="E39" s="312"/>
      <c r="F39" s="315"/>
      <c r="G39" s="313"/>
    </row>
    <row r="40" spans="1:7">
      <c r="A40" s="301" t="s">
        <v>30</v>
      </c>
      <c r="B40" s="301"/>
      <c r="C40" s="301"/>
      <c r="D40" s="301"/>
      <c r="E40" s="301"/>
      <c r="F40" s="301"/>
      <c r="G40" s="301"/>
    </row>
    <row r="41" spans="1:7">
      <c r="A41" s="297" t="s">
        <v>13</v>
      </c>
      <c r="B41" s="300" t="s">
        <v>488</v>
      </c>
      <c r="C41" s="300"/>
      <c r="D41" s="300"/>
      <c r="E41" s="297" t="s">
        <v>6</v>
      </c>
      <c r="F41" s="284"/>
      <c r="G41" s="284"/>
    </row>
    <row r="42" spans="1:7">
      <c r="A42" s="298"/>
      <c r="B42" s="300" t="s">
        <v>489</v>
      </c>
      <c r="C42" s="300"/>
      <c r="D42" s="300"/>
      <c r="E42" s="298"/>
      <c r="F42" s="284"/>
      <c r="G42" s="284"/>
    </row>
    <row r="43" spans="1:7">
      <c r="A43" s="298"/>
      <c r="B43" s="300" t="s">
        <v>490</v>
      </c>
      <c r="C43" s="300"/>
      <c r="D43" s="300"/>
      <c r="E43" s="298"/>
      <c r="F43" s="284"/>
      <c r="G43" s="284"/>
    </row>
    <row r="44" spans="1:7">
      <c r="A44" s="298"/>
      <c r="B44" s="300" t="s">
        <v>491</v>
      </c>
      <c r="C44" s="300"/>
      <c r="D44" s="300"/>
      <c r="E44" s="298"/>
      <c r="F44" s="284"/>
      <c r="G44" s="284"/>
    </row>
    <row r="45" spans="1:7">
      <c r="A45" s="298"/>
      <c r="B45" s="294" t="s">
        <v>492</v>
      </c>
      <c r="C45" s="295"/>
      <c r="D45" s="296"/>
      <c r="E45" s="298"/>
      <c r="F45" s="276"/>
      <c r="G45" s="277"/>
    </row>
    <row r="46" spans="1:7">
      <c r="A46" s="298"/>
      <c r="B46" s="294" t="s">
        <v>493</v>
      </c>
      <c r="C46" s="295"/>
      <c r="D46" s="296"/>
      <c r="E46" s="298"/>
      <c r="F46" s="276"/>
      <c r="G46" s="277"/>
    </row>
    <row r="47" spans="1:7">
      <c r="A47" s="298"/>
      <c r="B47" s="294" t="s">
        <v>494</v>
      </c>
      <c r="C47" s="295"/>
      <c r="D47" s="296"/>
      <c r="E47" s="298"/>
      <c r="F47" s="276"/>
      <c r="G47" s="277"/>
    </row>
    <row r="48" spans="1:7">
      <c r="A48" s="298"/>
      <c r="B48" s="294" t="s">
        <v>495</v>
      </c>
      <c r="C48" s="295"/>
      <c r="D48" s="296"/>
      <c r="E48" s="298"/>
      <c r="F48" s="276"/>
      <c r="G48" s="277"/>
    </row>
    <row r="49" spans="1:7">
      <c r="A49" s="298"/>
      <c r="B49" s="294" t="s">
        <v>496</v>
      </c>
      <c r="C49" s="295"/>
      <c r="D49" s="296"/>
      <c r="E49" s="298"/>
      <c r="F49" s="163"/>
      <c r="G49" s="164"/>
    </row>
    <row r="50" spans="1:7">
      <c r="A50" s="298"/>
      <c r="B50" s="294"/>
      <c r="C50" s="295"/>
      <c r="D50" s="296"/>
      <c r="E50" s="298"/>
      <c r="F50" s="163"/>
      <c r="G50" s="164"/>
    </row>
    <row r="51" spans="1:7">
      <c r="A51" s="298"/>
      <c r="B51" s="281"/>
      <c r="C51" s="282"/>
      <c r="D51" s="283"/>
      <c r="E51" s="298"/>
      <c r="F51" s="163"/>
      <c r="G51" s="164"/>
    </row>
    <row r="52" spans="1:7">
      <c r="A52" s="299"/>
      <c r="B52" s="281"/>
      <c r="C52" s="282"/>
      <c r="D52" s="283"/>
      <c r="E52" s="299"/>
      <c r="F52" s="284"/>
      <c r="G52" s="284"/>
    </row>
    <row r="53" spans="1:7">
      <c r="A53" s="285" t="s">
        <v>27</v>
      </c>
      <c r="B53" s="285"/>
      <c r="C53" s="285"/>
      <c r="D53" s="285"/>
      <c r="E53" s="285"/>
      <c r="F53" s="285"/>
      <c r="G53" s="285"/>
    </row>
    <row r="54" spans="1:7">
      <c r="A54" s="286" t="s">
        <v>13</v>
      </c>
      <c r="B54" s="3" t="s">
        <v>18</v>
      </c>
      <c r="C54" s="3" t="s">
        <v>19</v>
      </c>
      <c r="D54" s="286"/>
      <c r="E54" s="3" t="s">
        <v>18</v>
      </c>
      <c r="F54" s="288" t="s">
        <v>19</v>
      </c>
      <c r="G54" s="289"/>
    </row>
    <row r="55" spans="1:7">
      <c r="A55" s="287"/>
      <c r="B55" s="9">
        <v>60000</v>
      </c>
      <c r="C55" s="10" t="s">
        <v>498</v>
      </c>
      <c r="D55" s="287"/>
      <c r="E55" s="7"/>
      <c r="F55" s="290"/>
      <c r="G55" s="290"/>
    </row>
    <row r="56" spans="1:7">
      <c r="A56" s="287"/>
      <c r="B56" s="9">
        <v>15000</v>
      </c>
      <c r="C56" s="10" t="s">
        <v>497</v>
      </c>
      <c r="D56" s="287"/>
      <c r="E56" s="7"/>
      <c r="F56" s="290"/>
      <c r="G56" s="290"/>
    </row>
    <row r="57" spans="1:7">
      <c r="A57" s="287"/>
      <c r="B57" s="9"/>
      <c r="C57" s="10"/>
      <c r="D57" s="287"/>
      <c r="E57" s="7"/>
      <c r="F57" s="291"/>
      <c r="G57" s="292"/>
    </row>
    <row r="58" spans="1:7">
      <c r="A58" s="287"/>
      <c r="B58" s="9"/>
      <c r="C58" s="10"/>
      <c r="D58" s="287"/>
      <c r="E58" s="7"/>
      <c r="F58" s="291"/>
      <c r="G58" s="292"/>
    </row>
    <row r="59" spans="1:7">
      <c r="A59" s="287"/>
      <c r="B59" s="9"/>
      <c r="C59" s="10"/>
      <c r="D59" s="287"/>
      <c r="E59" s="7"/>
      <c r="F59" s="291"/>
      <c r="G59" s="292"/>
    </row>
    <row r="60" spans="1:7">
      <c r="A60" s="287"/>
      <c r="B60" s="9"/>
      <c r="C60" s="10"/>
      <c r="D60" s="287"/>
      <c r="E60" s="7"/>
      <c r="F60" s="291"/>
      <c r="G60" s="292"/>
    </row>
    <row r="61" spans="1:7">
      <c r="A61" s="287"/>
      <c r="B61" s="9"/>
      <c r="C61" s="10"/>
      <c r="D61" s="287"/>
      <c r="E61" s="7"/>
      <c r="F61" s="291"/>
      <c r="G61" s="292"/>
    </row>
    <row r="62" spans="1:7" ht="18" thickBot="1">
      <c r="A62" s="287"/>
      <c r="B62" s="11"/>
      <c r="C62" s="12"/>
      <c r="D62" s="287"/>
      <c r="E62" s="13"/>
      <c r="F62" s="293"/>
      <c r="G62" s="293"/>
    </row>
    <row r="63" spans="1:7" ht="18.75" thickTop="1" thickBot="1">
      <c r="A63" s="14" t="s">
        <v>26</v>
      </c>
      <c r="B63" s="15">
        <f>B62+B61+B60+B59+B58+B57+B56+B55+E55+E56+E57+E58+E59+E60+E61+E62</f>
        <v>75000</v>
      </c>
      <c r="C63" s="16"/>
      <c r="D63" s="17"/>
      <c r="E63" s="18"/>
      <c r="F63" s="16"/>
      <c r="G63" s="19"/>
    </row>
    <row r="64" spans="1:7">
      <c r="A64" s="275"/>
      <c r="B64" s="275"/>
      <c r="C64" s="275"/>
      <c r="D64" s="275"/>
      <c r="E64" s="275"/>
      <c r="F64" s="275"/>
      <c r="G64" s="275"/>
    </row>
    <row r="65" spans="1:7">
      <c r="A65" s="278"/>
      <c r="B65" s="279"/>
      <c r="C65" s="279"/>
      <c r="D65" s="279"/>
      <c r="E65" s="279"/>
      <c r="F65" s="279"/>
      <c r="G65" s="280"/>
    </row>
    <row r="69" spans="1:7">
      <c r="C69" t="s">
        <v>16</v>
      </c>
    </row>
  </sheetData>
  <mergeCells count="90">
    <mergeCell ref="A65:G65"/>
    <mergeCell ref="A53:G53"/>
    <mergeCell ref="A54:A62"/>
    <mergeCell ref="D54:D62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A64:G64"/>
    <mergeCell ref="A41:A52"/>
    <mergeCell ref="B41:D41"/>
    <mergeCell ref="F45:G45"/>
    <mergeCell ref="B46:D46"/>
    <mergeCell ref="F46:G46"/>
    <mergeCell ref="B47:D47"/>
    <mergeCell ref="F47:G47"/>
    <mergeCell ref="B48:D48"/>
    <mergeCell ref="F48:G48"/>
    <mergeCell ref="B49:D49"/>
    <mergeCell ref="E41:E52"/>
    <mergeCell ref="F41:G41"/>
    <mergeCell ref="B42:D42"/>
    <mergeCell ref="F42:G42"/>
    <mergeCell ref="B43:D43"/>
    <mergeCell ref="F43:G43"/>
    <mergeCell ref="B44:D44"/>
    <mergeCell ref="F44:G44"/>
    <mergeCell ref="B52:D52"/>
    <mergeCell ref="F52:G52"/>
    <mergeCell ref="B45:D45"/>
    <mergeCell ref="B50:D50"/>
    <mergeCell ref="B51:D51"/>
    <mergeCell ref="A40:G40"/>
    <mergeCell ref="B33:C33"/>
    <mergeCell ref="E33:G33"/>
    <mergeCell ref="B34:C34"/>
    <mergeCell ref="E34:G34"/>
    <mergeCell ref="B35:C35"/>
    <mergeCell ref="B36:C36"/>
    <mergeCell ref="E36:G36"/>
    <mergeCell ref="A37:G37"/>
    <mergeCell ref="A38:A39"/>
    <mergeCell ref="B38:C39"/>
    <mergeCell ref="D38:D39"/>
    <mergeCell ref="E38:G39"/>
    <mergeCell ref="A29:G29"/>
    <mergeCell ref="A30:A36"/>
    <mergeCell ref="B30:C30"/>
    <mergeCell ref="D30:D36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69"/>
  <sheetViews>
    <sheetView topLeftCell="A7" workbookViewId="0">
      <selection activeCell="B9" sqref="B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172" t="s">
        <v>23</v>
      </c>
      <c r="B2" s="332" t="s">
        <v>499</v>
      </c>
      <c r="C2" s="333"/>
      <c r="D2" s="172" t="s">
        <v>1</v>
      </c>
      <c r="E2" s="172" t="s">
        <v>419</v>
      </c>
      <c r="F2" s="173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171" t="s">
        <v>22</v>
      </c>
      <c r="F3" s="171"/>
      <c r="G3" s="336"/>
      <c r="H3" s="336"/>
    </row>
    <row r="4" spans="1:8" ht="20.100000000000001" customHeight="1">
      <c r="A4" s="172" t="s">
        <v>2</v>
      </c>
      <c r="B4" s="337">
        <v>763300</v>
      </c>
      <c r="C4" s="338"/>
      <c r="D4" s="335"/>
      <c r="E4" s="325" t="s">
        <v>34</v>
      </c>
      <c r="F4" s="339"/>
      <c r="G4" s="340"/>
    </row>
    <row r="5" spans="1:8" ht="20.100000000000001" customHeight="1">
      <c r="A5" s="172" t="s">
        <v>3</v>
      </c>
      <c r="B5" s="341">
        <f>B6-B4</f>
        <v>286100</v>
      </c>
      <c r="C5" s="324"/>
      <c r="D5" s="335"/>
      <c r="E5" s="326" t="s">
        <v>344</v>
      </c>
      <c r="F5" s="342"/>
      <c r="G5" s="343"/>
    </row>
    <row r="6" spans="1:8" ht="20.100000000000001" customHeight="1">
      <c r="A6" s="172" t="s">
        <v>4</v>
      </c>
      <c r="B6" s="337">
        <v>1049400</v>
      </c>
      <c r="C6" s="338"/>
      <c r="D6" s="335"/>
      <c r="E6" s="327" t="s">
        <v>343</v>
      </c>
      <c r="F6" s="344"/>
      <c r="G6" s="345"/>
    </row>
    <row r="7" spans="1:8" ht="27.95" customHeight="1">
      <c r="A7" s="167" t="s">
        <v>14</v>
      </c>
      <c r="B7" s="167"/>
      <c r="C7" s="167"/>
      <c r="D7" s="2"/>
      <c r="E7" s="4"/>
      <c r="F7" s="4"/>
      <c r="G7" s="4"/>
    </row>
    <row r="8" spans="1:8" ht="20.100000000000001" customHeight="1">
      <c r="A8" s="325" t="s">
        <v>28</v>
      </c>
      <c r="B8" s="1" t="s">
        <v>370</v>
      </c>
      <c r="C8" s="1">
        <v>3</v>
      </c>
      <c r="D8" s="328" t="s">
        <v>5</v>
      </c>
      <c r="E8" s="1" t="s">
        <v>319</v>
      </c>
      <c r="F8" s="173"/>
      <c r="G8" s="5"/>
    </row>
    <row r="9" spans="1:8" ht="20.100000000000001" customHeight="1">
      <c r="A9" s="326"/>
      <c r="B9" s="1" t="s">
        <v>249</v>
      </c>
      <c r="C9" s="1">
        <v>3</v>
      </c>
      <c r="D9" s="329"/>
      <c r="E9" s="8" t="s">
        <v>437</v>
      </c>
      <c r="F9" s="173"/>
      <c r="G9" s="173"/>
      <c r="H9" t="s">
        <v>32</v>
      </c>
    </row>
    <row r="10" spans="1:8" ht="20.100000000000001" customHeight="1">
      <c r="A10" s="326"/>
      <c r="B10" s="1" t="s">
        <v>516</v>
      </c>
      <c r="C10" s="1">
        <v>3</v>
      </c>
      <c r="D10" s="329"/>
      <c r="E10" s="8" t="s">
        <v>500</v>
      </c>
      <c r="F10" s="173"/>
      <c r="G10" s="173"/>
    </row>
    <row r="11" spans="1:8" ht="20.100000000000001" customHeight="1">
      <c r="A11" s="327"/>
      <c r="B11" s="1"/>
      <c r="C11" s="1"/>
      <c r="D11" s="330"/>
      <c r="E11" s="8"/>
      <c r="F11" s="173"/>
      <c r="G11" s="173"/>
    </row>
    <row r="12" spans="1:8" ht="27.95" customHeight="1">
      <c r="A12" s="167" t="s">
        <v>21</v>
      </c>
      <c r="B12" s="167"/>
      <c r="C12" s="167"/>
      <c r="D12" s="167"/>
      <c r="E12" s="2"/>
      <c r="F12" s="2"/>
      <c r="G12" s="174"/>
    </row>
    <row r="13" spans="1:8" ht="18.95" customHeight="1">
      <c r="A13" s="1"/>
      <c r="B13" s="173" t="s">
        <v>7</v>
      </c>
      <c r="C13" s="173" t="s">
        <v>10</v>
      </c>
      <c r="D13" s="173" t="s">
        <v>11</v>
      </c>
      <c r="E13" s="322" t="s">
        <v>12</v>
      </c>
      <c r="F13" s="323"/>
      <c r="G13" s="324"/>
    </row>
    <row r="14" spans="1:8" ht="17.100000000000001" customHeight="1">
      <c r="A14" s="297" t="s">
        <v>8</v>
      </c>
      <c r="B14" s="6">
        <v>6.25E-2</v>
      </c>
      <c r="C14" s="172" t="s">
        <v>501</v>
      </c>
      <c r="D14" s="172">
        <v>6</v>
      </c>
      <c r="E14" s="322"/>
      <c r="F14" s="323"/>
      <c r="G14" s="324"/>
    </row>
    <row r="15" spans="1:8" ht="18.95" customHeight="1">
      <c r="A15" s="298"/>
      <c r="B15" s="6">
        <v>6.25E-2</v>
      </c>
      <c r="C15" s="172" t="s">
        <v>502</v>
      </c>
      <c r="D15" s="172" t="s">
        <v>503</v>
      </c>
      <c r="E15" s="322"/>
      <c r="F15" s="323"/>
      <c r="G15" s="324"/>
    </row>
    <row r="16" spans="1:8" ht="18.95" customHeight="1">
      <c r="A16" s="298"/>
      <c r="B16" s="6"/>
      <c r="C16" s="172"/>
      <c r="D16" s="172"/>
      <c r="E16" s="322"/>
      <c r="F16" s="323"/>
      <c r="G16" s="324"/>
    </row>
    <row r="17" spans="1:7">
      <c r="A17" s="298"/>
      <c r="B17" s="6"/>
      <c r="C17" s="172"/>
      <c r="D17" s="172"/>
      <c r="E17" s="322"/>
      <c r="F17" s="323"/>
      <c r="G17" s="324"/>
    </row>
    <row r="18" spans="1:7">
      <c r="A18" s="298"/>
      <c r="B18" s="6"/>
      <c r="C18" s="172"/>
      <c r="D18" s="172"/>
      <c r="E18" s="322"/>
      <c r="F18" s="323"/>
      <c r="G18" s="324"/>
    </row>
    <row r="19" spans="1:7">
      <c r="A19" s="298"/>
      <c r="B19" s="6"/>
      <c r="C19" s="172"/>
      <c r="D19" s="172"/>
      <c r="E19" s="322"/>
      <c r="F19" s="323"/>
      <c r="G19" s="324"/>
    </row>
    <row r="20" spans="1:7">
      <c r="A20" s="298"/>
      <c r="B20" s="6"/>
      <c r="C20" s="172"/>
      <c r="D20" s="172"/>
      <c r="E20" s="322"/>
      <c r="F20" s="323"/>
      <c r="G20" s="324"/>
    </row>
    <row r="21" spans="1:7">
      <c r="A21" s="298"/>
      <c r="B21" s="6"/>
      <c r="C21" s="172"/>
      <c r="D21" s="172"/>
      <c r="E21" s="322"/>
      <c r="F21" s="323"/>
      <c r="G21" s="324"/>
    </row>
    <row r="22" spans="1:7">
      <c r="A22" s="299"/>
      <c r="B22" s="6"/>
      <c r="C22" s="172"/>
      <c r="D22" s="172"/>
      <c r="E22" s="322"/>
      <c r="F22" s="323"/>
      <c r="G22" s="324"/>
    </row>
    <row r="23" spans="1:7">
      <c r="A23" s="317" t="s">
        <v>9</v>
      </c>
      <c r="B23" s="6">
        <v>0.25</v>
      </c>
      <c r="C23" s="172" t="s">
        <v>504</v>
      </c>
      <c r="D23" s="172">
        <v>2</v>
      </c>
      <c r="E23" s="321"/>
      <c r="F23" s="321"/>
      <c r="G23" s="321"/>
    </row>
    <row r="24" spans="1:7">
      <c r="A24" s="317"/>
      <c r="B24" s="6"/>
      <c r="C24" s="172"/>
      <c r="D24" s="172"/>
      <c r="E24" s="321"/>
      <c r="F24" s="321"/>
      <c r="G24" s="321"/>
    </row>
    <row r="25" spans="1:7">
      <c r="A25" s="317"/>
      <c r="B25" s="6"/>
      <c r="C25" s="172"/>
      <c r="D25" s="172"/>
      <c r="E25" s="321"/>
      <c r="F25" s="321"/>
      <c r="G25" s="321"/>
    </row>
    <row r="26" spans="1:7">
      <c r="A26" s="317"/>
      <c r="B26" s="6"/>
      <c r="C26" s="172"/>
      <c r="D26" s="172"/>
      <c r="E26" s="321"/>
      <c r="F26" s="321"/>
      <c r="G26" s="321"/>
    </row>
    <row r="27" spans="1:7">
      <c r="A27" s="317"/>
      <c r="B27" s="6"/>
      <c r="C27" s="172"/>
      <c r="D27" s="172"/>
      <c r="E27" s="322"/>
      <c r="F27" s="323"/>
      <c r="G27" s="324"/>
    </row>
    <row r="28" spans="1:7">
      <c r="A28" s="317"/>
      <c r="B28" s="6"/>
      <c r="C28" s="172"/>
      <c r="D28" s="172"/>
      <c r="E28" s="321"/>
      <c r="F28" s="321"/>
      <c r="G28" s="321"/>
    </row>
    <row r="29" spans="1:7">
      <c r="A29" s="316" t="s">
        <v>20</v>
      </c>
      <c r="B29" s="316"/>
      <c r="C29" s="316"/>
      <c r="D29" s="316"/>
      <c r="E29" s="316"/>
      <c r="F29" s="316"/>
      <c r="G29" s="316"/>
    </row>
    <row r="30" spans="1:7">
      <c r="A30" s="317" t="s">
        <v>13</v>
      </c>
      <c r="B30" s="318" t="s">
        <v>505</v>
      </c>
      <c r="C30" s="319"/>
      <c r="D30" s="317" t="s">
        <v>29</v>
      </c>
      <c r="E30" s="310" t="s">
        <v>517</v>
      </c>
      <c r="F30" s="314"/>
      <c r="G30" s="311"/>
    </row>
    <row r="31" spans="1:7">
      <c r="A31" s="317"/>
      <c r="B31" s="320" t="s">
        <v>506</v>
      </c>
      <c r="C31" s="320"/>
      <c r="D31" s="317"/>
      <c r="E31" s="303" t="s">
        <v>518</v>
      </c>
      <c r="F31" s="304"/>
      <c r="G31" s="305"/>
    </row>
    <row r="32" spans="1:7">
      <c r="A32" s="317"/>
      <c r="B32" s="320" t="s">
        <v>513</v>
      </c>
      <c r="C32" s="320"/>
      <c r="D32" s="317"/>
      <c r="E32" s="303" t="s">
        <v>519</v>
      </c>
      <c r="F32" s="304"/>
      <c r="G32" s="305"/>
    </row>
    <row r="33" spans="1:7">
      <c r="A33" s="317"/>
      <c r="B33" s="320" t="s">
        <v>512</v>
      </c>
      <c r="C33" s="320"/>
      <c r="D33" s="317"/>
      <c r="E33" s="303" t="s">
        <v>520</v>
      </c>
      <c r="F33" s="304"/>
      <c r="G33" s="305"/>
    </row>
    <row r="34" spans="1:7">
      <c r="A34" s="317"/>
      <c r="B34" s="350"/>
      <c r="C34" s="350"/>
      <c r="D34" s="317"/>
      <c r="E34" s="303" t="s">
        <v>521</v>
      </c>
      <c r="F34" s="304"/>
      <c r="G34" s="305"/>
    </row>
    <row r="35" spans="1:7">
      <c r="A35" s="317"/>
      <c r="B35" s="306"/>
      <c r="C35" s="307"/>
      <c r="D35" s="317"/>
      <c r="E35" s="168"/>
      <c r="F35" s="169"/>
      <c r="G35" s="170"/>
    </row>
    <row r="36" spans="1:7">
      <c r="A36" s="317"/>
      <c r="B36" s="308"/>
      <c r="C36" s="309"/>
      <c r="D36" s="317"/>
      <c r="E36" s="303"/>
      <c r="F36" s="304"/>
      <c r="G36" s="305"/>
    </row>
    <row r="37" spans="1:7">
      <c r="A37" s="301" t="s">
        <v>17</v>
      </c>
      <c r="B37" s="301"/>
      <c r="C37" s="301"/>
      <c r="D37" s="301"/>
      <c r="E37" s="301"/>
      <c r="F37" s="301"/>
      <c r="G37" s="301"/>
    </row>
    <row r="38" spans="1:7">
      <c r="A38" s="297" t="s">
        <v>13</v>
      </c>
      <c r="B38" s="310" t="s">
        <v>25</v>
      </c>
      <c r="C38" s="311"/>
      <c r="D38" s="297" t="s">
        <v>6</v>
      </c>
      <c r="E38" s="310" t="s">
        <v>515</v>
      </c>
      <c r="F38" s="314"/>
      <c r="G38" s="311"/>
    </row>
    <row r="39" spans="1:7">
      <c r="A39" s="299"/>
      <c r="B39" s="312"/>
      <c r="C39" s="313"/>
      <c r="D39" s="299"/>
      <c r="E39" s="312"/>
      <c r="F39" s="315"/>
      <c r="G39" s="313"/>
    </row>
    <row r="40" spans="1:7">
      <c r="A40" s="301" t="s">
        <v>30</v>
      </c>
      <c r="B40" s="301"/>
      <c r="C40" s="301"/>
      <c r="D40" s="301"/>
      <c r="E40" s="301"/>
      <c r="F40" s="301"/>
      <c r="G40" s="301"/>
    </row>
    <row r="41" spans="1:7">
      <c r="A41" s="297" t="s">
        <v>13</v>
      </c>
      <c r="B41" s="300" t="s">
        <v>507</v>
      </c>
      <c r="C41" s="300"/>
      <c r="D41" s="300"/>
      <c r="E41" s="297" t="s">
        <v>6</v>
      </c>
      <c r="F41" s="284"/>
      <c r="G41" s="284"/>
    </row>
    <row r="42" spans="1:7">
      <c r="A42" s="298"/>
      <c r="B42" s="300" t="s">
        <v>508</v>
      </c>
      <c r="C42" s="300"/>
      <c r="D42" s="300"/>
      <c r="E42" s="298"/>
      <c r="F42" s="284"/>
      <c r="G42" s="284"/>
    </row>
    <row r="43" spans="1:7">
      <c r="A43" s="298"/>
      <c r="B43" s="300" t="s">
        <v>509</v>
      </c>
      <c r="C43" s="300"/>
      <c r="D43" s="300"/>
      <c r="E43" s="298"/>
      <c r="F43" s="284"/>
      <c r="G43" s="284"/>
    </row>
    <row r="44" spans="1:7">
      <c r="A44" s="298"/>
      <c r="B44" s="300" t="s">
        <v>510</v>
      </c>
      <c r="C44" s="300"/>
      <c r="D44" s="300"/>
      <c r="E44" s="298"/>
      <c r="F44" s="284"/>
      <c r="G44" s="284"/>
    </row>
    <row r="45" spans="1:7">
      <c r="A45" s="298"/>
      <c r="B45" s="294" t="s">
        <v>511</v>
      </c>
      <c r="C45" s="295"/>
      <c r="D45" s="296"/>
      <c r="E45" s="298"/>
      <c r="F45" s="276"/>
      <c r="G45" s="277"/>
    </row>
    <row r="46" spans="1:7">
      <c r="A46" s="298"/>
      <c r="B46" s="294"/>
      <c r="C46" s="295"/>
      <c r="D46" s="296"/>
      <c r="E46" s="298"/>
      <c r="F46" s="276"/>
      <c r="G46" s="277"/>
    </row>
    <row r="47" spans="1:7">
      <c r="A47" s="298"/>
      <c r="B47" s="294"/>
      <c r="C47" s="295"/>
      <c r="D47" s="296"/>
      <c r="E47" s="298"/>
      <c r="F47" s="276"/>
      <c r="G47" s="277"/>
    </row>
    <row r="48" spans="1:7">
      <c r="A48" s="298"/>
      <c r="B48" s="294"/>
      <c r="C48" s="295"/>
      <c r="D48" s="296"/>
      <c r="E48" s="298"/>
      <c r="F48" s="276"/>
      <c r="G48" s="277"/>
    </row>
    <row r="49" spans="1:7">
      <c r="A49" s="298"/>
      <c r="B49" s="294"/>
      <c r="C49" s="295"/>
      <c r="D49" s="296"/>
      <c r="E49" s="298"/>
      <c r="F49" s="165"/>
      <c r="G49" s="166"/>
    </row>
    <row r="50" spans="1:7">
      <c r="A50" s="298"/>
      <c r="B50" s="294"/>
      <c r="C50" s="295"/>
      <c r="D50" s="296"/>
      <c r="E50" s="298"/>
      <c r="F50" s="165"/>
      <c r="G50" s="166"/>
    </row>
    <row r="51" spans="1:7">
      <c r="A51" s="298"/>
      <c r="B51" s="281"/>
      <c r="C51" s="282"/>
      <c r="D51" s="283"/>
      <c r="E51" s="298"/>
      <c r="F51" s="165"/>
      <c r="G51" s="166"/>
    </row>
    <row r="52" spans="1:7">
      <c r="A52" s="299"/>
      <c r="B52" s="281"/>
      <c r="C52" s="282"/>
      <c r="D52" s="283"/>
      <c r="E52" s="299"/>
      <c r="F52" s="284"/>
      <c r="G52" s="284"/>
    </row>
    <row r="53" spans="1:7">
      <c r="A53" s="285" t="s">
        <v>27</v>
      </c>
      <c r="B53" s="285"/>
      <c r="C53" s="285"/>
      <c r="D53" s="285"/>
      <c r="E53" s="285"/>
      <c r="F53" s="285"/>
      <c r="G53" s="285"/>
    </row>
    <row r="54" spans="1:7">
      <c r="A54" s="286" t="s">
        <v>13</v>
      </c>
      <c r="B54" s="3" t="s">
        <v>18</v>
      </c>
      <c r="C54" s="3" t="s">
        <v>19</v>
      </c>
      <c r="D54" s="286"/>
      <c r="E54" s="3" t="s">
        <v>18</v>
      </c>
      <c r="F54" s="288" t="s">
        <v>19</v>
      </c>
      <c r="G54" s="289"/>
    </row>
    <row r="55" spans="1:7">
      <c r="A55" s="287"/>
      <c r="B55" s="9"/>
      <c r="C55" s="10"/>
      <c r="D55" s="287"/>
      <c r="E55" s="7"/>
      <c r="F55" s="290"/>
      <c r="G55" s="290"/>
    </row>
    <row r="56" spans="1:7">
      <c r="A56" s="287"/>
      <c r="B56" s="9"/>
      <c r="C56" s="10"/>
      <c r="D56" s="287"/>
      <c r="E56" s="7"/>
      <c r="F56" s="290"/>
      <c r="G56" s="290"/>
    </row>
    <row r="57" spans="1:7">
      <c r="A57" s="287"/>
      <c r="B57" s="9"/>
      <c r="C57" s="10"/>
      <c r="D57" s="287"/>
      <c r="E57" s="7"/>
      <c r="F57" s="291"/>
      <c r="G57" s="292"/>
    </row>
    <row r="58" spans="1:7">
      <c r="A58" s="287"/>
      <c r="B58" s="9"/>
      <c r="C58" s="10"/>
      <c r="D58" s="287"/>
      <c r="E58" s="7"/>
      <c r="F58" s="291"/>
      <c r="G58" s="292"/>
    </row>
    <row r="59" spans="1:7">
      <c r="A59" s="287"/>
      <c r="B59" s="9"/>
      <c r="C59" s="10"/>
      <c r="D59" s="287"/>
      <c r="E59" s="7"/>
      <c r="F59" s="291"/>
      <c r="G59" s="292"/>
    </row>
    <row r="60" spans="1:7">
      <c r="A60" s="287"/>
      <c r="B60" s="9"/>
      <c r="C60" s="10"/>
      <c r="D60" s="287"/>
      <c r="E60" s="7"/>
      <c r="F60" s="291"/>
      <c r="G60" s="292"/>
    </row>
    <row r="61" spans="1:7">
      <c r="A61" s="287"/>
      <c r="B61" s="9"/>
      <c r="C61" s="10"/>
      <c r="D61" s="287"/>
      <c r="E61" s="7"/>
      <c r="F61" s="291"/>
      <c r="G61" s="292"/>
    </row>
    <row r="62" spans="1:7" ht="18" thickBot="1">
      <c r="A62" s="287"/>
      <c r="B62" s="11"/>
      <c r="C62" s="12"/>
      <c r="D62" s="287"/>
      <c r="E62" s="13"/>
      <c r="F62" s="293"/>
      <c r="G62" s="293"/>
    </row>
    <row r="63" spans="1:7" ht="18.75" thickTop="1" thickBot="1">
      <c r="A63" s="14" t="s">
        <v>26</v>
      </c>
      <c r="B63" s="15">
        <f>B62+B61+B60+B59+B58+B57+B56+B55+E55+E56+E57+E58+E59+E60+E61+E62</f>
        <v>0</v>
      </c>
      <c r="C63" s="16"/>
      <c r="D63" s="17"/>
      <c r="E63" s="18"/>
      <c r="F63" s="16"/>
      <c r="G63" s="19"/>
    </row>
    <row r="64" spans="1:7">
      <c r="A64" s="275"/>
      <c r="B64" s="275"/>
      <c r="C64" s="275"/>
      <c r="D64" s="275"/>
      <c r="E64" s="275"/>
      <c r="F64" s="275"/>
      <c r="G64" s="275"/>
    </row>
    <row r="65" spans="1:7">
      <c r="A65" s="278"/>
      <c r="B65" s="279"/>
      <c r="C65" s="279"/>
      <c r="D65" s="279"/>
      <c r="E65" s="279"/>
      <c r="F65" s="279"/>
      <c r="G65" s="280"/>
    </row>
    <row r="69" spans="1:7">
      <c r="C69" t="s">
        <v>16</v>
      </c>
    </row>
  </sheetData>
  <mergeCells count="90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6"/>
    <mergeCell ref="B30:C30"/>
    <mergeCell ref="D30:D36"/>
    <mergeCell ref="E30:G30"/>
    <mergeCell ref="B31:C31"/>
    <mergeCell ref="E31:G31"/>
    <mergeCell ref="B32:C32"/>
    <mergeCell ref="E32:G32"/>
    <mergeCell ref="A40:G40"/>
    <mergeCell ref="B33:C33"/>
    <mergeCell ref="E33:G33"/>
    <mergeCell ref="B34:C34"/>
    <mergeCell ref="E34:G34"/>
    <mergeCell ref="B35:C35"/>
    <mergeCell ref="B36:C36"/>
    <mergeCell ref="E36:G36"/>
    <mergeCell ref="A37:G37"/>
    <mergeCell ref="A38:A39"/>
    <mergeCell ref="B38:C39"/>
    <mergeCell ref="D38:D39"/>
    <mergeCell ref="E38:G39"/>
    <mergeCell ref="B44:D44"/>
    <mergeCell ref="F44:G44"/>
    <mergeCell ref="B52:D52"/>
    <mergeCell ref="F52:G52"/>
    <mergeCell ref="B45:D45"/>
    <mergeCell ref="B50:D50"/>
    <mergeCell ref="B51:D51"/>
    <mergeCell ref="A41:A52"/>
    <mergeCell ref="B41:D41"/>
    <mergeCell ref="F45:G45"/>
    <mergeCell ref="B46:D46"/>
    <mergeCell ref="F46:G46"/>
    <mergeCell ref="B47:D47"/>
    <mergeCell ref="F47:G47"/>
    <mergeCell ref="B48:D48"/>
    <mergeCell ref="F48:G48"/>
    <mergeCell ref="B49:D49"/>
    <mergeCell ref="E41:E52"/>
    <mergeCell ref="F41:G41"/>
    <mergeCell ref="B42:D42"/>
    <mergeCell ref="F42:G42"/>
    <mergeCell ref="B43:D43"/>
    <mergeCell ref="F43:G43"/>
    <mergeCell ref="A65:G65"/>
    <mergeCell ref="A53:G53"/>
    <mergeCell ref="A54:A62"/>
    <mergeCell ref="D54:D62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A64:G64"/>
  </mergeCells>
  <phoneticPr fontId="11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69"/>
  <sheetViews>
    <sheetView topLeftCell="A10" workbookViewId="0">
      <selection activeCell="E11" sqref="E11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177" t="s">
        <v>23</v>
      </c>
      <c r="B2" s="332" t="s">
        <v>522</v>
      </c>
      <c r="C2" s="333"/>
      <c r="D2" s="177" t="s">
        <v>1</v>
      </c>
      <c r="E2" s="207" t="s">
        <v>640</v>
      </c>
      <c r="F2" s="178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175" t="s">
        <v>22</v>
      </c>
      <c r="F3" s="175"/>
      <c r="G3" s="336"/>
      <c r="H3" s="336"/>
    </row>
    <row r="4" spans="1:8" ht="20.100000000000001" customHeight="1">
      <c r="A4" s="177" t="s">
        <v>2</v>
      </c>
      <c r="B4" s="337">
        <v>1294700</v>
      </c>
      <c r="C4" s="338"/>
      <c r="D4" s="335"/>
      <c r="E4" s="325" t="s">
        <v>34</v>
      </c>
      <c r="F4" s="339"/>
      <c r="G4" s="340"/>
    </row>
    <row r="5" spans="1:8" ht="20.100000000000001" customHeight="1">
      <c r="A5" s="177" t="s">
        <v>3</v>
      </c>
      <c r="B5" s="341">
        <f>B6-B4</f>
        <v>1817800</v>
      </c>
      <c r="C5" s="324"/>
      <c r="D5" s="335"/>
      <c r="E5" s="326" t="s">
        <v>344</v>
      </c>
      <c r="F5" s="342"/>
      <c r="G5" s="343"/>
    </row>
    <row r="6" spans="1:8" ht="20.100000000000001" customHeight="1">
      <c r="A6" s="177" t="s">
        <v>4</v>
      </c>
      <c r="B6" s="337">
        <f>2988000+124500</f>
        <v>3112500</v>
      </c>
      <c r="C6" s="338"/>
      <c r="D6" s="335"/>
      <c r="E6" s="327" t="s">
        <v>343</v>
      </c>
      <c r="F6" s="344"/>
      <c r="G6" s="345"/>
    </row>
    <row r="7" spans="1:8" ht="27.95" customHeight="1">
      <c r="A7" s="179" t="s">
        <v>14</v>
      </c>
      <c r="B7" s="179"/>
      <c r="C7" s="179"/>
      <c r="D7" s="2"/>
      <c r="E7" s="4"/>
      <c r="F7" s="4"/>
      <c r="G7" s="4"/>
    </row>
    <row r="8" spans="1:8" ht="20.100000000000001" customHeight="1">
      <c r="A8" s="325" t="s">
        <v>28</v>
      </c>
      <c r="B8" s="1" t="s">
        <v>370</v>
      </c>
      <c r="C8" s="1">
        <v>11</v>
      </c>
      <c r="D8" s="328" t="s">
        <v>5</v>
      </c>
      <c r="E8" s="1" t="s">
        <v>525</v>
      </c>
      <c r="F8" s="178"/>
      <c r="G8" s="5"/>
    </row>
    <row r="9" spans="1:8" ht="20.100000000000001" customHeight="1">
      <c r="A9" s="326"/>
      <c r="B9" s="1" t="s">
        <v>119</v>
      </c>
      <c r="C9" s="1">
        <v>7</v>
      </c>
      <c r="D9" s="329"/>
      <c r="E9" s="1" t="s">
        <v>198</v>
      </c>
      <c r="F9" s="178"/>
      <c r="G9" s="178"/>
      <c r="H9" t="s">
        <v>32</v>
      </c>
    </row>
    <row r="10" spans="1:8" ht="20.100000000000001" customHeight="1">
      <c r="A10" s="326"/>
      <c r="B10" s="1" t="s">
        <v>523</v>
      </c>
      <c r="C10" s="1">
        <v>3</v>
      </c>
      <c r="D10" s="329"/>
      <c r="E10" s="8" t="s">
        <v>500</v>
      </c>
      <c r="F10" s="178"/>
      <c r="G10" s="178"/>
    </row>
    <row r="11" spans="1:8" ht="20.100000000000001" customHeight="1">
      <c r="A11" s="327"/>
      <c r="B11" s="1" t="s">
        <v>524</v>
      </c>
      <c r="C11" s="1" t="s">
        <v>625</v>
      </c>
      <c r="D11" s="330"/>
      <c r="E11" s="8"/>
      <c r="F11" s="178"/>
      <c r="G11" s="178"/>
    </row>
    <row r="12" spans="1:8" ht="27.95" customHeight="1">
      <c r="A12" s="179" t="s">
        <v>21</v>
      </c>
      <c r="B12" s="179"/>
      <c r="C12" s="179"/>
      <c r="D12" s="179"/>
      <c r="E12" s="2"/>
      <c r="F12" s="2"/>
      <c r="G12" s="176"/>
    </row>
    <row r="13" spans="1:8" ht="18.95" customHeight="1">
      <c r="A13" s="1"/>
      <c r="B13" s="178" t="s">
        <v>7</v>
      </c>
      <c r="C13" s="178" t="s">
        <v>10</v>
      </c>
      <c r="D13" s="178" t="s">
        <v>11</v>
      </c>
      <c r="E13" s="322" t="s">
        <v>12</v>
      </c>
      <c r="F13" s="323"/>
      <c r="G13" s="324"/>
    </row>
    <row r="14" spans="1:8" ht="17.100000000000001" customHeight="1">
      <c r="A14" s="297" t="s">
        <v>8</v>
      </c>
      <c r="B14" s="6">
        <v>4.1666666666666664E-2</v>
      </c>
      <c r="C14" s="177" t="s">
        <v>540</v>
      </c>
      <c r="D14" s="177">
        <v>5</v>
      </c>
      <c r="E14" s="322" t="s">
        <v>541</v>
      </c>
      <c r="F14" s="323"/>
      <c r="G14" s="324"/>
    </row>
    <row r="15" spans="1:8" ht="18.95" customHeight="1">
      <c r="A15" s="298"/>
      <c r="B15" s="6">
        <v>4.1666666666666664E-2</v>
      </c>
      <c r="C15" s="177" t="s">
        <v>539</v>
      </c>
      <c r="D15" s="177">
        <v>3</v>
      </c>
      <c r="E15" s="322"/>
      <c r="F15" s="323"/>
      <c r="G15" s="324"/>
    </row>
    <row r="16" spans="1:8" ht="18.95" customHeight="1">
      <c r="A16" s="298"/>
      <c r="B16" s="6">
        <v>4.1666666666666664E-2</v>
      </c>
      <c r="C16" s="177" t="s">
        <v>538</v>
      </c>
      <c r="D16" s="177">
        <v>2</v>
      </c>
      <c r="E16" s="322"/>
      <c r="F16" s="323"/>
      <c r="G16" s="324"/>
    </row>
    <row r="17" spans="1:7">
      <c r="A17" s="298"/>
      <c r="B17" s="6"/>
      <c r="C17" s="177"/>
      <c r="D17" s="177"/>
      <c r="E17" s="322"/>
      <c r="F17" s="323"/>
      <c r="G17" s="324"/>
    </row>
    <row r="18" spans="1:7">
      <c r="A18" s="298"/>
      <c r="B18" s="6"/>
      <c r="C18" s="177"/>
      <c r="D18" s="177"/>
      <c r="E18" s="322"/>
      <c r="F18" s="323"/>
      <c r="G18" s="324"/>
    </row>
    <row r="19" spans="1:7">
      <c r="A19" s="298"/>
      <c r="B19" s="6"/>
      <c r="C19" s="177"/>
      <c r="D19" s="177"/>
      <c r="E19" s="322"/>
      <c r="F19" s="323"/>
      <c r="G19" s="324"/>
    </row>
    <row r="20" spans="1:7">
      <c r="A20" s="298"/>
      <c r="B20" s="6"/>
      <c r="C20" s="177"/>
      <c r="D20" s="177"/>
      <c r="E20" s="322"/>
      <c r="F20" s="323"/>
      <c r="G20" s="324"/>
    </row>
    <row r="21" spans="1:7">
      <c r="A21" s="298"/>
      <c r="B21" s="6"/>
      <c r="C21" s="177"/>
      <c r="D21" s="177"/>
      <c r="E21" s="322"/>
      <c r="F21" s="323"/>
      <c r="G21" s="324"/>
    </row>
    <row r="22" spans="1:7">
      <c r="A22" s="299"/>
      <c r="B22" s="6"/>
      <c r="C22" s="177"/>
      <c r="D22" s="177"/>
      <c r="E22" s="322"/>
      <c r="F22" s="323"/>
      <c r="G22" s="324"/>
    </row>
    <row r="23" spans="1:7">
      <c r="A23" s="317" t="s">
        <v>9</v>
      </c>
      <c r="B23" s="6">
        <v>0.27083333333333331</v>
      </c>
      <c r="C23" s="177" t="s">
        <v>537</v>
      </c>
      <c r="D23" s="177">
        <v>12</v>
      </c>
      <c r="E23" s="321"/>
      <c r="F23" s="321"/>
      <c r="G23" s="321"/>
    </row>
    <row r="24" spans="1:7">
      <c r="A24" s="317"/>
      <c r="B24" s="6">
        <v>0.3125</v>
      </c>
      <c r="C24" s="177" t="s">
        <v>536</v>
      </c>
      <c r="D24" s="177">
        <v>3</v>
      </c>
      <c r="E24" s="321"/>
      <c r="F24" s="321"/>
      <c r="G24" s="321"/>
    </row>
    <row r="25" spans="1:7">
      <c r="A25" s="317"/>
      <c r="B25" s="6"/>
      <c r="C25" s="177"/>
      <c r="D25" s="177"/>
      <c r="E25" s="321"/>
      <c r="F25" s="321"/>
      <c r="G25" s="321"/>
    </row>
    <row r="26" spans="1:7">
      <c r="A26" s="317"/>
      <c r="B26" s="6"/>
      <c r="C26" s="177"/>
      <c r="D26" s="177"/>
      <c r="E26" s="321"/>
      <c r="F26" s="321"/>
      <c r="G26" s="321"/>
    </row>
    <row r="27" spans="1:7">
      <c r="A27" s="317"/>
      <c r="B27" s="6"/>
      <c r="C27" s="177"/>
      <c r="D27" s="177"/>
      <c r="E27" s="322"/>
      <c r="F27" s="323"/>
      <c r="G27" s="324"/>
    </row>
    <row r="28" spans="1:7">
      <c r="A28" s="317"/>
      <c r="B28" s="6"/>
      <c r="C28" s="177"/>
      <c r="D28" s="177"/>
      <c r="E28" s="321"/>
      <c r="F28" s="321"/>
      <c r="G28" s="321"/>
    </row>
    <row r="29" spans="1:7">
      <c r="A29" s="316" t="s">
        <v>20</v>
      </c>
      <c r="B29" s="316"/>
      <c r="C29" s="316"/>
      <c r="D29" s="316"/>
      <c r="E29" s="316"/>
      <c r="F29" s="316"/>
      <c r="G29" s="316"/>
    </row>
    <row r="30" spans="1:7">
      <c r="A30" s="317" t="s">
        <v>13</v>
      </c>
      <c r="B30" s="318" t="s">
        <v>542</v>
      </c>
      <c r="C30" s="319"/>
      <c r="D30" s="317" t="s">
        <v>29</v>
      </c>
      <c r="E30" s="310" t="s">
        <v>526</v>
      </c>
      <c r="F30" s="314"/>
      <c r="G30" s="311"/>
    </row>
    <row r="31" spans="1:7">
      <c r="A31" s="317"/>
      <c r="B31" s="320" t="s">
        <v>543</v>
      </c>
      <c r="C31" s="320"/>
      <c r="D31" s="317"/>
      <c r="E31" s="303" t="s">
        <v>527</v>
      </c>
      <c r="F31" s="304"/>
      <c r="G31" s="305"/>
    </row>
    <row r="32" spans="1:7">
      <c r="A32" s="317"/>
      <c r="B32" s="320" t="s">
        <v>544</v>
      </c>
      <c r="C32" s="320"/>
      <c r="D32" s="317"/>
      <c r="E32" s="303" t="s">
        <v>528</v>
      </c>
      <c r="F32" s="304"/>
      <c r="G32" s="305"/>
    </row>
    <row r="33" spans="1:7">
      <c r="A33" s="317"/>
      <c r="B33" s="320" t="s">
        <v>545</v>
      </c>
      <c r="C33" s="320"/>
      <c r="D33" s="317"/>
      <c r="E33" s="303" t="s">
        <v>529</v>
      </c>
      <c r="F33" s="304"/>
      <c r="G33" s="305"/>
    </row>
    <row r="34" spans="1:7">
      <c r="A34" s="317"/>
      <c r="B34" s="320" t="s">
        <v>546</v>
      </c>
      <c r="C34" s="320"/>
      <c r="D34" s="317"/>
      <c r="E34" s="303" t="s">
        <v>530</v>
      </c>
      <c r="F34" s="304"/>
      <c r="G34" s="305"/>
    </row>
    <row r="35" spans="1:7">
      <c r="A35" s="317"/>
      <c r="B35" s="346" t="s">
        <v>547</v>
      </c>
      <c r="C35" s="347"/>
      <c r="D35" s="317"/>
      <c r="E35" s="303" t="s">
        <v>531</v>
      </c>
      <c r="F35" s="304"/>
      <c r="G35" s="305"/>
    </row>
    <row r="36" spans="1:7">
      <c r="A36" s="317"/>
      <c r="B36" s="348" t="s">
        <v>548</v>
      </c>
      <c r="C36" s="349"/>
      <c r="D36" s="317"/>
      <c r="E36" s="303" t="s">
        <v>532</v>
      </c>
      <c r="F36" s="304"/>
      <c r="G36" s="305"/>
    </row>
    <row r="37" spans="1:7">
      <c r="A37" s="301" t="s">
        <v>17</v>
      </c>
      <c r="B37" s="301"/>
      <c r="C37" s="301"/>
      <c r="D37" s="301"/>
      <c r="E37" s="301"/>
      <c r="F37" s="301"/>
      <c r="G37" s="301"/>
    </row>
    <row r="38" spans="1:7">
      <c r="A38" s="297" t="s">
        <v>13</v>
      </c>
      <c r="B38" s="310" t="s">
        <v>25</v>
      </c>
      <c r="C38" s="311"/>
      <c r="D38" s="297" t="s">
        <v>6</v>
      </c>
      <c r="E38" s="310" t="s">
        <v>25</v>
      </c>
      <c r="F38" s="314"/>
      <c r="G38" s="311"/>
    </row>
    <row r="39" spans="1:7">
      <c r="A39" s="299"/>
      <c r="B39" s="312"/>
      <c r="C39" s="313"/>
      <c r="D39" s="299"/>
      <c r="E39" s="312"/>
      <c r="F39" s="315"/>
      <c r="G39" s="313"/>
    </row>
    <row r="40" spans="1:7">
      <c r="A40" s="301" t="s">
        <v>30</v>
      </c>
      <c r="B40" s="301"/>
      <c r="C40" s="301"/>
      <c r="D40" s="301"/>
      <c r="E40" s="301"/>
      <c r="F40" s="301"/>
      <c r="G40" s="301"/>
    </row>
    <row r="41" spans="1:7">
      <c r="A41" s="297" t="s">
        <v>13</v>
      </c>
      <c r="B41" s="300" t="s">
        <v>549</v>
      </c>
      <c r="C41" s="300"/>
      <c r="D41" s="300"/>
      <c r="E41" s="297" t="s">
        <v>6</v>
      </c>
      <c r="F41" s="284" t="s">
        <v>533</v>
      </c>
      <c r="G41" s="284"/>
    </row>
    <row r="42" spans="1:7">
      <c r="A42" s="298"/>
      <c r="B42" s="300" t="s">
        <v>550</v>
      </c>
      <c r="C42" s="300"/>
      <c r="D42" s="300"/>
      <c r="E42" s="298"/>
      <c r="F42" s="284" t="s">
        <v>534</v>
      </c>
      <c r="G42" s="284"/>
    </row>
    <row r="43" spans="1:7">
      <c r="A43" s="298"/>
      <c r="B43" s="300" t="s">
        <v>551</v>
      </c>
      <c r="C43" s="300"/>
      <c r="D43" s="300"/>
      <c r="E43" s="298"/>
      <c r="F43" s="284" t="s">
        <v>535</v>
      </c>
      <c r="G43" s="284"/>
    </row>
    <row r="44" spans="1:7">
      <c r="A44" s="298"/>
      <c r="B44" s="300" t="s">
        <v>552</v>
      </c>
      <c r="C44" s="300"/>
      <c r="D44" s="300"/>
      <c r="E44" s="298"/>
      <c r="F44" s="284"/>
      <c r="G44" s="284"/>
    </row>
    <row r="45" spans="1:7">
      <c r="A45" s="298"/>
      <c r="B45" s="294" t="s">
        <v>553</v>
      </c>
      <c r="C45" s="295"/>
      <c r="D45" s="296"/>
      <c r="E45" s="298"/>
      <c r="F45" s="276"/>
      <c r="G45" s="277"/>
    </row>
    <row r="46" spans="1:7">
      <c r="A46" s="298"/>
      <c r="B46" s="294" t="s">
        <v>554</v>
      </c>
      <c r="C46" s="295"/>
      <c r="D46" s="296"/>
      <c r="E46" s="298"/>
      <c r="F46" s="276"/>
      <c r="G46" s="277"/>
    </row>
    <row r="47" spans="1:7">
      <c r="A47" s="298"/>
      <c r="B47" s="294" t="s">
        <v>555</v>
      </c>
      <c r="C47" s="295"/>
      <c r="D47" s="296"/>
      <c r="E47" s="298"/>
      <c r="F47" s="276"/>
      <c r="G47" s="277"/>
    </row>
    <row r="48" spans="1:7">
      <c r="A48" s="298"/>
      <c r="B48" s="294" t="s">
        <v>556</v>
      </c>
      <c r="C48" s="295"/>
      <c r="D48" s="296"/>
      <c r="E48" s="298"/>
      <c r="F48" s="276"/>
      <c r="G48" s="277"/>
    </row>
    <row r="49" spans="1:7">
      <c r="A49" s="298"/>
      <c r="B49" s="294" t="s">
        <v>557</v>
      </c>
      <c r="C49" s="295"/>
      <c r="D49" s="296"/>
      <c r="E49" s="298"/>
      <c r="F49" s="180"/>
      <c r="G49" s="181"/>
    </row>
    <row r="50" spans="1:7">
      <c r="A50" s="298"/>
      <c r="B50" s="294"/>
      <c r="C50" s="295"/>
      <c r="D50" s="296"/>
      <c r="E50" s="298"/>
      <c r="F50" s="180"/>
      <c r="G50" s="181"/>
    </row>
    <row r="51" spans="1:7">
      <c r="A51" s="298"/>
      <c r="B51" s="281"/>
      <c r="C51" s="282"/>
      <c r="D51" s="283"/>
      <c r="E51" s="298"/>
      <c r="F51" s="180"/>
      <c r="G51" s="181"/>
    </row>
    <row r="52" spans="1:7">
      <c r="A52" s="299"/>
      <c r="B52" s="281"/>
      <c r="C52" s="282"/>
      <c r="D52" s="283"/>
      <c r="E52" s="299"/>
      <c r="F52" s="284"/>
      <c r="G52" s="284"/>
    </row>
    <row r="53" spans="1:7">
      <c r="A53" s="285" t="s">
        <v>27</v>
      </c>
      <c r="B53" s="285"/>
      <c r="C53" s="285"/>
      <c r="D53" s="285"/>
      <c r="E53" s="285"/>
      <c r="F53" s="285"/>
      <c r="G53" s="285"/>
    </row>
    <row r="54" spans="1:7">
      <c r="A54" s="286" t="s">
        <v>13</v>
      </c>
      <c r="B54" s="3" t="s">
        <v>18</v>
      </c>
      <c r="C54" s="3" t="s">
        <v>19</v>
      </c>
      <c r="D54" s="286"/>
      <c r="E54" s="3" t="s">
        <v>18</v>
      </c>
      <c r="F54" s="288" t="s">
        <v>19</v>
      </c>
      <c r="G54" s="289"/>
    </row>
    <row r="55" spans="1:7">
      <c r="A55" s="287"/>
      <c r="B55" s="9">
        <v>12000</v>
      </c>
      <c r="C55" s="10" t="s">
        <v>559</v>
      </c>
      <c r="D55" s="287"/>
      <c r="E55" s="7">
        <v>10000</v>
      </c>
      <c r="F55" s="290"/>
      <c r="G55" s="290"/>
    </row>
    <row r="56" spans="1:7">
      <c r="A56" s="287"/>
      <c r="B56" s="9">
        <v>10000</v>
      </c>
      <c r="C56" s="10" t="s">
        <v>498</v>
      </c>
      <c r="D56" s="287"/>
      <c r="E56" s="7"/>
      <c r="F56" s="290"/>
      <c r="G56" s="290"/>
    </row>
    <row r="57" spans="1:7">
      <c r="A57" s="287"/>
      <c r="B57" s="9">
        <v>1000</v>
      </c>
      <c r="C57" s="10" t="s">
        <v>558</v>
      </c>
      <c r="D57" s="287"/>
      <c r="E57" s="7"/>
      <c r="F57" s="291"/>
      <c r="G57" s="292"/>
    </row>
    <row r="58" spans="1:7">
      <c r="A58" s="287"/>
      <c r="B58" s="9"/>
      <c r="C58" s="10"/>
      <c r="D58" s="287"/>
      <c r="E58" s="7"/>
      <c r="F58" s="291"/>
      <c r="G58" s="292"/>
    </row>
    <row r="59" spans="1:7">
      <c r="A59" s="287"/>
      <c r="B59" s="9"/>
      <c r="C59" s="10"/>
      <c r="D59" s="287"/>
      <c r="E59" s="7"/>
      <c r="F59" s="291"/>
      <c r="G59" s="292"/>
    </row>
    <row r="60" spans="1:7">
      <c r="A60" s="287"/>
      <c r="B60" s="9"/>
      <c r="C60" s="10"/>
      <c r="D60" s="287"/>
      <c r="E60" s="7"/>
      <c r="F60" s="291"/>
      <c r="G60" s="292"/>
    </row>
    <row r="61" spans="1:7">
      <c r="A61" s="287"/>
      <c r="B61" s="9"/>
      <c r="C61" s="10"/>
      <c r="D61" s="287"/>
      <c r="E61" s="7"/>
      <c r="F61" s="291"/>
      <c r="G61" s="292"/>
    </row>
    <row r="62" spans="1:7" ht="18" thickBot="1">
      <c r="A62" s="287"/>
      <c r="B62" s="11"/>
      <c r="C62" s="12"/>
      <c r="D62" s="287"/>
      <c r="E62" s="13"/>
      <c r="F62" s="293"/>
      <c r="G62" s="293"/>
    </row>
    <row r="63" spans="1:7" ht="18.75" thickTop="1" thickBot="1">
      <c r="A63" s="14" t="s">
        <v>26</v>
      </c>
      <c r="B63" s="15">
        <f>B62+B61+B60+B59+B58+B57+B56+B55+E55+E56+E57+E58+E59+E60+E61+E62</f>
        <v>33000</v>
      </c>
      <c r="C63" s="16"/>
      <c r="D63" s="17"/>
      <c r="E63" s="18"/>
      <c r="F63" s="16"/>
      <c r="G63" s="19"/>
    </row>
    <row r="64" spans="1:7">
      <c r="A64" s="275"/>
      <c r="B64" s="275"/>
      <c r="C64" s="275"/>
      <c r="D64" s="275"/>
      <c r="E64" s="275"/>
      <c r="F64" s="275"/>
      <c r="G64" s="275"/>
    </row>
    <row r="65" spans="1:7">
      <c r="A65" s="278"/>
      <c r="B65" s="279"/>
      <c r="C65" s="279"/>
      <c r="D65" s="279"/>
      <c r="E65" s="279"/>
      <c r="F65" s="279"/>
      <c r="G65" s="280"/>
    </row>
    <row r="69" spans="1:7">
      <c r="C69" t="s">
        <v>16</v>
      </c>
    </row>
  </sheetData>
  <mergeCells count="91">
    <mergeCell ref="F61:G61"/>
    <mergeCell ref="F62:G62"/>
    <mergeCell ref="A64:G64"/>
    <mergeCell ref="A65:G65"/>
    <mergeCell ref="E35:G35"/>
    <mergeCell ref="A53:G53"/>
    <mergeCell ref="A54:A62"/>
    <mergeCell ref="D54:D62"/>
    <mergeCell ref="F54:G54"/>
    <mergeCell ref="F55:G55"/>
    <mergeCell ref="F56:G56"/>
    <mergeCell ref="F57:G57"/>
    <mergeCell ref="F58:G58"/>
    <mergeCell ref="F59:G59"/>
    <mergeCell ref="F60:G60"/>
    <mergeCell ref="B48:D48"/>
    <mergeCell ref="F48:G48"/>
    <mergeCell ref="B49:D49"/>
    <mergeCell ref="B50:D50"/>
    <mergeCell ref="B51:D51"/>
    <mergeCell ref="B52:D52"/>
    <mergeCell ref="F52:G52"/>
    <mergeCell ref="A41:A52"/>
    <mergeCell ref="B41:D41"/>
    <mergeCell ref="E41:E52"/>
    <mergeCell ref="F41:G41"/>
    <mergeCell ref="B42:D42"/>
    <mergeCell ref="F42:G42"/>
    <mergeCell ref="B43:D43"/>
    <mergeCell ref="F43:G43"/>
    <mergeCell ref="B44:D44"/>
    <mergeCell ref="F44:G44"/>
    <mergeCell ref="B45:D45"/>
    <mergeCell ref="F45:G45"/>
    <mergeCell ref="B46:D46"/>
    <mergeCell ref="F46:G46"/>
    <mergeCell ref="B47:D47"/>
    <mergeCell ref="F47:G47"/>
    <mergeCell ref="A40:G40"/>
    <mergeCell ref="B33:C33"/>
    <mergeCell ref="E33:G33"/>
    <mergeCell ref="B34:C34"/>
    <mergeCell ref="E34:G34"/>
    <mergeCell ref="B35:C35"/>
    <mergeCell ref="B36:C36"/>
    <mergeCell ref="E36:G36"/>
    <mergeCell ref="A37:G37"/>
    <mergeCell ref="A38:A39"/>
    <mergeCell ref="B38:C39"/>
    <mergeCell ref="D38:D39"/>
    <mergeCell ref="E38:G39"/>
    <mergeCell ref="A29:G29"/>
    <mergeCell ref="A30:A36"/>
    <mergeCell ref="B30:C30"/>
    <mergeCell ref="D30:D36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69"/>
  <sheetViews>
    <sheetView topLeftCell="A10" workbookViewId="0">
      <selection activeCell="B11" sqref="B11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186" t="s">
        <v>23</v>
      </c>
      <c r="B2" s="332" t="s">
        <v>560</v>
      </c>
      <c r="C2" s="333"/>
      <c r="D2" s="186" t="s">
        <v>1</v>
      </c>
      <c r="E2" s="186" t="s">
        <v>419</v>
      </c>
      <c r="F2" s="187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185" t="s">
        <v>22</v>
      </c>
      <c r="F3" s="185"/>
      <c r="G3" s="336"/>
      <c r="H3" s="336"/>
    </row>
    <row r="4" spans="1:8" ht="20.100000000000001" customHeight="1">
      <c r="A4" s="186" t="s">
        <v>2</v>
      </c>
      <c r="B4" s="337"/>
      <c r="C4" s="338"/>
      <c r="D4" s="335"/>
      <c r="E4" s="325" t="s">
        <v>34</v>
      </c>
      <c r="F4" s="339"/>
      <c r="G4" s="340"/>
    </row>
    <row r="5" spans="1:8" ht="20.100000000000001" customHeight="1">
      <c r="A5" s="186" t="s">
        <v>3</v>
      </c>
      <c r="B5" s="341"/>
      <c r="C5" s="324"/>
      <c r="D5" s="335"/>
      <c r="E5" s="326" t="s">
        <v>344</v>
      </c>
      <c r="F5" s="342"/>
      <c r="G5" s="343"/>
    </row>
    <row r="6" spans="1:8" ht="20.100000000000001" customHeight="1">
      <c r="A6" s="186" t="s">
        <v>4</v>
      </c>
      <c r="B6" s="337"/>
      <c r="C6" s="338"/>
      <c r="D6" s="335"/>
      <c r="E6" s="327" t="s">
        <v>343</v>
      </c>
      <c r="F6" s="344"/>
      <c r="G6" s="345"/>
    </row>
    <row r="7" spans="1:8" ht="27.95" customHeight="1">
      <c r="A7" s="184" t="s">
        <v>14</v>
      </c>
      <c r="B7" s="184"/>
      <c r="C7" s="184"/>
      <c r="D7" s="2"/>
      <c r="E7" s="4"/>
      <c r="F7" s="4"/>
      <c r="G7" s="4"/>
    </row>
    <row r="8" spans="1:8" ht="20.100000000000001" customHeight="1">
      <c r="A8" s="325" t="s">
        <v>28</v>
      </c>
      <c r="B8" s="1" t="s">
        <v>370</v>
      </c>
      <c r="C8" s="1"/>
      <c r="D8" s="328" t="s">
        <v>5</v>
      </c>
      <c r="E8" s="1" t="s">
        <v>561</v>
      </c>
      <c r="F8" s="187"/>
      <c r="G8" s="5"/>
    </row>
    <row r="9" spans="1:8" ht="20.100000000000001" customHeight="1">
      <c r="A9" s="326"/>
      <c r="B9" s="1" t="s">
        <v>119</v>
      </c>
      <c r="C9" s="1"/>
      <c r="D9" s="329"/>
      <c r="E9" s="1" t="s">
        <v>437</v>
      </c>
      <c r="F9" s="187"/>
      <c r="G9" s="187"/>
      <c r="H9" t="s">
        <v>32</v>
      </c>
    </row>
    <row r="10" spans="1:8" ht="20.100000000000001" customHeight="1">
      <c r="A10" s="326"/>
      <c r="B10" s="1" t="s">
        <v>523</v>
      </c>
      <c r="C10" s="1"/>
      <c r="D10" s="329"/>
      <c r="E10" s="8" t="s">
        <v>500</v>
      </c>
      <c r="F10" s="187"/>
      <c r="G10" s="187"/>
    </row>
    <row r="11" spans="1:8" ht="20.100000000000001" customHeight="1">
      <c r="A11" s="327"/>
      <c r="B11" s="1" t="s">
        <v>524</v>
      </c>
      <c r="C11" s="1"/>
      <c r="D11" s="330"/>
      <c r="E11" s="8"/>
      <c r="F11" s="187"/>
      <c r="G11" s="187"/>
    </row>
    <row r="12" spans="1:8" ht="27.95" customHeight="1">
      <c r="A12" s="184" t="s">
        <v>21</v>
      </c>
      <c r="B12" s="184"/>
      <c r="C12" s="184"/>
      <c r="D12" s="184"/>
      <c r="E12" s="2"/>
      <c r="F12" s="2"/>
      <c r="G12" s="188"/>
    </row>
    <row r="13" spans="1:8" ht="18.95" customHeight="1">
      <c r="A13" s="1"/>
      <c r="B13" s="187" t="s">
        <v>7</v>
      </c>
      <c r="C13" s="187" t="s">
        <v>10</v>
      </c>
      <c r="D13" s="187" t="s">
        <v>11</v>
      </c>
      <c r="E13" s="322" t="s">
        <v>12</v>
      </c>
      <c r="F13" s="323"/>
      <c r="G13" s="324"/>
    </row>
    <row r="14" spans="1:8" ht="17.100000000000001" customHeight="1">
      <c r="A14" s="297" t="s">
        <v>8</v>
      </c>
      <c r="B14" s="6">
        <v>0.41666666666666669</v>
      </c>
      <c r="C14" s="186" t="s">
        <v>562</v>
      </c>
      <c r="D14" s="186">
        <v>8</v>
      </c>
      <c r="E14" s="322" t="s">
        <v>541</v>
      </c>
      <c r="F14" s="323"/>
      <c r="G14" s="324"/>
    </row>
    <row r="15" spans="1:8" ht="18.95" customHeight="1">
      <c r="A15" s="298"/>
      <c r="B15" s="6">
        <v>0.4375</v>
      </c>
      <c r="C15" s="186" t="s">
        <v>563</v>
      </c>
      <c r="D15" s="186" t="s">
        <v>564</v>
      </c>
      <c r="E15" s="322"/>
      <c r="F15" s="323"/>
      <c r="G15" s="324"/>
    </row>
    <row r="16" spans="1:8" ht="18.95" customHeight="1">
      <c r="A16" s="298"/>
      <c r="B16" s="6">
        <v>0.4375</v>
      </c>
      <c r="C16" s="186" t="s">
        <v>565</v>
      </c>
      <c r="D16" s="186">
        <v>4</v>
      </c>
      <c r="E16" s="322"/>
      <c r="F16" s="323"/>
      <c r="G16" s="324"/>
    </row>
    <row r="17" spans="1:7">
      <c r="A17" s="298"/>
      <c r="B17" s="6">
        <v>0.4375</v>
      </c>
      <c r="C17" s="186" t="s">
        <v>566</v>
      </c>
      <c r="D17" s="186">
        <v>6</v>
      </c>
      <c r="E17" s="322"/>
      <c r="F17" s="323"/>
      <c r="G17" s="324"/>
    </row>
    <row r="18" spans="1:7">
      <c r="A18" s="298"/>
      <c r="B18" s="6">
        <v>0.5</v>
      </c>
      <c r="C18" s="186" t="s">
        <v>567</v>
      </c>
      <c r="D18" s="186">
        <v>6</v>
      </c>
      <c r="E18" s="322"/>
      <c r="F18" s="323"/>
      <c r="G18" s="324"/>
    </row>
    <row r="19" spans="1:7">
      <c r="A19" s="298"/>
      <c r="B19" s="6">
        <v>0.5</v>
      </c>
      <c r="C19" s="186" t="s">
        <v>568</v>
      </c>
      <c r="D19" s="186">
        <v>4</v>
      </c>
      <c r="E19" s="322"/>
      <c r="F19" s="323"/>
      <c r="G19" s="324"/>
    </row>
    <row r="20" spans="1:7">
      <c r="A20" s="298"/>
      <c r="B20" s="6"/>
      <c r="C20" s="186"/>
      <c r="D20" s="186"/>
      <c r="E20" s="322"/>
      <c r="F20" s="323"/>
      <c r="G20" s="324"/>
    </row>
    <row r="21" spans="1:7">
      <c r="A21" s="298"/>
      <c r="B21" s="6"/>
      <c r="C21" s="186"/>
      <c r="D21" s="186"/>
      <c r="E21" s="322"/>
      <c r="F21" s="323"/>
      <c r="G21" s="324"/>
    </row>
    <row r="22" spans="1:7">
      <c r="A22" s="299"/>
      <c r="B22" s="6"/>
      <c r="C22" s="186"/>
      <c r="D22" s="186"/>
      <c r="E22" s="322"/>
      <c r="F22" s="323"/>
      <c r="G22" s="324"/>
    </row>
    <row r="23" spans="1:7">
      <c r="A23" s="317" t="s">
        <v>9</v>
      </c>
      <c r="B23" s="6">
        <v>0.20833333333333334</v>
      </c>
      <c r="C23" s="186" t="s">
        <v>569</v>
      </c>
      <c r="D23" s="186">
        <v>3</v>
      </c>
      <c r="E23" s="321"/>
      <c r="F23" s="321"/>
      <c r="G23" s="321"/>
    </row>
    <row r="24" spans="1:7">
      <c r="A24" s="317"/>
      <c r="B24" s="6">
        <v>0.27083333333333331</v>
      </c>
      <c r="C24" s="186" t="s">
        <v>570</v>
      </c>
      <c r="D24" s="186">
        <v>8</v>
      </c>
      <c r="E24" s="321"/>
      <c r="F24" s="321"/>
      <c r="G24" s="321"/>
    </row>
    <row r="25" spans="1:7">
      <c r="A25" s="317"/>
      <c r="B25" s="6"/>
      <c r="C25" s="186"/>
      <c r="D25" s="186"/>
      <c r="E25" s="321"/>
      <c r="F25" s="321"/>
      <c r="G25" s="321"/>
    </row>
    <row r="26" spans="1:7">
      <c r="A26" s="317"/>
      <c r="B26" s="6"/>
      <c r="C26" s="186"/>
      <c r="D26" s="186"/>
      <c r="E26" s="321"/>
      <c r="F26" s="321"/>
      <c r="G26" s="321"/>
    </row>
    <row r="27" spans="1:7">
      <c r="A27" s="317"/>
      <c r="B27" s="6"/>
      <c r="C27" s="186"/>
      <c r="D27" s="186"/>
      <c r="E27" s="322"/>
      <c r="F27" s="323"/>
      <c r="G27" s="324"/>
    </row>
    <row r="28" spans="1:7">
      <c r="A28" s="317"/>
      <c r="B28" s="6"/>
      <c r="C28" s="186"/>
      <c r="D28" s="186"/>
      <c r="E28" s="321"/>
      <c r="F28" s="321"/>
      <c r="G28" s="321"/>
    </row>
    <row r="29" spans="1:7">
      <c r="A29" s="316" t="s">
        <v>20</v>
      </c>
      <c r="B29" s="316"/>
      <c r="C29" s="316"/>
      <c r="D29" s="316"/>
      <c r="E29" s="316"/>
      <c r="F29" s="316"/>
      <c r="G29" s="316"/>
    </row>
    <row r="30" spans="1:7">
      <c r="A30" s="317" t="s">
        <v>13</v>
      </c>
      <c r="B30" s="318" t="s">
        <v>571</v>
      </c>
      <c r="C30" s="319"/>
      <c r="D30" s="317" t="s">
        <v>29</v>
      </c>
      <c r="E30" s="310"/>
      <c r="F30" s="314"/>
      <c r="G30" s="311"/>
    </row>
    <row r="31" spans="1:7">
      <c r="A31" s="317"/>
      <c r="B31" s="320" t="s">
        <v>572</v>
      </c>
      <c r="C31" s="320"/>
      <c r="D31" s="317"/>
      <c r="E31" s="303"/>
      <c r="F31" s="304"/>
      <c r="G31" s="305"/>
    </row>
    <row r="32" spans="1:7">
      <c r="A32" s="317"/>
      <c r="B32" s="350"/>
      <c r="C32" s="350"/>
      <c r="D32" s="317"/>
      <c r="E32" s="303"/>
      <c r="F32" s="304"/>
      <c r="G32" s="305"/>
    </row>
    <row r="33" spans="1:7">
      <c r="A33" s="317"/>
      <c r="B33" s="350"/>
      <c r="C33" s="350"/>
      <c r="D33" s="317"/>
      <c r="E33" s="303"/>
      <c r="F33" s="304"/>
      <c r="G33" s="305"/>
    </row>
    <row r="34" spans="1:7">
      <c r="A34" s="317"/>
      <c r="B34" s="350"/>
      <c r="C34" s="350"/>
      <c r="D34" s="317"/>
      <c r="E34" s="303"/>
      <c r="F34" s="304"/>
      <c r="G34" s="305"/>
    </row>
    <row r="35" spans="1:7">
      <c r="A35" s="317"/>
      <c r="B35" s="306"/>
      <c r="C35" s="307"/>
      <c r="D35" s="317"/>
      <c r="E35" s="303"/>
      <c r="F35" s="304"/>
      <c r="G35" s="305"/>
    </row>
    <row r="36" spans="1:7">
      <c r="A36" s="317"/>
      <c r="B36" s="308"/>
      <c r="C36" s="309"/>
      <c r="D36" s="317"/>
      <c r="E36" s="303"/>
      <c r="F36" s="304"/>
      <c r="G36" s="305"/>
    </row>
    <row r="37" spans="1:7">
      <c r="A37" s="301" t="s">
        <v>17</v>
      </c>
      <c r="B37" s="301"/>
      <c r="C37" s="301"/>
      <c r="D37" s="301"/>
      <c r="E37" s="301"/>
      <c r="F37" s="301"/>
      <c r="G37" s="301"/>
    </row>
    <row r="38" spans="1:7">
      <c r="A38" s="297" t="s">
        <v>13</v>
      </c>
      <c r="B38" s="310" t="s">
        <v>25</v>
      </c>
      <c r="C38" s="311"/>
      <c r="D38" s="297" t="s">
        <v>6</v>
      </c>
      <c r="E38" s="310" t="s">
        <v>573</v>
      </c>
      <c r="F38" s="314"/>
      <c r="G38" s="311"/>
    </row>
    <row r="39" spans="1:7">
      <c r="A39" s="299"/>
      <c r="B39" s="312"/>
      <c r="C39" s="313"/>
      <c r="D39" s="299"/>
      <c r="E39" s="312"/>
      <c r="F39" s="315"/>
      <c r="G39" s="313"/>
    </row>
    <row r="40" spans="1:7">
      <c r="A40" s="301" t="s">
        <v>30</v>
      </c>
      <c r="B40" s="301"/>
      <c r="C40" s="301"/>
      <c r="D40" s="301"/>
      <c r="E40" s="301"/>
      <c r="F40" s="301"/>
      <c r="G40" s="301"/>
    </row>
    <row r="41" spans="1:7">
      <c r="A41" s="297" t="s">
        <v>13</v>
      </c>
      <c r="B41" s="300" t="s">
        <v>574</v>
      </c>
      <c r="C41" s="300"/>
      <c r="D41" s="300"/>
      <c r="E41" s="297" t="s">
        <v>6</v>
      </c>
      <c r="F41" s="284"/>
      <c r="G41" s="284"/>
    </row>
    <row r="42" spans="1:7">
      <c r="A42" s="298"/>
      <c r="B42" s="300" t="s">
        <v>575</v>
      </c>
      <c r="C42" s="300"/>
      <c r="D42" s="300"/>
      <c r="E42" s="298"/>
      <c r="F42" s="284"/>
      <c r="G42" s="284"/>
    </row>
    <row r="43" spans="1:7">
      <c r="A43" s="298"/>
      <c r="B43" s="300" t="s">
        <v>576</v>
      </c>
      <c r="C43" s="300"/>
      <c r="D43" s="300"/>
      <c r="E43" s="298"/>
      <c r="F43" s="284"/>
      <c r="G43" s="284"/>
    </row>
    <row r="44" spans="1:7">
      <c r="A44" s="298"/>
      <c r="B44" s="300"/>
      <c r="C44" s="300"/>
      <c r="D44" s="300"/>
      <c r="E44" s="298"/>
      <c r="F44" s="284"/>
      <c r="G44" s="284"/>
    </row>
    <row r="45" spans="1:7">
      <c r="A45" s="298"/>
      <c r="B45" s="294"/>
      <c r="C45" s="295"/>
      <c r="D45" s="296"/>
      <c r="E45" s="298"/>
      <c r="F45" s="276"/>
      <c r="G45" s="277"/>
    </row>
    <row r="46" spans="1:7">
      <c r="A46" s="298"/>
      <c r="B46" s="294"/>
      <c r="C46" s="295"/>
      <c r="D46" s="296"/>
      <c r="E46" s="298"/>
      <c r="F46" s="276"/>
      <c r="G46" s="277"/>
    </row>
    <row r="47" spans="1:7">
      <c r="A47" s="298"/>
      <c r="B47" s="294"/>
      <c r="C47" s="295"/>
      <c r="D47" s="296"/>
      <c r="E47" s="298"/>
      <c r="F47" s="276"/>
      <c r="G47" s="277"/>
    </row>
    <row r="48" spans="1:7">
      <c r="A48" s="298"/>
      <c r="B48" s="294"/>
      <c r="C48" s="295"/>
      <c r="D48" s="296"/>
      <c r="E48" s="298"/>
      <c r="F48" s="276"/>
      <c r="G48" s="277"/>
    </row>
    <row r="49" spans="1:7">
      <c r="A49" s="298"/>
      <c r="B49" s="294"/>
      <c r="C49" s="295"/>
      <c r="D49" s="296"/>
      <c r="E49" s="298"/>
      <c r="F49" s="182"/>
      <c r="G49" s="183"/>
    </row>
    <row r="50" spans="1:7">
      <c r="A50" s="298"/>
      <c r="B50" s="294"/>
      <c r="C50" s="295"/>
      <c r="D50" s="296"/>
      <c r="E50" s="298"/>
      <c r="F50" s="182"/>
      <c r="G50" s="183"/>
    </row>
    <row r="51" spans="1:7">
      <c r="A51" s="298"/>
      <c r="B51" s="281"/>
      <c r="C51" s="282"/>
      <c r="D51" s="283"/>
      <c r="E51" s="298"/>
      <c r="F51" s="182"/>
      <c r="G51" s="183"/>
    </row>
    <row r="52" spans="1:7">
      <c r="A52" s="299"/>
      <c r="B52" s="281"/>
      <c r="C52" s="282"/>
      <c r="D52" s="283"/>
      <c r="E52" s="299"/>
      <c r="F52" s="284"/>
      <c r="G52" s="284"/>
    </row>
    <row r="53" spans="1:7">
      <c r="A53" s="285" t="s">
        <v>27</v>
      </c>
      <c r="B53" s="285"/>
      <c r="C53" s="285"/>
      <c r="D53" s="285"/>
      <c r="E53" s="285"/>
      <c r="F53" s="285"/>
      <c r="G53" s="285"/>
    </row>
    <row r="54" spans="1:7">
      <c r="A54" s="286" t="s">
        <v>13</v>
      </c>
      <c r="B54" s="3" t="s">
        <v>18</v>
      </c>
      <c r="C54" s="3" t="s">
        <v>19</v>
      </c>
      <c r="D54" s="286"/>
      <c r="E54" s="3" t="s">
        <v>18</v>
      </c>
      <c r="F54" s="288" t="s">
        <v>19</v>
      </c>
      <c r="G54" s="289"/>
    </row>
    <row r="55" spans="1:7">
      <c r="A55" s="287"/>
      <c r="B55" s="9"/>
      <c r="C55" s="10"/>
      <c r="D55" s="287"/>
      <c r="E55" s="7">
        <v>10000</v>
      </c>
      <c r="F55" s="290" t="s">
        <v>577</v>
      </c>
      <c r="G55" s="290"/>
    </row>
    <row r="56" spans="1:7">
      <c r="A56" s="287"/>
      <c r="B56" s="9"/>
      <c r="C56" s="10"/>
      <c r="D56" s="287"/>
      <c r="E56" s="7"/>
      <c r="F56" s="290"/>
      <c r="G56" s="290"/>
    </row>
    <row r="57" spans="1:7">
      <c r="A57" s="287"/>
      <c r="B57" s="9"/>
      <c r="C57" s="10"/>
      <c r="D57" s="287"/>
      <c r="E57" s="7"/>
      <c r="F57" s="291"/>
      <c r="G57" s="292"/>
    </row>
    <row r="58" spans="1:7">
      <c r="A58" s="287"/>
      <c r="B58" s="9"/>
      <c r="C58" s="10"/>
      <c r="D58" s="287"/>
      <c r="E58" s="7"/>
      <c r="F58" s="291"/>
      <c r="G58" s="292"/>
    </row>
    <row r="59" spans="1:7">
      <c r="A59" s="287"/>
      <c r="B59" s="9"/>
      <c r="C59" s="10"/>
      <c r="D59" s="287"/>
      <c r="E59" s="7"/>
      <c r="F59" s="291"/>
      <c r="G59" s="292"/>
    </row>
    <row r="60" spans="1:7">
      <c r="A60" s="287"/>
      <c r="B60" s="9"/>
      <c r="C60" s="10"/>
      <c r="D60" s="287"/>
      <c r="E60" s="7"/>
      <c r="F60" s="291"/>
      <c r="G60" s="292"/>
    </row>
    <row r="61" spans="1:7">
      <c r="A61" s="287"/>
      <c r="B61" s="9"/>
      <c r="C61" s="10"/>
      <c r="D61" s="287"/>
      <c r="E61" s="7"/>
      <c r="F61" s="291"/>
      <c r="G61" s="292"/>
    </row>
    <row r="62" spans="1:7" ht="18" thickBot="1">
      <c r="A62" s="287"/>
      <c r="B62" s="11"/>
      <c r="C62" s="12"/>
      <c r="D62" s="287"/>
      <c r="E62" s="13"/>
      <c r="F62" s="293"/>
      <c r="G62" s="293"/>
    </row>
    <row r="63" spans="1:7" ht="18.75" thickTop="1" thickBot="1">
      <c r="A63" s="14" t="s">
        <v>26</v>
      </c>
      <c r="B63" s="15">
        <f>B62+B61+B60+B59+B58+B57+B56+B55+E55+E56+E57+E58+E59+E60+E61+E62</f>
        <v>10000</v>
      </c>
      <c r="C63" s="16"/>
      <c r="D63" s="17"/>
      <c r="E63" s="18"/>
      <c r="F63" s="16"/>
      <c r="G63" s="19"/>
    </row>
    <row r="64" spans="1:7">
      <c r="A64" s="275"/>
      <c r="B64" s="275"/>
      <c r="C64" s="275"/>
      <c r="D64" s="275"/>
      <c r="E64" s="275"/>
      <c r="F64" s="275"/>
      <c r="G64" s="275"/>
    </row>
    <row r="65" spans="1:7">
      <c r="A65" s="278"/>
      <c r="B65" s="279"/>
      <c r="C65" s="279"/>
      <c r="D65" s="279"/>
      <c r="E65" s="279"/>
      <c r="F65" s="279"/>
      <c r="G65" s="280"/>
    </row>
    <row r="69" spans="1:7">
      <c r="C69" t="s">
        <v>16</v>
      </c>
    </row>
  </sheetData>
  <mergeCells count="91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6"/>
    <mergeCell ref="B30:C30"/>
    <mergeCell ref="D30:D36"/>
    <mergeCell ref="E30:G30"/>
    <mergeCell ref="B31:C31"/>
    <mergeCell ref="E31:G31"/>
    <mergeCell ref="B32:C32"/>
    <mergeCell ref="E32:G32"/>
    <mergeCell ref="B33:C33"/>
    <mergeCell ref="E33:G33"/>
    <mergeCell ref="B34:C34"/>
    <mergeCell ref="E34:G34"/>
    <mergeCell ref="B35:C35"/>
    <mergeCell ref="E35:G35"/>
    <mergeCell ref="B36:C36"/>
    <mergeCell ref="E36:G36"/>
    <mergeCell ref="A37:G37"/>
    <mergeCell ref="A38:A39"/>
    <mergeCell ref="B38:C39"/>
    <mergeCell ref="D38:D39"/>
    <mergeCell ref="E38:G39"/>
    <mergeCell ref="A40:G40"/>
    <mergeCell ref="A41:A52"/>
    <mergeCell ref="B41:D41"/>
    <mergeCell ref="E41:E52"/>
    <mergeCell ref="F41:G41"/>
    <mergeCell ref="B42:D42"/>
    <mergeCell ref="F42:G42"/>
    <mergeCell ref="B43:D43"/>
    <mergeCell ref="F43:G43"/>
    <mergeCell ref="B44:D44"/>
    <mergeCell ref="B52:D52"/>
    <mergeCell ref="F52:G52"/>
    <mergeCell ref="F44:G44"/>
    <mergeCell ref="B45:D45"/>
    <mergeCell ref="F45:G45"/>
    <mergeCell ref="B46:D46"/>
    <mergeCell ref="F46:G46"/>
    <mergeCell ref="B47:D47"/>
    <mergeCell ref="F47:G47"/>
    <mergeCell ref="B48:D48"/>
    <mergeCell ref="F48:G48"/>
    <mergeCell ref="B49:D49"/>
    <mergeCell ref="B50:D50"/>
    <mergeCell ref="B51:D51"/>
    <mergeCell ref="F61:G61"/>
    <mergeCell ref="F62:G62"/>
    <mergeCell ref="A64:G64"/>
    <mergeCell ref="A65:G65"/>
    <mergeCell ref="A53:G53"/>
    <mergeCell ref="A54:A62"/>
    <mergeCell ref="D54:D62"/>
    <mergeCell ref="F54:G54"/>
    <mergeCell ref="F55:G55"/>
    <mergeCell ref="F56:G56"/>
    <mergeCell ref="F57:G57"/>
    <mergeCell ref="F58:G58"/>
    <mergeCell ref="F59:G59"/>
    <mergeCell ref="F60:G60"/>
  </mergeCells>
  <phoneticPr fontId="11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69"/>
  <sheetViews>
    <sheetView topLeftCell="A10" workbookViewId="0">
      <selection activeCell="E8" sqref="E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191" t="s">
        <v>23</v>
      </c>
      <c r="B2" s="332" t="s">
        <v>578</v>
      </c>
      <c r="C2" s="333"/>
      <c r="D2" s="191" t="s">
        <v>1</v>
      </c>
      <c r="E2" s="207" t="s">
        <v>640</v>
      </c>
      <c r="F2" s="192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189" t="s">
        <v>22</v>
      </c>
      <c r="F3" s="189"/>
      <c r="G3" s="336"/>
      <c r="H3" s="336"/>
    </row>
    <row r="4" spans="1:8" ht="20.100000000000001" customHeight="1">
      <c r="A4" s="191" t="s">
        <v>2</v>
      </c>
      <c r="B4" s="337">
        <v>634540</v>
      </c>
      <c r="C4" s="338"/>
      <c r="D4" s="335"/>
      <c r="E4" s="325" t="s">
        <v>34</v>
      </c>
      <c r="F4" s="339"/>
      <c r="G4" s="340"/>
    </row>
    <row r="5" spans="1:8" ht="20.100000000000001" customHeight="1">
      <c r="A5" s="191" t="s">
        <v>3</v>
      </c>
      <c r="B5" s="341">
        <f>B6-B4</f>
        <v>982840</v>
      </c>
      <c r="C5" s="324"/>
      <c r="D5" s="335"/>
      <c r="E5" s="326" t="s">
        <v>344</v>
      </c>
      <c r="F5" s="342"/>
      <c r="G5" s="343"/>
    </row>
    <row r="6" spans="1:8" ht="20.100000000000001" customHeight="1">
      <c r="A6" s="191" t="s">
        <v>4</v>
      </c>
      <c r="B6" s="337">
        <v>1617380</v>
      </c>
      <c r="C6" s="338"/>
      <c r="D6" s="335"/>
      <c r="E6" s="327" t="s">
        <v>343</v>
      </c>
      <c r="F6" s="344"/>
      <c r="G6" s="345"/>
    </row>
    <row r="7" spans="1:8" ht="27.95" customHeight="1">
      <c r="A7" s="193" t="s">
        <v>14</v>
      </c>
      <c r="B7" s="193"/>
      <c r="C7" s="193"/>
      <c r="D7" s="2"/>
      <c r="E7" s="4"/>
      <c r="F7" s="4"/>
      <c r="G7" s="4"/>
    </row>
    <row r="8" spans="1:8" ht="20.100000000000001" customHeight="1">
      <c r="A8" s="325" t="s">
        <v>28</v>
      </c>
      <c r="B8" s="1" t="s">
        <v>579</v>
      </c>
      <c r="C8" s="1">
        <v>4</v>
      </c>
      <c r="D8" s="328" t="s">
        <v>5</v>
      </c>
      <c r="E8" s="1" t="s">
        <v>99</v>
      </c>
      <c r="F8" s="192"/>
      <c r="G8" s="5"/>
    </row>
    <row r="9" spans="1:8" ht="20.100000000000001" customHeight="1">
      <c r="A9" s="326"/>
      <c r="B9" s="1" t="s">
        <v>249</v>
      </c>
      <c r="C9" s="1">
        <v>4</v>
      </c>
      <c r="D9" s="329"/>
      <c r="E9" s="1" t="s">
        <v>580</v>
      </c>
      <c r="F9" s="192"/>
      <c r="G9" s="192"/>
      <c r="H9" t="s">
        <v>32</v>
      </c>
    </row>
    <row r="10" spans="1:8" ht="20.100000000000001" customHeight="1">
      <c r="A10" s="326"/>
      <c r="B10" s="1" t="s">
        <v>523</v>
      </c>
      <c r="C10" s="1">
        <v>2</v>
      </c>
      <c r="D10" s="329"/>
      <c r="E10" s="8" t="s">
        <v>500</v>
      </c>
      <c r="F10" s="192"/>
      <c r="G10" s="192"/>
    </row>
    <row r="11" spans="1:8" ht="20.100000000000001" customHeight="1">
      <c r="A11" s="327"/>
      <c r="B11" s="1"/>
      <c r="C11" s="1"/>
      <c r="D11" s="330"/>
      <c r="E11" s="8"/>
      <c r="F11" s="192"/>
      <c r="G11" s="192"/>
    </row>
    <row r="12" spans="1:8" ht="27.95" customHeight="1">
      <c r="A12" s="193" t="s">
        <v>21</v>
      </c>
      <c r="B12" s="193"/>
      <c r="C12" s="193"/>
      <c r="D12" s="193"/>
      <c r="E12" s="2"/>
      <c r="F12" s="2"/>
      <c r="G12" s="190"/>
    </row>
    <row r="13" spans="1:8" ht="18.95" customHeight="1">
      <c r="A13" s="1"/>
      <c r="B13" s="192" t="s">
        <v>7</v>
      </c>
      <c r="C13" s="192" t="s">
        <v>10</v>
      </c>
      <c r="D13" s="192" t="s">
        <v>11</v>
      </c>
      <c r="E13" s="322" t="s">
        <v>12</v>
      </c>
      <c r="F13" s="323"/>
      <c r="G13" s="324"/>
    </row>
    <row r="14" spans="1:8" ht="17.100000000000001" customHeight="1">
      <c r="A14" s="297" t="s">
        <v>8</v>
      </c>
      <c r="B14" s="6">
        <v>0.47916666666666669</v>
      </c>
      <c r="C14" s="191" t="s">
        <v>589</v>
      </c>
      <c r="D14" s="191">
        <v>3</v>
      </c>
      <c r="E14" s="322" t="s">
        <v>541</v>
      </c>
      <c r="F14" s="323"/>
      <c r="G14" s="324"/>
    </row>
    <row r="15" spans="1:8" ht="18.95" customHeight="1">
      <c r="A15" s="298"/>
      <c r="B15" s="6">
        <v>0.49305555555555558</v>
      </c>
      <c r="C15" s="191" t="s">
        <v>588</v>
      </c>
      <c r="D15" s="191">
        <v>6</v>
      </c>
      <c r="E15" s="322"/>
      <c r="F15" s="323"/>
      <c r="G15" s="324"/>
    </row>
    <row r="16" spans="1:8" ht="18.95" customHeight="1">
      <c r="A16" s="298"/>
      <c r="B16" s="6">
        <v>0.5</v>
      </c>
      <c r="C16" s="191" t="s">
        <v>587</v>
      </c>
      <c r="D16" s="191">
        <v>3</v>
      </c>
      <c r="E16" s="322"/>
      <c r="F16" s="323"/>
      <c r="G16" s="324"/>
    </row>
    <row r="17" spans="1:7">
      <c r="A17" s="298"/>
      <c r="B17" s="6">
        <v>0.5</v>
      </c>
      <c r="C17" s="191" t="s">
        <v>586</v>
      </c>
      <c r="D17" s="191">
        <v>3</v>
      </c>
      <c r="E17" s="322"/>
      <c r="F17" s="323"/>
      <c r="G17" s="324"/>
    </row>
    <row r="18" spans="1:7">
      <c r="A18" s="298"/>
      <c r="B18" s="6">
        <v>0.5</v>
      </c>
      <c r="C18" s="191" t="s">
        <v>350</v>
      </c>
      <c r="D18" s="191">
        <v>2</v>
      </c>
      <c r="E18" s="322"/>
      <c r="F18" s="323"/>
      <c r="G18" s="324"/>
    </row>
    <row r="19" spans="1:7">
      <c r="A19" s="298"/>
      <c r="B19" s="6"/>
      <c r="C19" s="191"/>
      <c r="D19" s="191"/>
      <c r="E19" s="322"/>
      <c r="F19" s="323"/>
      <c r="G19" s="324"/>
    </row>
    <row r="20" spans="1:7">
      <c r="A20" s="298"/>
      <c r="B20" s="6"/>
      <c r="C20" s="191"/>
      <c r="D20" s="191"/>
      <c r="E20" s="322"/>
      <c r="F20" s="323"/>
      <c r="G20" s="324"/>
    </row>
    <row r="21" spans="1:7">
      <c r="A21" s="298"/>
      <c r="B21" s="6"/>
      <c r="C21" s="191"/>
      <c r="D21" s="191"/>
      <c r="E21" s="322"/>
      <c r="F21" s="323"/>
      <c r="G21" s="324"/>
    </row>
    <row r="22" spans="1:7">
      <c r="A22" s="299"/>
      <c r="B22" s="6"/>
      <c r="C22" s="191"/>
      <c r="D22" s="191"/>
      <c r="E22" s="322"/>
      <c r="F22" s="323"/>
      <c r="G22" s="324"/>
    </row>
    <row r="23" spans="1:7">
      <c r="A23" s="317" t="s">
        <v>9</v>
      </c>
      <c r="B23" s="6">
        <v>0.23611111111111113</v>
      </c>
      <c r="C23" s="191" t="s">
        <v>585</v>
      </c>
      <c r="D23" s="191">
        <v>2</v>
      </c>
      <c r="E23" s="321"/>
      <c r="F23" s="321"/>
      <c r="G23" s="321"/>
    </row>
    <row r="24" spans="1:7">
      <c r="A24" s="317"/>
      <c r="B24" s="6"/>
      <c r="C24" s="191"/>
      <c r="D24" s="191"/>
      <c r="E24" s="321"/>
      <c r="F24" s="321"/>
      <c r="G24" s="321"/>
    </row>
    <row r="25" spans="1:7">
      <c r="A25" s="317"/>
      <c r="B25" s="6"/>
      <c r="C25" s="191"/>
      <c r="D25" s="191"/>
      <c r="E25" s="321"/>
      <c r="F25" s="321"/>
      <c r="G25" s="321"/>
    </row>
    <row r="26" spans="1:7">
      <c r="A26" s="317"/>
      <c r="B26" s="6"/>
      <c r="C26" s="191"/>
      <c r="D26" s="191"/>
      <c r="E26" s="321"/>
      <c r="F26" s="321"/>
      <c r="G26" s="321"/>
    </row>
    <row r="27" spans="1:7">
      <c r="A27" s="317"/>
      <c r="B27" s="6"/>
      <c r="C27" s="191"/>
      <c r="D27" s="191"/>
      <c r="E27" s="322"/>
      <c r="F27" s="323"/>
      <c r="G27" s="324"/>
    </row>
    <row r="28" spans="1:7">
      <c r="A28" s="317"/>
      <c r="B28" s="6"/>
      <c r="C28" s="191"/>
      <c r="D28" s="191"/>
      <c r="E28" s="321"/>
      <c r="F28" s="321"/>
      <c r="G28" s="321"/>
    </row>
    <row r="29" spans="1:7">
      <c r="A29" s="316" t="s">
        <v>20</v>
      </c>
      <c r="B29" s="316"/>
      <c r="C29" s="316"/>
      <c r="D29" s="316"/>
      <c r="E29" s="316"/>
      <c r="F29" s="316"/>
      <c r="G29" s="316"/>
    </row>
    <row r="30" spans="1:7">
      <c r="A30" s="317" t="s">
        <v>13</v>
      </c>
      <c r="B30" s="318" t="s">
        <v>590</v>
      </c>
      <c r="C30" s="319"/>
      <c r="D30" s="317" t="s">
        <v>29</v>
      </c>
      <c r="E30" s="310" t="s">
        <v>581</v>
      </c>
      <c r="F30" s="314"/>
      <c r="G30" s="311"/>
    </row>
    <row r="31" spans="1:7">
      <c r="A31" s="317"/>
      <c r="B31" s="320" t="s">
        <v>591</v>
      </c>
      <c r="C31" s="320"/>
      <c r="D31" s="317"/>
      <c r="E31" s="303" t="s">
        <v>582</v>
      </c>
      <c r="F31" s="304"/>
      <c r="G31" s="305"/>
    </row>
    <row r="32" spans="1:7">
      <c r="A32" s="317"/>
      <c r="B32" s="320" t="s">
        <v>592</v>
      </c>
      <c r="C32" s="320"/>
      <c r="D32" s="317"/>
      <c r="E32" s="303" t="s">
        <v>583</v>
      </c>
      <c r="F32" s="304"/>
      <c r="G32" s="305"/>
    </row>
    <row r="33" spans="1:7">
      <c r="A33" s="317"/>
      <c r="B33" s="320" t="s">
        <v>593</v>
      </c>
      <c r="C33" s="320"/>
      <c r="D33" s="317"/>
      <c r="E33" s="303"/>
      <c r="F33" s="304"/>
      <c r="G33" s="305"/>
    </row>
    <row r="34" spans="1:7">
      <c r="A34" s="317"/>
      <c r="B34" s="350"/>
      <c r="C34" s="350"/>
      <c r="D34" s="317"/>
      <c r="E34" s="303"/>
      <c r="F34" s="304"/>
      <c r="G34" s="305"/>
    </row>
    <row r="35" spans="1:7">
      <c r="A35" s="317"/>
      <c r="B35" s="306"/>
      <c r="C35" s="307"/>
      <c r="D35" s="317"/>
      <c r="E35" s="303"/>
      <c r="F35" s="304"/>
      <c r="G35" s="305"/>
    </row>
    <row r="36" spans="1:7">
      <c r="A36" s="317"/>
      <c r="B36" s="308"/>
      <c r="C36" s="309"/>
      <c r="D36" s="317"/>
      <c r="E36" s="303"/>
      <c r="F36" s="304"/>
      <c r="G36" s="305"/>
    </row>
    <row r="37" spans="1:7">
      <c r="A37" s="301" t="s">
        <v>17</v>
      </c>
      <c r="B37" s="301"/>
      <c r="C37" s="301"/>
      <c r="D37" s="301"/>
      <c r="E37" s="301"/>
      <c r="F37" s="301"/>
      <c r="G37" s="301"/>
    </row>
    <row r="38" spans="1:7">
      <c r="A38" s="297" t="s">
        <v>13</v>
      </c>
      <c r="B38" s="310" t="s">
        <v>25</v>
      </c>
      <c r="C38" s="311"/>
      <c r="D38" s="297" t="s">
        <v>6</v>
      </c>
      <c r="E38" s="310" t="s">
        <v>25</v>
      </c>
      <c r="F38" s="314"/>
      <c r="G38" s="311"/>
    </row>
    <row r="39" spans="1:7">
      <c r="A39" s="299"/>
      <c r="B39" s="312"/>
      <c r="C39" s="313"/>
      <c r="D39" s="299"/>
      <c r="E39" s="312"/>
      <c r="F39" s="315"/>
      <c r="G39" s="313"/>
    </row>
    <row r="40" spans="1:7">
      <c r="A40" s="301" t="s">
        <v>30</v>
      </c>
      <c r="B40" s="301"/>
      <c r="C40" s="301"/>
      <c r="D40" s="301"/>
      <c r="E40" s="301"/>
      <c r="F40" s="301"/>
      <c r="G40" s="301"/>
    </row>
    <row r="41" spans="1:7">
      <c r="A41" s="297" t="s">
        <v>13</v>
      </c>
      <c r="B41" s="300" t="s">
        <v>594</v>
      </c>
      <c r="C41" s="300"/>
      <c r="D41" s="300"/>
      <c r="E41" s="297" t="s">
        <v>6</v>
      </c>
      <c r="F41" s="284" t="s">
        <v>584</v>
      </c>
      <c r="G41" s="284"/>
    </row>
    <row r="42" spans="1:7">
      <c r="A42" s="298"/>
      <c r="B42" s="300"/>
      <c r="C42" s="300"/>
      <c r="D42" s="300"/>
      <c r="E42" s="298"/>
      <c r="F42" s="284"/>
      <c r="G42" s="284"/>
    </row>
    <row r="43" spans="1:7">
      <c r="A43" s="298"/>
      <c r="B43" s="300" t="s">
        <v>595</v>
      </c>
      <c r="C43" s="300"/>
      <c r="D43" s="300"/>
      <c r="E43" s="298"/>
      <c r="F43" s="284"/>
      <c r="G43" s="284"/>
    </row>
    <row r="44" spans="1:7">
      <c r="A44" s="298"/>
      <c r="B44" s="300"/>
      <c r="C44" s="300"/>
      <c r="D44" s="300"/>
      <c r="E44" s="298"/>
      <c r="F44" s="284"/>
      <c r="G44" s="284"/>
    </row>
    <row r="45" spans="1:7">
      <c r="A45" s="298"/>
      <c r="B45" s="294" t="s">
        <v>596</v>
      </c>
      <c r="C45" s="295"/>
      <c r="D45" s="296"/>
      <c r="E45" s="298"/>
      <c r="F45" s="276"/>
      <c r="G45" s="277"/>
    </row>
    <row r="46" spans="1:7">
      <c r="A46" s="298"/>
      <c r="B46" s="294" t="s">
        <v>597</v>
      </c>
      <c r="C46" s="295"/>
      <c r="D46" s="296"/>
      <c r="E46" s="298"/>
      <c r="F46" s="276"/>
      <c r="G46" s="277"/>
    </row>
    <row r="47" spans="1:7">
      <c r="A47" s="298"/>
      <c r="B47" s="294"/>
      <c r="C47" s="295"/>
      <c r="D47" s="296"/>
      <c r="E47" s="298"/>
      <c r="F47" s="276"/>
      <c r="G47" s="277"/>
    </row>
    <row r="48" spans="1:7">
      <c r="A48" s="298"/>
      <c r="B48" s="294" t="s">
        <v>598</v>
      </c>
      <c r="C48" s="295"/>
      <c r="D48" s="296"/>
      <c r="E48" s="298"/>
      <c r="F48" s="276"/>
      <c r="G48" s="277"/>
    </row>
    <row r="49" spans="1:7">
      <c r="A49" s="298"/>
      <c r="B49" s="294" t="s">
        <v>597</v>
      </c>
      <c r="C49" s="295"/>
      <c r="D49" s="296"/>
      <c r="E49" s="298"/>
      <c r="F49" s="194"/>
      <c r="G49" s="195"/>
    </row>
    <row r="50" spans="1:7">
      <c r="A50" s="298"/>
      <c r="B50" s="294" t="s">
        <v>599</v>
      </c>
      <c r="C50" s="295"/>
      <c r="D50" s="296"/>
      <c r="E50" s="298"/>
      <c r="F50" s="194"/>
      <c r="G50" s="195"/>
    </row>
    <row r="51" spans="1:7">
      <c r="A51" s="298"/>
      <c r="B51" s="281"/>
      <c r="C51" s="282"/>
      <c r="D51" s="283"/>
      <c r="E51" s="298"/>
      <c r="F51" s="194"/>
      <c r="G51" s="195"/>
    </row>
    <row r="52" spans="1:7">
      <c r="A52" s="299"/>
      <c r="B52" s="281"/>
      <c r="C52" s="282"/>
      <c r="D52" s="283"/>
      <c r="E52" s="299"/>
      <c r="F52" s="284"/>
      <c r="G52" s="284"/>
    </row>
    <row r="53" spans="1:7">
      <c r="A53" s="285" t="s">
        <v>27</v>
      </c>
      <c r="B53" s="285"/>
      <c r="C53" s="285"/>
      <c r="D53" s="285"/>
      <c r="E53" s="285"/>
      <c r="F53" s="285"/>
      <c r="G53" s="285"/>
    </row>
    <row r="54" spans="1:7">
      <c r="A54" s="286" t="s">
        <v>13</v>
      </c>
      <c r="B54" s="3" t="s">
        <v>18</v>
      </c>
      <c r="C54" s="3" t="s">
        <v>19</v>
      </c>
      <c r="D54" s="286"/>
      <c r="E54" s="3" t="s">
        <v>18</v>
      </c>
      <c r="F54" s="288" t="s">
        <v>19</v>
      </c>
      <c r="G54" s="289"/>
    </row>
    <row r="55" spans="1:7">
      <c r="A55" s="287"/>
      <c r="B55" s="9"/>
      <c r="C55" s="10"/>
      <c r="D55" s="287"/>
      <c r="E55" s="7">
        <v>4800</v>
      </c>
      <c r="F55" s="290" t="s">
        <v>602</v>
      </c>
      <c r="G55" s="290"/>
    </row>
    <row r="56" spans="1:7">
      <c r="A56" s="287"/>
      <c r="B56" s="9"/>
      <c r="C56" s="10"/>
      <c r="D56" s="287"/>
      <c r="E56" s="7">
        <v>4090</v>
      </c>
      <c r="F56" s="290" t="s">
        <v>601</v>
      </c>
      <c r="G56" s="290"/>
    </row>
    <row r="57" spans="1:7">
      <c r="A57" s="287"/>
      <c r="B57" s="9"/>
      <c r="C57" s="10"/>
      <c r="D57" s="287"/>
      <c r="E57" s="7">
        <v>4000</v>
      </c>
      <c r="F57" s="291" t="s">
        <v>600</v>
      </c>
      <c r="G57" s="292"/>
    </row>
    <row r="58" spans="1:7">
      <c r="A58" s="287"/>
      <c r="B58" s="9"/>
      <c r="C58" s="10"/>
      <c r="D58" s="287"/>
      <c r="E58" s="7"/>
      <c r="F58" s="291"/>
      <c r="G58" s="292"/>
    </row>
    <row r="59" spans="1:7">
      <c r="A59" s="287"/>
      <c r="B59" s="9"/>
      <c r="C59" s="10"/>
      <c r="D59" s="287"/>
      <c r="E59" s="7"/>
      <c r="F59" s="291"/>
      <c r="G59" s="292"/>
    </row>
    <row r="60" spans="1:7">
      <c r="A60" s="287"/>
      <c r="B60" s="9"/>
      <c r="C60" s="10"/>
      <c r="D60" s="287"/>
      <c r="E60" s="7"/>
      <c r="F60" s="291"/>
      <c r="G60" s="292"/>
    </row>
    <row r="61" spans="1:7">
      <c r="A61" s="287"/>
      <c r="B61" s="9"/>
      <c r="C61" s="10"/>
      <c r="D61" s="287"/>
      <c r="E61" s="7"/>
      <c r="F61" s="291"/>
      <c r="G61" s="292"/>
    </row>
    <row r="62" spans="1:7" ht="18" thickBot="1">
      <c r="A62" s="287"/>
      <c r="B62" s="11"/>
      <c r="C62" s="12"/>
      <c r="D62" s="287"/>
      <c r="E62" s="13"/>
      <c r="F62" s="293"/>
      <c r="G62" s="293"/>
    </row>
    <row r="63" spans="1:7" ht="18.75" thickTop="1" thickBot="1">
      <c r="A63" s="14" t="s">
        <v>26</v>
      </c>
      <c r="B63" s="15">
        <f>B62+B61+B60+B59+B58+B57+B56+B55+E55+E56+E57+E58+E59+E60+E61+E62</f>
        <v>12890</v>
      </c>
      <c r="C63" s="16"/>
      <c r="D63" s="17"/>
      <c r="E63" s="18"/>
      <c r="F63" s="16"/>
      <c r="G63" s="19"/>
    </row>
    <row r="64" spans="1:7">
      <c r="A64" s="275"/>
      <c r="B64" s="275"/>
      <c r="C64" s="275"/>
      <c r="D64" s="275"/>
      <c r="E64" s="275"/>
      <c r="F64" s="275"/>
      <c r="G64" s="275"/>
    </row>
    <row r="65" spans="1:7">
      <c r="A65" s="278"/>
      <c r="B65" s="279"/>
      <c r="C65" s="279"/>
      <c r="D65" s="279"/>
      <c r="E65" s="279"/>
      <c r="F65" s="279"/>
      <c r="G65" s="280"/>
    </row>
    <row r="69" spans="1:7">
      <c r="C69" t="s">
        <v>16</v>
      </c>
    </row>
  </sheetData>
  <mergeCells count="91">
    <mergeCell ref="A64:G64"/>
    <mergeCell ref="A65:G65"/>
    <mergeCell ref="A53:G53"/>
    <mergeCell ref="A54:A62"/>
    <mergeCell ref="D54:D62"/>
    <mergeCell ref="F54:G54"/>
    <mergeCell ref="F55:G55"/>
    <mergeCell ref="F56:G56"/>
    <mergeCell ref="F57:G57"/>
    <mergeCell ref="F58:G58"/>
    <mergeCell ref="F59:G59"/>
    <mergeCell ref="F60:G60"/>
    <mergeCell ref="B49:D49"/>
    <mergeCell ref="B50:D50"/>
    <mergeCell ref="B51:D51"/>
    <mergeCell ref="F61:G61"/>
    <mergeCell ref="F62:G62"/>
    <mergeCell ref="F46:G46"/>
    <mergeCell ref="B47:D47"/>
    <mergeCell ref="F47:G47"/>
    <mergeCell ref="B48:D48"/>
    <mergeCell ref="F48:G48"/>
    <mergeCell ref="A40:G40"/>
    <mergeCell ref="A41:A52"/>
    <mergeCell ref="B41:D41"/>
    <mergeCell ref="E41:E52"/>
    <mergeCell ref="F41:G41"/>
    <mergeCell ref="B42:D42"/>
    <mergeCell ref="F42:G42"/>
    <mergeCell ref="B43:D43"/>
    <mergeCell ref="F43:G43"/>
    <mergeCell ref="B44:D44"/>
    <mergeCell ref="B52:D52"/>
    <mergeCell ref="F52:G52"/>
    <mergeCell ref="F44:G44"/>
    <mergeCell ref="B45:D45"/>
    <mergeCell ref="F45:G45"/>
    <mergeCell ref="B46:D46"/>
    <mergeCell ref="E36:G36"/>
    <mergeCell ref="A37:G37"/>
    <mergeCell ref="A38:A39"/>
    <mergeCell ref="B38:C39"/>
    <mergeCell ref="D38:D39"/>
    <mergeCell ref="E38:G39"/>
    <mergeCell ref="A29:G29"/>
    <mergeCell ref="A30:A36"/>
    <mergeCell ref="B30:C30"/>
    <mergeCell ref="D30:D36"/>
    <mergeCell ref="E30:G30"/>
    <mergeCell ref="B31:C31"/>
    <mergeCell ref="E31:G31"/>
    <mergeCell ref="B32:C32"/>
    <mergeCell ref="E32:G32"/>
    <mergeCell ref="B33:C33"/>
    <mergeCell ref="E33:G33"/>
    <mergeCell ref="B34:C34"/>
    <mergeCell ref="E34:G34"/>
    <mergeCell ref="B35:C35"/>
    <mergeCell ref="E35:G35"/>
    <mergeCell ref="B36:C36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69"/>
  <sheetViews>
    <sheetView topLeftCell="A13" workbookViewId="0">
      <selection activeCell="G7" sqref="G7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200" t="s">
        <v>23</v>
      </c>
      <c r="B2" s="332" t="s">
        <v>603</v>
      </c>
      <c r="C2" s="333"/>
      <c r="D2" s="200" t="s">
        <v>1</v>
      </c>
      <c r="E2" s="207" t="s">
        <v>640</v>
      </c>
      <c r="F2" s="201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199" t="s">
        <v>22</v>
      </c>
      <c r="F3" s="199"/>
      <c r="G3" s="336"/>
      <c r="H3" s="336"/>
    </row>
    <row r="4" spans="1:8" ht="20.100000000000001" customHeight="1">
      <c r="A4" s="200" t="s">
        <v>2</v>
      </c>
      <c r="B4" s="337"/>
      <c r="C4" s="338"/>
      <c r="D4" s="335"/>
      <c r="E4" s="325" t="s">
        <v>34</v>
      </c>
      <c r="F4" s="339"/>
      <c r="G4" s="340"/>
    </row>
    <row r="5" spans="1:8" ht="20.100000000000001" customHeight="1">
      <c r="A5" s="200" t="s">
        <v>3</v>
      </c>
      <c r="B5" s="341"/>
      <c r="C5" s="324"/>
      <c r="D5" s="335"/>
      <c r="E5" s="326" t="s">
        <v>344</v>
      </c>
      <c r="F5" s="342"/>
      <c r="G5" s="343"/>
    </row>
    <row r="6" spans="1:8" ht="20.100000000000001" customHeight="1">
      <c r="A6" s="200" t="s">
        <v>4</v>
      </c>
      <c r="B6" s="337">
        <v>2796450</v>
      </c>
      <c r="C6" s="338"/>
      <c r="D6" s="335"/>
      <c r="E6" s="327" t="s">
        <v>343</v>
      </c>
      <c r="F6" s="344"/>
      <c r="G6" s="345"/>
    </row>
    <row r="7" spans="1:8" ht="27.95" customHeight="1">
      <c r="A7" s="198" t="s">
        <v>14</v>
      </c>
      <c r="B7" s="198"/>
      <c r="C7" s="198"/>
      <c r="D7" s="2"/>
      <c r="E7" s="4"/>
      <c r="F7" s="4"/>
      <c r="G7" s="4"/>
    </row>
    <row r="8" spans="1:8" ht="20.100000000000001" customHeight="1">
      <c r="A8" s="325" t="s">
        <v>28</v>
      </c>
      <c r="B8" s="1" t="s">
        <v>370</v>
      </c>
      <c r="C8" s="1">
        <v>9</v>
      </c>
      <c r="D8" s="328" t="s">
        <v>5</v>
      </c>
      <c r="E8" s="1" t="s">
        <v>437</v>
      </c>
      <c r="F8" s="201"/>
      <c r="G8" s="5"/>
    </row>
    <row r="9" spans="1:8" ht="20.100000000000001" customHeight="1">
      <c r="A9" s="326"/>
      <c r="B9" s="1" t="s">
        <v>101</v>
      </c>
      <c r="C9" s="1">
        <v>7</v>
      </c>
      <c r="D9" s="329"/>
      <c r="E9" s="1" t="s">
        <v>61</v>
      </c>
      <c r="F9" s="201"/>
      <c r="G9" s="201"/>
      <c r="H9" t="s">
        <v>32</v>
      </c>
    </row>
    <row r="10" spans="1:8" ht="20.100000000000001" customHeight="1">
      <c r="A10" s="326"/>
      <c r="B10" s="1" t="s">
        <v>249</v>
      </c>
      <c r="C10" s="1">
        <v>5</v>
      </c>
      <c r="D10" s="329"/>
      <c r="E10" s="8" t="s">
        <v>500</v>
      </c>
      <c r="F10" s="201"/>
      <c r="G10" s="201"/>
    </row>
    <row r="11" spans="1:8" ht="20.100000000000001" customHeight="1">
      <c r="A11" s="327"/>
      <c r="B11" s="1" t="s">
        <v>406</v>
      </c>
      <c r="C11" s="1" t="s">
        <v>626</v>
      </c>
      <c r="D11" s="330"/>
      <c r="E11" s="8"/>
      <c r="F11" s="201"/>
      <c r="G11" s="201"/>
    </row>
    <row r="12" spans="1:8" ht="27.95" customHeight="1">
      <c r="A12" s="198" t="s">
        <v>21</v>
      </c>
      <c r="B12" s="198"/>
      <c r="C12" s="198"/>
      <c r="D12" s="198"/>
      <c r="E12" s="2"/>
      <c r="F12" s="2"/>
      <c r="G12" s="202"/>
    </row>
    <row r="13" spans="1:8" ht="18.95" customHeight="1">
      <c r="A13" s="1"/>
      <c r="B13" s="201" t="s">
        <v>7</v>
      </c>
      <c r="C13" s="201" t="s">
        <v>10</v>
      </c>
      <c r="D13" s="201" t="s">
        <v>11</v>
      </c>
      <c r="E13" s="322" t="s">
        <v>12</v>
      </c>
      <c r="F13" s="323"/>
      <c r="G13" s="324"/>
    </row>
    <row r="14" spans="1:8" ht="17.100000000000001" customHeight="1">
      <c r="A14" s="297" t="s">
        <v>8</v>
      </c>
      <c r="B14" s="6">
        <v>0.45833333333333331</v>
      </c>
      <c r="C14" s="200" t="s">
        <v>608</v>
      </c>
      <c r="D14" s="200">
        <v>4</v>
      </c>
      <c r="E14" s="322"/>
      <c r="F14" s="323"/>
      <c r="G14" s="324"/>
    </row>
    <row r="15" spans="1:8" ht="18.95" customHeight="1">
      <c r="A15" s="298"/>
      <c r="B15" s="6">
        <v>4.1666666666666664E-2</v>
      </c>
      <c r="C15" s="200" t="s">
        <v>470</v>
      </c>
      <c r="D15" s="200">
        <v>8</v>
      </c>
      <c r="E15" s="322"/>
      <c r="F15" s="323"/>
      <c r="G15" s="324"/>
    </row>
    <row r="16" spans="1:8" ht="18.95" customHeight="1">
      <c r="A16" s="298"/>
      <c r="B16" s="6">
        <v>0.41666666666666669</v>
      </c>
      <c r="C16" s="200" t="s">
        <v>607</v>
      </c>
      <c r="D16" s="200">
        <v>3</v>
      </c>
      <c r="E16" s="322"/>
      <c r="F16" s="323"/>
      <c r="G16" s="324"/>
    </row>
    <row r="17" spans="1:7">
      <c r="A17" s="298"/>
      <c r="B17" s="6">
        <v>0.4375</v>
      </c>
      <c r="C17" s="200" t="s">
        <v>606</v>
      </c>
      <c r="D17" s="200">
        <v>10</v>
      </c>
      <c r="E17" s="322"/>
      <c r="F17" s="323"/>
      <c r="G17" s="324"/>
    </row>
    <row r="18" spans="1:7">
      <c r="A18" s="298"/>
      <c r="B18" s="6">
        <v>0.5</v>
      </c>
      <c r="C18" s="200" t="s">
        <v>627</v>
      </c>
      <c r="D18" s="200">
        <v>4</v>
      </c>
      <c r="E18" s="322"/>
      <c r="F18" s="323"/>
      <c r="G18" s="324"/>
    </row>
    <row r="19" spans="1:7">
      <c r="A19" s="298"/>
      <c r="B19" s="6">
        <v>0.47916666666666669</v>
      </c>
      <c r="C19" s="200" t="s">
        <v>605</v>
      </c>
      <c r="D19" s="200">
        <v>2</v>
      </c>
      <c r="E19" s="322"/>
      <c r="F19" s="323"/>
      <c r="G19" s="324"/>
    </row>
    <row r="20" spans="1:7">
      <c r="A20" s="298"/>
      <c r="B20" s="6"/>
      <c r="C20" s="200"/>
      <c r="D20" s="200"/>
      <c r="E20" s="322"/>
      <c r="F20" s="323"/>
      <c r="G20" s="324"/>
    </row>
    <row r="21" spans="1:7">
      <c r="A21" s="298"/>
      <c r="B21" s="6"/>
      <c r="C21" s="200"/>
      <c r="D21" s="200"/>
      <c r="E21" s="322"/>
      <c r="F21" s="323"/>
      <c r="G21" s="324"/>
    </row>
    <row r="22" spans="1:7">
      <c r="A22" s="299"/>
      <c r="B22" s="6"/>
      <c r="C22" s="200"/>
      <c r="D22" s="200"/>
      <c r="E22" s="322"/>
      <c r="F22" s="323"/>
      <c r="G22" s="324"/>
    </row>
    <row r="23" spans="1:7">
      <c r="A23" s="317" t="s">
        <v>9</v>
      </c>
      <c r="B23" s="6">
        <v>0.3125</v>
      </c>
      <c r="C23" s="200" t="s">
        <v>604</v>
      </c>
      <c r="D23" s="200">
        <v>8</v>
      </c>
      <c r="E23" s="321"/>
      <c r="F23" s="321"/>
      <c r="G23" s="321"/>
    </row>
    <row r="24" spans="1:7">
      <c r="A24" s="317"/>
      <c r="B24" s="6"/>
      <c r="C24" s="200"/>
      <c r="D24" s="200"/>
      <c r="E24" s="321"/>
      <c r="F24" s="321"/>
      <c r="G24" s="321"/>
    </row>
    <row r="25" spans="1:7">
      <c r="A25" s="317"/>
      <c r="B25" s="6"/>
      <c r="C25" s="200"/>
      <c r="D25" s="200"/>
      <c r="E25" s="321"/>
      <c r="F25" s="321"/>
      <c r="G25" s="321"/>
    </row>
    <row r="26" spans="1:7">
      <c r="A26" s="317"/>
      <c r="B26" s="6"/>
      <c r="C26" s="200"/>
      <c r="D26" s="200"/>
      <c r="E26" s="321"/>
      <c r="F26" s="321"/>
      <c r="G26" s="321"/>
    </row>
    <row r="27" spans="1:7">
      <c r="A27" s="317"/>
      <c r="B27" s="6"/>
      <c r="C27" s="200"/>
      <c r="D27" s="200"/>
      <c r="E27" s="322"/>
      <c r="F27" s="323"/>
      <c r="G27" s="324"/>
    </row>
    <row r="28" spans="1:7">
      <c r="A28" s="317"/>
      <c r="B28" s="6"/>
      <c r="C28" s="200"/>
      <c r="D28" s="200"/>
      <c r="E28" s="321"/>
      <c r="F28" s="321"/>
      <c r="G28" s="321"/>
    </row>
    <row r="29" spans="1:7">
      <c r="A29" s="316" t="s">
        <v>20</v>
      </c>
      <c r="B29" s="316"/>
      <c r="C29" s="316"/>
      <c r="D29" s="316"/>
      <c r="E29" s="316"/>
      <c r="F29" s="316"/>
      <c r="G29" s="316"/>
    </row>
    <row r="30" spans="1:7">
      <c r="A30" s="317" t="s">
        <v>13</v>
      </c>
      <c r="B30" s="318" t="s">
        <v>611</v>
      </c>
      <c r="C30" s="319"/>
      <c r="D30" s="317" t="s">
        <v>29</v>
      </c>
      <c r="E30" s="310" t="s">
        <v>628</v>
      </c>
      <c r="F30" s="314"/>
      <c r="G30" s="311"/>
    </row>
    <row r="31" spans="1:7">
      <c r="A31" s="317"/>
      <c r="B31" s="320" t="s">
        <v>614</v>
      </c>
      <c r="C31" s="320"/>
      <c r="D31" s="317"/>
      <c r="E31" s="303" t="s">
        <v>629</v>
      </c>
      <c r="F31" s="304"/>
      <c r="G31" s="305"/>
    </row>
    <row r="32" spans="1:7">
      <c r="A32" s="317"/>
      <c r="B32" s="320" t="s">
        <v>609</v>
      </c>
      <c r="C32" s="320"/>
      <c r="D32" s="317"/>
      <c r="E32" s="303" t="s">
        <v>630</v>
      </c>
      <c r="F32" s="304"/>
      <c r="G32" s="305"/>
    </row>
    <row r="33" spans="1:7">
      <c r="A33" s="317"/>
      <c r="B33" s="302"/>
      <c r="C33" s="302"/>
      <c r="D33" s="317"/>
      <c r="E33" s="303" t="s">
        <v>631</v>
      </c>
      <c r="F33" s="304"/>
      <c r="G33" s="305"/>
    </row>
    <row r="34" spans="1:7">
      <c r="A34" s="317"/>
      <c r="B34" s="350"/>
      <c r="C34" s="350"/>
      <c r="D34" s="317"/>
      <c r="E34" s="303" t="s">
        <v>632</v>
      </c>
      <c r="F34" s="304"/>
      <c r="G34" s="305"/>
    </row>
    <row r="35" spans="1:7">
      <c r="A35" s="317"/>
      <c r="B35" s="306"/>
      <c r="C35" s="307"/>
      <c r="D35" s="317"/>
      <c r="E35" s="303"/>
      <c r="F35" s="304"/>
      <c r="G35" s="305"/>
    </row>
    <row r="36" spans="1:7">
      <c r="A36" s="317"/>
      <c r="B36" s="308"/>
      <c r="C36" s="309"/>
      <c r="D36" s="317"/>
      <c r="E36" s="303"/>
      <c r="F36" s="304"/>
      <c r="G36" s="305"/>
    </row>
    <row r="37" spans="1:7">
      <c r="A37" s="301" t="s">
        <v>17</v>
      </c>
      <c r="B37" s="301"/>
      <c r="C37" s="301"/>
      <c r="D37" s="301"/>
      <c r="E37" s="301"/>
      <c r="F37" s="301"/>
      <c r="G37" s="301"/>
    </row>
    <row r="38" spans="1:7">
      <c r="A38" s="297" t="s">
        <v>13</v>
      </c>
      <c r="B38" s="310" t="s">
        <v>610</v>
      </c>
      <c r="C38" s="311"/>
      <c r="D38" s="297" t="s">
        <v>6</v>
      </c>
      <c r="E38" s="310" t="s">
        <v>25</v>
      </c>
      <c r="F38" s="314"/>
      <c r="G38" s="311"/>
    </row>
    <row r="39" spans="1:7">
      <c r="A39" s="299"/>
      <c r="B39" s="312"/>
      <c r="C39" s="313"/>
      <c r="D39" s="299"/>
      <c r="E39" s="312"/>
      <c r="F39" s="315"/>
      <c r="G39" s="313"/>
    </row>
    <row r="40" spans="1:7">
      <c r="A40" s="301" t="s">
        <v>30</v>
      </c>
      <c r="B40" s="301"/>
      <c r="C40" s="301"/>
      <c r="D40" s="301"/>
      <c r="E40" s="301"/>
      <c r="F40" s="301"/>
      <c r="G40" s="301"/>
    </row>
    <row r="41" spans="1:7">
      <c r="A41" s="297" t="s">
        <v>13</v>
      </c>
      <c r="B41" s="300" t="s">
        <v>612</v>
      </c>
      <c r="C41" s="300"/>
      <c r="D41" s="300"/>
      <c r="E41" s="297" t="s">
        <v>6</v>
      </c>
      <c r="F41" s="284" t="s">
        <v>633</v>
      </c>
      <c r="G41" s="284"/>
    </row>
    <row r="42" spans="1:7">
      <c r="A42" s="298"/>
      <c r="B42" s="300" t="s">
        <v>613</v>
      </c>
      <c r="C42" s="300"/>
      <c r="D42" s="300"/>
      <c r="E42" s="298"/>
      <c r="F42" s="284" t="s">
        <v>634</v>
      </c>
      <c r="G42" s="284"/>
    </row>
    <row r="43" spans="1:7">
      <c r="A43" s="298"/>
      <c r="B43" s="300" t="s">
        <v>615</v>
      </c>
      <c r="C43" s="300"/>
      <c r="D43" s="300"/>
      <c r="E43" s="298"/>
      <c r="F43" s="284" t="s">
        <v>635</v>
      </c>
      <c r="G43" s="284"/>
    </row>
    <row r="44" spans="1:7">
      <c r="A44" s="298"/>
      <c r="B44" s="300" t="s">
        <v>616</v>
      </c>
      <c r="C44" s="300"/>
      <c r="D44" s="300"/>
      <c r="E44" s="298"/>
      <c r="F44" s="284" t="s">
        <v>636</v>
      </c>
      <c r="G44" s="284"/>
    </row>
    <row r="45" spans="1:7">
      <c r="A45" s="298"/>
      <c r="B45" s="294" t="s">
        <v>617</v>
      </c>
      <c r="C45" s="295"/>
      <c r="D45" s="296"/>
      <c r="E45" s="298"/>
      <c r="F45" s="276" t="s">
        <v>637</v>
      </c>
      <c r="G45" s="277"/>
    </row>
    <row r="46" spans="1:7">
      <c r="A46" s="298"/>
      <c r="B46" s="294" t="s">
        <v>618</v>
      </c>
      <c r="C46" s="295"/>
      <c r="D46" s="296"/>
      <c r="E46" s="298"/>
      <c r="F46" s="276" t="s">
        <v>638</v>
      </c>
      <c r="G46" s="277"/>
    </row>
    <row r="47" spans="1:7">
      <c r="A47" s="298"/>
      <c r="B47" s="294" t="s">
        <v>619</v>
      </c>
      <c r="C47" s="295"/>
      <c r="D47" s="296"/>
      <c r="E47" s="298"/>
      <c r="F47" s="276"/>
      <c r="G47" s="277"/>
    </row>
    <row r="48" spans="1:7">
      <c r="A48" s="298"/>
      <c r="B48" s="294" t="s">
        <v>620</v>
      </c>
      <c r="C48" s="295"/>
      <c r="D48" s="296"/>
      <c r="E48" s="298"/>
      <c r="F48" s="276"/>
      <c r="G48" s="277"/>
    </row>
    <row r="49" spans="1:7">
      <c r="A49" s="298"/>
      <c r="B49" s="294" t="s">
        <v>621</v>
      </c>
      <c r="C49" s="295"/>
      <c r="D49" s="296"/>
      <c r="E49" s="298"/>
      <c r="F49" s="196"/>
      <c r="G49" s="197"/>
    </row>
    <row r="50" spans="1:7">
      <c r="A50" s="298"/>
      <c r="B50" s="294"/>
      <c r="C50" s="295"/>
      <c r="D50" s="296"/>
      <c r="E50" s="298"/>
      <c r="F50" s="196"/>
      <c r="G50" s="197"/>
    </row>
    <row r="51" spans="1:7">
      <c r="A51" s="298"/>
      <c r="B51" s="281"/>
      <c r="C51" s="282"/>
      <c r="D51" s="283"/>
      <c r="E51" s="298"/>
      <c r="F51" s="196"/>
      <c r="G51" s="197"/>
    </row>
    <row r="52" spans="1:7">
      <c r="A52" s="299"/>
      <c r="B52" s="281"/>
      <c r="C52" s="282"/>
      <c r="D52" s="283"/>
      <c r="E52" s="299"/>
      <c r="F52" s="284"/>
      <c r="G52" s="284"/>
    </row>
    <row r="53" spans="1:7">
      <c r="A53" s="285" t="s">
        <v>27</v>
      </c>
      <c r="B53" s="285"/>
      <c r="C53" s="285"/>
      <c r="D53" s="285"/>
      <c r="E53" s="285"/>
      <c r="F53" s="285"/>
      <c r="G53" s="285"/>
    </row>
    <row r="54" spans="1:7">
      <c r="A54" s="286" t="s">
        <v>13</v>
      </c>
      <c r="B54" s="3" t="s">
        <v>18</v>
      </c>
      <c r="C54" s="3" t="s">
        <v>19</v>
      </c>
      <c r="D54" s="286"/>
      <c r="E54" s="3" t="s">
        <v>18</v>
      </c>
      <c r="F54" s="288" t="s">
        <v>19</v>
      </c>
      <c r="G54" s="289"/>
    </row>
    <row r="55" spans="1:7">
      <c r="A55" s="287"/>
      <c r="B55" s="9">
        <v>12000</v>
      </c>
      <c r="C55" s="10" t="s">
        <v>559</v>
      </c>
      <c r="D55" s="287"/>
      <c r="E55" s="7">
        <v>4000</v>
      </c>
      <c r="F55" s="290" t="s">
        <v>624</v>
      </c>
      <c r="G55" s="290"/>
    </row>
    <row r="56" spans="1:7">
      <c r="A56" s="287"/>
      <c r="B56" s="9">
        <v>4800</v>
      </c>
      <c r="C56" s="10" t="s">
        <v>622</v>
      </c>
      <c r="D56" s="287"/>
      <c r="E56" s="7">
        <v>4500</v>
      </c>
      <c r="F56" s="290" t="s">
        <v>623</v>
      </c>
      <c r="G56" s="290"/>
    </row>
    <row r="57" spans="1:7">
      <c r="A57" s="287"/>
      <c r="B57" s="9"/>
      <c r="C57" s="10"/>
      <c r="D57" s="287"/>
      <c r="E57" s="7"/>
      <c r="F57" s="291"/>
      <c r="G57" s="292"/>
    </row>
    <row r="58" spans="1:7">
      <c r="A58" s="287"/>
      <c r="B58" s="9"/>
      <c r="C58" s="10"/>
      <c r="D58" s="287"/>
      <c r="E58" s="7"/>
      <c r="F58" s="291"/>
      <c r="G58" s="292"/>
    </row>
    <row r="59" spans="1:7">
      <c r="A59" s="287"/>
      <c r="B59" s="9"/>
      <c r="C59" s="10"/>
      <c r="D59" s="287"/>
      <c r="E59" s="7"/>
      <c r="F59" s="291"/>
      <c r="G59" s="292"/>
    </row>
    <row r="60" spans="1:7">
      <c r="A60" s="287"/>
      <c r="B60" s="9"/>
      <c r="C60" s="10"/>
      <c r="D60" s="287"/>
      <c r="E60" s="7"/>
      <c r="F60" s="291"/>
      <c r="G60" s="292"/>
    </row>
    <row r="61" spans="1:7">
      <c r="A61" s="287"/>
      <c r="B61" s="9"/>
      <c r="C61" s="10"/>
      <c r="D61" s="287"/>
      <c r="E61" s="7"/>
      <c r="F61" s="291"/>
      <c r="G61" s="292"/>
    </row>
    <row r="62" spans="1:7" ht="18" thickBot="1">
      <c r="A62" s="287"/>
      <c r="B62" s="11"/>
      <c r="C62" s="12"/>
      <c r="D62" s="287"/>
      <c r="E62" s="13"/>
      <c r="F62" s="293"/>
      <c r="G62" s="293"/>
    </row>
    <row r="63" spans="1:7" ht="18.75" thickTop="1" thickBot="1">
      <c r="A63" s="14" t="s">
        <v>26</v>
      </c>
      <c r="B63" s="15">
        <f>B62+B61+B60+B59+B58+B57+B56+B55+E55+E56+E57+E58+E59+E60+E61+E62</f>
        <v>25300</v>
      </c>
      <c r="C63" s="16"/>
      <c r="D63" s="17"/>
      <c r="E63" s="18"/>
      <c r="F63" s="16"/>
      <c r="G63" s="19"/>
    </row>
    <row r="64" spans="1:7">
      <c r="A64" s="275"/>
      <c r="B64" s="275"/>
      <c r="C64" s="275"/>
      <c r="D64" s="275"/>
      <c r="E64" s="275"/>
      <c r="F64" s="275"/>
      <c r="G64" s="275"/>
    </row>
    <row r="65" spans="1:7">
      <c r="A65" s="278"/>
      <c r="B65" s="279"/>
      <c r="C65" s="279"/>
      <c r="D65" s="279"/>
      <c r="E65" s="279"/>
      <c r="F65" s="279"/>
      <c r="G65" s="280"/>
    </row>
    <row r="69" spans="1:7">
      <c r="C69" t="s">
        <v>16</v>
      </c>
    </row>
  </sheetData>
  <mergeCells count="91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6"/>
    <mergeCell ref="B30:C30"/>
    <mergeCell ref="D30:D36"/>
    <mergeCell ref="E30:G30"/>
    <mergeCell ref="B31:C31"/>
    <mergeCell ref="E31:G31"/>
    <mergeCell ref="B32:C32"/>
    <mergeCell ref="E32:G32"/>
    <mergeCell ref="B33:C33"/>
    <mergeCell ref="E33:G33"/>
    <mergeCell ref="B34:C34"/>
    <mergeCell ref="E34:G34"/>
    <mergeCell ref="B35:C35"/>
    <mergeCell ref="E35:G35"/>
    <mergeCell ref="B36:C36"/>
    <mergeCell ref="E36:G36"/>
    <mergeCell ref="A37:G37"/>
    <mergeCell ref="A38:A39"/>
    <mergeCell ref="B38:C39"/>
    <mergeCell ref="D38:D39"/>
    <mergeCell ref="E38:G39"/>
    <mergeCell ref="A40:G40"/>
    <mergeCell ref="A41:A52"/>
    <mergeCell ref="B41:D41"/>
    <mergeCell ref="E41:E52"/>
    <mergeCell ref="F41:G41"/>
    <mergeCell ref="B42:D42"/>
    <mergeCell ref="F42:G42"/>
    <mergeCell ref="B43:D43"/>
    <mergeCell ref="F43:G43"/>
    <mergeCell ref="B44:D44"/>
    <mergeCell ref="B52:D52"/>
    <mergeCell ref="F52:G52"/>
    <mergeCell ref="F44:G44"/>
    <mergeCell ref="B45:D45"/>
    <mergeCell ref="F45:G45"/>
    <mergeCell ref="B46:D46"/>
    <mergeCell ref="F46:G46"/>
    <mergeCell ref="B47:D47"/>
    <mergeCell ref="F47:G47"/>
    <mergeCell ref="B48:D48"/>
    <mergeCell ref="F48:G48"/>
    <mergeCell ref="B49:D49"/>
    <mergeCell ref="B50:D50"/>
    <mergeCell ref="B51:D51"/>
    <mergeCell ref="F61:G61"/>
    <mergeCell ref="F62:G62"/>
    <mergeCell ref="A64:G64"/>
    <mergeCell ref="A65:G65"/>
    <mergeCell ref="A53:G53"/>
    <mergeCell ref="A54:A62"/>
    <mergeCell ref="D54:D62"/>
    <mergeCell ref="F54:G54"/>
    <mergeCell ref="F55:G55"/>
    <mergeCell ref="F56:G56"/>
    <mergeCell ref="F57:G57"/>
    <mergeCell ref="F58:G58"/>
    <mergeCell ref="F59:G59"/>
    <mergeCell ref="F60:G60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9"/>
  <sheetViews>
    <sheetView topLeftCell="A7" workbookViewId="0">
      <selection activeCell="E8" sqref="E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33" t="s">
        <v>23</v>
      </c>
      <c r="B2" s="332" t="s">
        <v>63</v>
      </c>
      <c r="C2" s="333"/>
      <c r="D2" s="33" t="s">
        <v>1</v>
      </c>
      <c r="E2" s="33" t="s">
        <v>24</v>
      </c>
      <c r="F2" s="34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31" t="s">
        <v>22</v>
      </c>
      <c r="F3" s="31"/>
      <c r="G3" s="336"/>
      <c r="H3" s="336"/>
    </row>
    <row r="4" spans="1:8" ht="20.100000000000001" customHeight="1">
      <c r="A4" s="33" t="s">
        <v>2</v>
      </c>
      <c r="B4" s="337"/>
      <c r="C4" s="338"/>
      <c r="D4" s="335"/>
      <c r="E4" s="325" t="s">
        <v>34</v>
      </c>
      <c r="F4" s="339"/>
      <c r="G4" s="340"/>
    </row>
    <row r="5" spans="1:8" ht="20.100000000000001" customHeight="1">
      <c r="A5" s="33" t="s">
        <v>3</v>
      </c>
      <c r="B5" s="341"/>
      <c r="C5" s="324"/>
      <c r="D5" s="335"/>
      <c r="E5" s="326" t="s">
        <v>33</v>
      </c>
      <c r="F5" s="342"/>
      <c r="G5" s="343"/>
    </row>
    <row r="6" spans="1:8" ht="20.100000000000001" customHeight="1">
      <c r="A6" s="33" t="s">
        <v>4</v>
      </c>
      <c r="B6" s="337">
        <v>1712300</v>
      </c>
      <c r="C6" s="338"/>
      <c r="D6" s="335"/>
      <c r="E6" s="327" t="s">
        <v>35</v>
      </c>
      <c r="F6" s="344"/>
      <c r="G6" s="345"/>
    </row>
    <row r="7" spans="1:8" ht="27.95" customHeight="1">
      <c r="A7" s="38" t="s">
        <v>14</v>
      </c>
      <c r="B7" s="38"/>
      <c r="C7" s="38"/>
      <c r="D7" s="2"/>
      <c r="E7" s="4"/>
      <c r="F7" s="4"/>
      <c r="G7" s="4"/>
    </row>
    <row r="8" spans="1:8" ht="20.100000000000001" customHeight="1">
      <c r="A8" s="325" t="s">
        <v>28</v>
      </c>
      <c r="B8" s="1" t="s">
        <v>99</v>
      </c>
      <c r="C8" s="1">
        <v>4</v>
      </c>
      <c r="D8" s="328" t="s">
        <v>5</v>
      </c>
      <c r="E8" s="8" t="s">
        <v>60</v>
      </c>
      <c r="F8" s="34"/>
      <c r="G8" s="5"/>
    </row>
    <row r="9" spans="1:8" ht="20.100000000000001" customHeight="1">
      <c r="A9" s="326"/>
      <c r="B9" s="1" t="s">
        <v>100</v>
      </c>
      <c r="C9" s="1">
        <v>4</v>
      </c>
      <c r="D9" s="329"/>
      <c r="E9" s="1" t="s">
        <v>88</v>
      </c>
      <c r="F9" s="34"/>
      <c r="G9" s="34"/>
      <c r="H9" t="s">
        <v>32</v>
      </c>
    </row>
    <row r="10" spans="1:8" ht="20.100000000000001" customHeight="1">
      <c r="A10" s="326"/>
      <c r="B10" s="1" t="s">
        <v>105</v>
      </c>
      <c r="C10" s="1">
        <v>3</v>
      </c>
      <c r="D10" s="329"/>
      <c r="E10" s="8" t="s">
        <v>62</v>
      </c>
      <c r="F10" s="34"/>
      <c r="G10" s="34"/>
    </row>
    <row r="11" spans="1:8" ht="20.100000000000001" customHeight="1">
      <c r="A11" s="327"/>
      <c r="B11" s="1" t="s">
        <v>106</v>
      </c>
      <c r="C11" s="1">
        <v>12</v>
      </c>
      <c r="D11" s="330"/>
      <c r="E11" s="8"/>
      <c r="F11" s="34"/>
      <c r="G11" s="34"/>
    </row>
    <row r="12" spans="1:8" ht="27.95" customHeight="1">
      <c r="A12" s="38" t="s">
        <v>21</v>
      </c>
      <c r="B12" s="38"/>
      <c r="C12" s="38"/>
      <c r="D12" s="38"/>
      <c r="E12" s="2"/>
      <c r="F12" s="2"/>
      <c r="G12" s="32"/>
    </row>
    <row r="13" spans="1:8" ht="18.95" customHeight="1">
      <c r="A13" s="1"/>
      <c r="B13" s="34" t="s">
        <v>7</v>
      </c>
      <c r="C13" s="34" t="s">
        <v>10</v>
      </c>
      <c r="D13" s="34" t="s">
        <v>11</v>
      </c>
      <c r="E13" s="322" t="s">
        <v>12</v>
      </c>
      <c r="F13" s="323"/>
      <c r="G13" s="324"/>
    </row>
    <row r="14" spans="1:8" ht="17.100000000000001" customHeight="1">
      <c r="A14" s="297" t="s">
        <v>8</v>
      </c>
      <c r="B14" s="6">
        <v>0.52083333333333337</v>
      </c>
      <c r="C14" s="33" t="s">
        <v>69</v>
      </c>
      <c r="D14" s="33">
        <v>8</v>
      </c>
      <c r="E14" s="322" t="s">
        <v>107</v>
      </c>
      <c r="F14" s="323"/>
      <c r="G14" s="324"/>
    </row>
    <row r="15" spans="1:8" ht="18.95" customHeight="1">
      <c r="A15" s="298"/>
      <c r="B15" s="6">
        <v>0.5</v>
      </c>
      <c r="C15" s="33" t="s">
        <v>68</v>
      </c>
      <c r="D15" s="33">
        <v>4</v>
      </c>
      <c r="E15" s="322"/>
      <c r="F15" s="323"/>
      <c r="G15" s="324"/>
    </row>
    <row r="16" spans="1:8" ht="18.95" customHeight="1">
      <c r="A16" s="298"/>
      <c r="B16" s="6">
        <v>0.41666666666666669</v>
      </c>
      <c r="C16" s="33" t="s">
        <v>67</v>
      </c>
      <c r="D16" s="33">
        <v>3</v>
      </c>
      <c r="E16" s="322"/>
      <c r="F16" s="323"/>
      <c r="G16" s="324"/>
    </row>
    <row r="17" spans="1:7">
      <c r="A17" s="298"/>
      <c r="B17" s="6">
        <v>6.25E-2</v>
      </c>
      <c r="C17" s="33" t="s">
        <v>66</v>
      </c>
      <c r="D17" s="33">
        <v>2</v>
      </c>
      <c r="E17" s="322"/>
      <c r="F17" s="323"/>
      <c r="G17" s="324"/>
    </row>
    <row r="18" spans="1:7">
      <c r="A18" s="298"/>
      <c r="B18" s="6"/>
      <c r="C18" s="33"/>
      <c r="D18" s="33"/>
      <c r="E18" s="322"/>
      <c r="F18" s="323"/>
      <c r="G18" s="324"/>
    </row>
    <row r="19" spans="1:7">
      <c r="A19" s="298"/>
      <c r="B19" s="6"/>
      <c r="C19" s="33"/>
      <c r="D19" s="33"/>
      <c r="E19" s="322"/>
      <c r="F19" s="323"/>
      <c r="G19" s="324"/>
    </row>
    <row r="20" spans="1:7">
      <c r="A20" s="298"/>
      <c r="B20" s="6"/>
      <c r="C20" s="33"/>
      <c r="D20" s="33"/>
      <c r="E20" s="322"/>
      <c r="F20" s="323"/>
      <c r="G20" s="324"/>
    </row>
    <row r="21" spans="1:7">
      <c r="A21" s="298"/>
      <c r="B21" s="6"/>
      <c r="C21" s="33"/>
      <c r="D21" s="33"/>
      <c r="E21" s="322"/>
      <c r="F21" s="323"/>
      <c r="G21" s="324"/>
    </row>
    <row r="22" spans="1:7">
      <c r="A22" s="299"/>
      <c r="B22" s="6"/>
      <c r="C22" s="33"/>
      <c r="D22" s="33"/>
      <c r="E22" s="322"/>
      <c r="F22" s="323"/>
      <c r="G22" s="324"/>
    </row>
    <row r="23" spans="1:7">
      <c r="A23" s="317" t="s">
        <v>9</v>
      </c>
      <c r="B23" s="6">
        <v>0.3125</v>
      </c>
      <c r="C23" s="33" t="s">
        <v>65</v>
      </c>
      <c r="D23" s="33">
        <v>10</v>
      </c>
      <c r="E23" s="321"/>
      <c r="F23" s="321"/>
      <c r="G23" s="321"/>
    </row>
    <row r="24" spans="1:7">
      <c r="A24" s="317"/>
      <c r="B24" s="6">
        <v>0.27083333333333331</v>
      </c>
      <c r="C24" s="33" t="s">
        <v>64</v>
      </c>
      <c r="D24" s="33">
        <v>2</v>
      </c>
      <c r="E24" s="321"/>
      <c r="F24" s="321"/>
      <c r="G24" s="321"/>
    </row>
    <row r="25" spans="1:7">
      <c r="A25" s="317"/>
      <c r="B25" s="6"/>
      <c r="C25" s="33"/>
      <c r="D25" s="33"/>
      <c r="E25" s="321"/>
      <c r="F25" s="321"/>
      <c r="G25" s="321"/>
    </row>
    <row r="26" spans="1:7">
      <c r="A26" s="317"/>
      <c r="B26" s="6"/>
      <c r="C26" s="33"/>
      <c r="D26" s="33"/>
      <c r="E26" s="321"/>
      <c r="F26" s="321"/>
      <c r="G26" s="321"/>
    </row>
    <row r="27" spans="1:7">
      <c r="A27" s="317"/>
      <c r="B27" s="6"/>
      <c r="C27" s="33"/>
      <c r="D27" s="33"/>
      <c r="E27" s="322"/>
      <c r="F27" s="323"/>
      <c r="G27" s="324"/>
    </row>
    <row r="28" spans="1:7">
      <c r="A28" s="317"/>
      <c r="B28" s="6"/>
      <c r="C28" s="33"/>
      <c r="D28" s="33"/>
      <c r="E28" s="321"/>
      <c r="F28" s="321"/>
      <c r="G28" s="321"/>
    </row>
    <row r="29" spans="1:7">
      <c r="A29" s="316" t="s">
        <v>20</v>
      </c>
      <c r="B29" s="316"/>
      <c r="C29" s="316"/>
      <c r="D29" s="316"/>
      <c r="E29" s="316"/>
      <c r="F29" s="316"/>
      <c r="G29" s="316"/>
    </row>
    <row r="30" spans="1:7">
      <c r="A30" s="317" t="s">
        <v>13</v>
      </c>
      <c r="B30" s="318" t="s">
        <v>70</v>
      </c>
      <c r="C30" s="319"/>
      <c r="D30" s="317" t="s">
        <v>29</v>
      </c>
      <c r="E30" s="310" t="s">
        <v>108</v>
      </c>
      <c r="F30" s="314"/>
      <c r="G30" s="311"/>
    </row>
    <row r="31" spans="1:7">
      <c r="A31" s="317"/>
      <c r="B31" s="320" t="s">
        <v>71</v>
      </c>
      <c r="C31" s="320"/>
      <c r="D31" s="317"/>
      <c r="E31" s="303" t="s">
        <v>109</v>
      </c>
      <c r="F31" s="304"/>
      <c r="G31" s="305"/>
    </row>
    <row r="32" spans="1:7">
      <c r="A32" s="317"/>
      <c r="B32" s="320" t="s">
        <v>72</v>
      </c>
      <c r="C32" s="320"/>
      <c r="D32" s="317"/>
      <c r="E32" s="303"/>
      <c r="F32" s="304"/>
      <c r="G32" s="305"/>
    </row>
    <row r="33" spans="1:7">
      <c r="A33" s="317"/>
      <c r="B33" s="320" t="s">
        <v>73</v>
      </c>
      <c r="C33" s="320"/>
      <c r="D33" s="317"/>
      <c r="E33" s="303"/>
      <c r="F33" s="304"/>
      <c r="G33" s="305"/>
    </row>
    <row r="34" spans="1:7">
      <c r="A34" s="317"/>
      <c r="B34" s="320" t="s">
        <v>74</v>
      </c>
      <c r="C34" s="320"/>
      <c r="D34" s="317"/>
      <c r="E34" s="303"/>
      <c r="F34" s="304"/>
      <c r="G34" s="305"/>
    </row>
    <row r="35" spans="1:7">
      <c r="A35" s="317"/>
      <c r="B35" s="346" t="s">
        <v>87</v>
      </c>
      <c r="C35" s="347"/>
      <c r="D35" s="317"/>
      <c r="E35" s="35"/>
      <c r="F35" s="36"/>
      <c r="G35" s="37"/>
    </row>
    <row r="36" spans="1:7">
      <c r="A36" s="317"/>
      <c r="B36" s="308"/>
      <c r="C36" s="309"/>
      <c r="D36" s="317"/>
      <c r="E36" s="303"/>
      <c r="F36" s="304"/>
      <c r="G36" s="305"/>
    </row>
    <row r="37" spans="1:7">
      <c r="A37" s="301" t="s">
        <v>17</v>
      </c>
      <c r="B37" s="301"/>
      <c r="C37" s="301"/>
      <c r="D37" s="301"/>
      <c r="E37" s="301"/>
      <c r="F37" s="301"/>
      <c r="G37" s="301"/>
    </row>
    <row r="38" spans="1:7">
      <c r="A38" s="297" t="s">
        <v>13</v>
      </c>
      <c r="B38" s="310" t="s">
        <v>25</v>
      </c>
      <c r="C38" s="311"/>
      <c r="D38" s="297" t="s">
        <v>6</v>
      </c>
      <c r="E38" s="310" t="s">
        <v>37</v>
      </c>
      <c r="F38" s="314"/>
      <c r="G38" s="311"/>
    </row>
    <row r="39" spans="1:7">
      <c r="A39" s="299"/>
      <c r="B39" s="312"/>
      <c r="C39" s="313"/>
      <c r="D39" s="299"/>
      <c r="E39" s="312"/>
      <c r="F39" s="315"/>
      <c r="G39" s="313"/>
    </row>
    <row r="40" spans="1:7">
      <c r="A40" s="301" t="s">
        <v>30</v>
      </c>
      <c r="B40" s="301"/>
      <c r="C40" s="301"/>
      <c r="D40" s="301"/>
      <c r="E40" s="301"/>
      <c r="F40" s="301"/>
      <c r="G40" s="301"/>
    </row>
    <row r="41" spans="1:7">
      <c r="A41" s="297" t="s">
        <v>13</v>
      </c>
      <c r="B41" s="300" t="s">
        <v>75</v>
      </c>
      <c r="C41" s="300"/>
      <c r="D41" s="300"/>
      <c r="E41" s="297" t="s">
        <v>6</v>
      </c>
      <c r="F41" s="284" t="s">
        <v>110</v>
      </c>
      <c r="G41" s="284"/>
    </row>
    <row r="42" spans="1:7">
      <c r="A42" s="298"/>
      <c r="B42" s="300" t="s">
        <v>76</v>
      </c>
      <c r="C42" s="300"/>
      <c r="D42" s="300"/>
      <c r="E42" s="298"/>
      <c r="F42" s="284" t="s">
        <v>111</v>
      </c>
      <c r="G42" s="284"/>
    </row>
    <row r="43" spans="1:7">
      <c r="A43" s="298"/>
      <c r="B43" s="300" t="s">
        <v>77</v>
      </c>
      <c r="C43" s="300"/>
      <c r="D43" s="300"/>
      <c r="E43" s="298"/>
      <c r="F43" s="284" t="s">
        <v>112</v>
      </c>
      <c r="G43" s="284"/>
    </row>
    <row r="44" spans="1:7">
      <c r="A44" s="298"/>
      <c r="B44" s="300" t="s">
        <v>78</v>
      </c>
      <c r="C44" s="300"/>
      <c r="D44" s="300"/>
      <c r="E44" s="298"/>
      <c r="F44" s="284" t="s">
        <v>113</v>
      </c>
      <c r="G44" s="284"/>
    </row>
    <row r="45" spans="1:7">
      <c r="A45" s="298"/>
      <c r="B45" s="294" t="s">
        <v>79</v>
      </c>
      <c r="C45" s="295"/>
      <c r="D45" s="296"/>
      <c r="E45" s="298"/>
      <c r="F45" s="276" t="s">
        <v>114</v>
      </c>
      <c r="G45" s="277"/>
    </row>
    <row r="46" spans="1:7">
      <c r="A46" s="298"/>
      <c r="B46" s="294" t="s">
        <v>80</v>
      </c>
      <c r="C46" s="295"/>
      <c r="D46" s="296"/>
      <c r="E46" s="298"/>
      <c r="F46" s="276" t="s">
        <v>115</v>
      </c>
      <c r="G46" s="277"/>
    </row>
    <row r="47" spans="1:7">
      <c r="A47" s="298"/>
      <c r="B47" s="294" t="s">
        <v>81</v>
      </c>
      <c r="C47" s="295"/>
      <c r="D47" s="296"/>
      <c r="E47" s="298"/>
      <c r="F47" s="276" t="s">
        <v>116</v>
      </c>
      <c r="G47" s="277"/>
    </row>
    <row r="48" spans="1:7">
      <c r="A48" s="298"/>
      <c r="B48" s="294" t="s">
        <v>82</v>
      </c>
      <c r="C48" s="295"/>
      <c r="D48" s="296"/>
      <c r="E48" s="298"/>
      <c r="F48" s="276"/>
      <c r="G48" s="277"/>
    </row>
    <row r="49" spans="1:7">
      <c r="A49" s="298"/>
      <c r="B49" s="294" t="s">
        <v>83</v>
      </c>
      <c r="C49" s="295"/>
      <c r="D49" s="296"/>
      <c r="E49" s="298"/>
      <c r="F49" s="39"/>
      <c r="G49" s="40"/>
    </row>
    <row r="50" spans="1:7">
      <c r="A50" s="298"/>
      <c r="B50" s="294" t="s">
        <v>84</v>
      </c>
      <c r="C50" s="295"/>
      <c r="D50" s="296"/>
      <c r="E50" s="298"/>
      <c r="F50" s="39"/>
      <c r="G50" s="40"/>
    </row>
    <row r="51" spans="1:7">
      <c r="A51" s="298"/>
      <c r="B51" s="281" t="s">
        <v>85</v>
      </c>
      <c r="C51" s="282"/>
      <c r="D51" s="283"/>
      <c r="E51" s="298"/>
      <c r="F51" s="39"/>
      <c r="G51" s="40"/>
    </row>
    <row r="52" spans="1:7">
      <c r="A52" s="299"/>
      <c r="B52" s="281" t="s">
        <v>86</v>
      </c>
      <c r="C52" s="282"/>
      <c r="D52" s="283"/>
      <c r="E52" s="299"/>
      <c r="F52" s="284"/>
      <c r="G52" s="284"/>
    </row>
    <row r="53" spans="1:7">
      <c r="A53" s="285" t="s">
        <v>27</v>
      </c>
      <c r="B53" s="285"/>
      <c r="C53" s="285"/>
      <c r="D53" s="285"/>
      <c r="E53" s="285"/>
      <c r="F53" s="285"/>
      <c r="G53" s="285"/>
    </row>
    <row r="54" spans="1:7">
      <c r="A54" s="286" t="s">
        <v>13</v>
      </c>
      <c r="B54" s="3" t="s">
        <v>18</v>
      </c>
      <c r="C54" s="3" t="s">
        <v>19</v>
      </c>
      <c r="D54" s="286"/>
      <c r="E54" s="3" t="s">
        <v>18</v>
      </c>
      <c r="F54" s="288" t="s">
        <v>19</v>
      </c>
      <c r="G54" s="289"/>
    </row>
    <row r="55" spans="1:7">
      <c r="A55" s="287"/>
      <c r="B55" s="9">
        <v>7550</v>
      </c>
      <c r="C55" s="10" t="s">
        <v>93</v>
      </c>
      <c r="D55" s="287"/>
      <c r="E55" s="7">
        <v>39400</v>
      </c>
      <c r="F55" s="290" t="s">
        <v>92</v>
      </c>
      <c r="G55" s="290"/>
    </row>
    <row r="56" spans="1:7">
      <c r="A56" s="287"/>
      <c r="B56" s="9">
        <v>7800</v>
      </c>
      <c r="C56" s="10" t="s">
        <v>94</v>
      </c>
      <c r="D56" s="287"/>
      <c r="E56" s="7">
        <v>14020</v>
      </c>
      <c r="F56" s="290" t="s">
        <v>91</v>
      </c>
      <c r="G56" s="290"/>
    </row>
    <row r="57" spans="1:7">
      <c r="A57" s="287"/>
      <c r="B57" s="9">
        <v>6000</v>
      </c>
      <c r="C57" s="10" t="s">
        <v>95</v>
      </c>
      <c r="D57" s="287"/>
      <c r="E57" s="7">
        <v>4000</v>
      </c>
      <c r="F57" s="291" t="s">
        <v>91</v>
      </c>
      <c r="G57" s="292"/>
    </row>
    <row r="58" spans="1:7">
      <c r="A58" s="287"/>
      <c r="B58" s="9">
        <v>31200</v>
      </c>
      <c r="C58" s="10" t="s">
        <v>96</v>
      </c>
      <c r="D58" s="287"/>
      <c r="E58" s="7">
        <v>3000</v>
      </c>
      <c r="F58" s="291" t="s">
        <v>90</v>
      </c>
      <c r="G58" s="292"/>
    </row>
    <row r="59" spans="1:7">
      <c r="A59" s="287"/>
      <c r="B59" s="9">
        <v>2200</v>
      </c>
      <c r="C59" s="10" t="s">
        <v>97</v>
      </c>
      <c r="D59" s="287"/>
      <c r="E59" s="7"/>
      <c r="F59" s="291"/>
      <c r="G59" s="292"/>
    </row>
    <row r="60" spans="1:7">
      <c r="A60" s="287"/>
      <c r="B60" s="9">
        <v>30000</v>
      </c>
      <c r="C60" s="10" t="s">
        <v>98</v>
      </c>
      <c r="D60" s="287"/>
      <c r="E60" s="7"/>
      <c r="F60" s="291"/>
      <c r="G60" s="292"/>
    </row>
    <row r="61" spans="1:7">
      <c r="A61" s="287"/>
      <c r="B61" s="9"/>
      <c r="C61" s="10"/>
      <c r="D61" s="287"/>
      <c r="E61" s="7"/>
      <c r="F61" s="291"/>
      <c r="G61" s="292"/>
    </row>
    <row r="62" spans="1:7" ht="18" thickBot="1">
      <c r="A62" s="287"/>
      <c r="B62" s="11"/>
      <c r="C62" s="12"/>
      <c r="D62" s="287"/>
      <c r="E62" s="13"/>
      <c r="F62" s="293"/>
      <c r="G62" s="293"/>
    </row>
    <row r="63" spans="1:7" ht="18.75" thickTop="1" thickBot="1">
      <c r="A63" s="14" t="s">
        <v>26</v>
      </c>
      <c r="B63" s="15">
        <f>B62+B61+B60+B59+B58+B57+B56+B55+E55+E56+E57+E58+E59+E60+E61+E62</f>
        <v>145170</v>
      </c>
      <c r="C63" s="16"/>
      <c r="D63" s="17"/>
      <c r="E63" s="18"/>
      <c r="F63" s="16"/>
      <c r="G63" s="19"/>
    </row>
    <row r="64" spans="1:7">
      <c r="A64" s="275"/>
      <c r="B64" s="275"/>
      <c r="C64" s="275"/>
      <c r="D64" s="275"/>
      <c r="E64" s="275"/>
      <c r="F64" s="275"/>
      <c r="G64" s="275"/>
    </row>
    <row r="65" spans="1:7">
      <c r="A65" s="278"/>
      <c r="B65" s="279"/>
      <c r="C65" s="279"/>
      <c r="D65" s="279"/>
      <c r="E65" s="279"/>
      <c r="F65" s="279"/>
      <c r="G65" s="280"/>
    </row>
    <row r="69" spans="1:7">
      <c r="C69" t="s">
        <v>16</v>
      </c>
    </row>
  </sheetData>
  <mergeCells count="90">
    <mergeCell ref="A65:G65"/>
    <mergeCell ref="B51:D51"/>
    <mergeCell ref="F52:G52"/>
    <mergeCell ref="A53:G53"/>
    <mergeCell ref="A54:A62"/>
    <mergeCell ref="D54:D62"/>
    <mergeCell ref="F54:G54"/>
    <mergeCell ref="F55:G55"/>
    <mergeCell ref="F56:G56"/>
    <mergeCell ref="F57:G57"/>
    <mergeCell ref="F58:G58"/>
    <mergeCell ref="B52:D52"/>
    <mergeCell ref="F59:G59"/>
    <mergeCell ref="F60:G60"/>
    <mergeCell ref="B47:D47"/>
    <mergeCell ref="F47:G47"/>
    <mergeCell ref="F61:G61"/>
    <mergeCell ref="F62:G62"/>
    <mergeCell ref="A64:G64"/>
    <mergeCell ref="B49:D49"/>
    <mergeCell ref="B50:D50"/>
    <mergeCell ref="B48:D48"/>
    <mergeCell ref="F48:G48"/>
    <mergeCell ref="A41:A52"/>
    <mergeCell ref="B41:D41"/>
    <mergeCell ref="E41:E52"/>
    <mergeCell ref="F41:G41"/>
    <mergeCell ref="B42:D42"/>
    <mergeCell ref="F42:G42"/>
    <mergeCell ref="B43:D43"/>
    <mergeCell ref="F43:G43"/>
    <mergeCell ref="B44:D44"/>
    <mergeCell ref="F44:G44"/>
    <mergeCell ref="F46:G46"/>
    <mergeCell ref="B45:D45"/>
    <mergeCell ref="F45:G45"/>
    <mergeCell ref="B46:D46"/>
    <mergeCell ref="A40:G40"/>
    <mergeCell ref="B33:C33"/>
    <mergeCell ref="E33:G33"/>
    <mergeCell ref="B34:C34"/>
    <mergeCell ref="E34:G34"/>
    <mergeCell ref="B35:C35"/>
    <mergeCell ref="B36:C36"/>
    <mergeCell ref="E36:G36"/>
    <mergeCell ref="A37:G37"/>
    <mergeCell ref="A38:A39"/>
    <mergeCell ref="B38:C39"/>
    <mergeCell ref="D38:D39"/>
    <mergeCell ref="E38:G39"/>
    <mergeCell ref="A29:G29"/>
    <mergeCell ref="A30:A36"/>
    <mergeCell ref="B30:C30"/>
    <mergeCell ref="D30:D36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72"/>
  <sheetViews>
    <sheetView workbookViewId="0">
      <selection activeCell="E10" sqref="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207" t="s">
        <v>23</v>
      </c>
      <c r="B2" s="332" t="s">
        <v>639</v>
      </c>
      <c r="C2" s="333"/>
      <c r="D2" s="207" t="s">
        <v>1</v>
      </c>
      <c r="E2" s="207" t="s">
        <v>640</v>
      </c>
      <c r="F2" s="208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206" t="s">
        <v>22</v>
      </c>
      <c r="F3" s="206"/>
      <c r="G3" s="336"/>
      <c r="H3" s="336"/>
    </row>
    <row r="4" spans="1:8" ht="20.100000000000001" customHeight="1">
      <c r="A4" s="207" t="s">
        <v>2</v>
      </c>
      <c r="B4" s="337">
        <v>2508120</v>
      </c>
      <c r="C4" s="338"/>
      <c r="D4" s="335"/>
      <c r="E4" s="325" t="s">
        <v>34</v>
      </c>
      <c r="F4" s="339"/>
      <c r="G4" s="340"/>
    </row>
    <row r="5" spans="1:8" ht="20.100000000000001" customHeight="1">
      <c r="A5" s="207" t="s">
        <v>3</v>
      </c>
      <c r="B5" s="341">
        <f>B6-B4</f>
        <v>613900</v>
      </c>
      <c r="C5" s="324"/>
      <c r="D5" s="335"/>
      <c r="E5" s="326" t="s">
        <v>344</v>
      </c>
      <c r="F5" s="342"/>
      <c r="G5" s="343"/>
    </row>
    <row r="6" spans="1:8" ht="20.100000000000001" customHeight="1">
      <c r="A6" s="207" t="s">
        <v>4</v>
      </c>
      <c r="B6" s="337">
        <v>3122020</v>
      </c>
      <c r="C6" s="338"/>
      <c r="D6" s="335"/>
      <c r="E6" s="327" t="s">
        <v>343</v>
      </c>
      <c r="F6" s="344"/>
      <c r="G6" s="345"/>
    </row>
    <row r="7" spans="1:8" ht="27.95" customHeight="1">
      <c r="A7" s="205" t="s">
        <v>14</v>
      </c>
      <c r="B7" s="205"/>
      <c r="C7" s="205"/>
      <c r="D7" s="2"/>
      <c r="E7" s="4"/>
      <c r="F7" s="4"/>
      <c r="G7" s="4"/>
    </row>
    <row r="8" spans="1:8" ht="20.100000000000001" customHeight="1">
      <c r="A8" s="325" t="s">
        <v>28</v>
      </c>
      <c r="B8" s="1" t="s">
        <v>370</v>
      </c>
      <c r="C8" s="1">
        <v>17</v>
      </c>
      <c r="D8" s="328" t="s">
        <v>5</v>
      </c>
      <c r="E8" s="1" t="s">
        <v>437</v>
      </c>
      <c r="F8" s="208"/>
      <c r="G8" s="5"/>
    </row>
    <row r="9" spans="1:8" ht="20.100000000000001" customHeight="1">
      <c r="A9" s="326"/>
      <c r="B9" s="1" t="s">
        <v>672</v>
      </c>
      <c r="C9" s="1">
        <v>4</v>
      </c>
      <c r="D9" s="329"/>
      <c r="E9" s="1" t="s">
        <v>61</v>
      </c>
      <c r="F9" s="208"/>
      <c r="G9" s="208"/>
      <c r="H9" t="s">
        <v>32</v>
      </c>
    </row>
    <row r="10" spans="1:8" ht="20.100000000000001" customHeight="1">
      <c r="A10" s="326"/>
      <c r="B10" s="1" t="s">
        <v>249</v>
      </c>
      <c r="C10" s="1">
        <v>7</v>
      </c>
      <c r="D10" s="329"/>
      <c r="E10" s="1" t="s">
        <v>580</v>
      </c>
      <c r="F10" s="208"/>
      <c r="G10" s="208"/>
    </row>
    <row r="11" spans="1:8" ht="20.100000000000001" customHeight="1">
      <c r="A11" s="327"/>
      <c r="B11" s="1" t="s">
        <v>301</v>
      </c>
      <c r="C11" s="1">
        <v>6</v>
      </c>
      <c r="D11" s="330"/>
      <c r="E11" s="8"/>
      <c r="F11" s="208"/>
      <c r="G11" s="208"/>
    </row>
    <row r="12" spans="1:8" ht="27.95" customHeight="1">
      <c r="A12" s="205" t="s">
        <v>21</v>
      </c>
      <c r="B12" s="205"/>
      <c r="C12" s="205"/>
      <c r="D12" s="205"/>
      <c r="E12" s="2"/>
      <c r="F12" s="2"/>
      <c r="G12" s="209"/>
    </row>
    <row r="13" spans="1:8" ht="18.95" customHeight="1">
      <c r="A13" s="1"/>
      <c r="B13" s="208" t="s">
        <v>7</v>
      </c>
      <c r="C13" s="208" t="s">
        <v>10</v>
      </c>
      <c r="D13" s="208" t="s">
        <v>11</v>
      </c>
      <c r="E13" s="322" t="s">
        <v>12</v>
      </c>
      <c r="F13" s="323"/>
      <c r="G13" s="324"/>
    </row>
    <row r="14" spans="1:8" ht="17.100000000000001" customHeight="1">
      <c r="A14" s="297" t="s">
        <v>8</v>
      </c>
      <c r="B14" s="6">
        <v>0.52083333333333337</v>
      </c>
      <c r="C14" s="207" t="s">
        <v>651</v>
      </c>
      <c r="D14" s="207">
        <v>4</v>
      </c>
      <c r="E14" s="322" t="s">
        <v>686</v>
      </c>
      <c r="F14" s="323"/>
      <c r="G14" s="324"/>
    </row>
    <row r="15" spans="1:8" ht="18.95" customHeight="1">
      <c r="A15" s="298"/>
      <c r="B15" s="6">
        <v>0.52083333333333337</v>
      </c>
      <c r="C15" s="207" t="s">
        <v>652</v>
      </c>
      <c r="D15" s="207">
        <v>6</v>
      </c>
      <c r="E15" s="322"/>
      <c r="F15" s="323"/>
      <c r="G15" s="324"/>
    </row>
    <row r="16" spans="1:8" ht="18.95" customHeight="1">
      <c r="A16" s="298"/>
      <c r="B16" s="6">
        <v>0.39583333333333331</v>
      </c>
      <c r="C16" s="207" t="s">
        <v>650</v>
      </c>
      <c r="D16" s="207">
        <v>10</v>
      </c>
      <c r="E16" s="322"/>
      <c r="F16" s="323"/>
      <c r="G16" s="324"/>
    </row>
    <row r="17" spans="1:7">
      <c r="A17" s="298"/>
      <c r="B17" s="6">
        <v>0.4375</v>
      </c>
      <c r="C17" s="207" t="s">
        <v>649</v>
      </c>
      <c r="D17" s="207">
        <v>4</v>
      </c>
      <c r="E17" s="322"/>
      <c r="F17" s="323"/>
      <c r="G17" s="324"/>
    </row>
    <row r="18" spans="1:7">
      <c r="A18" s="298"/>
      <c r="B18" s="6">
        <v>0.45833333333333331</v>
      </c>
      <c r="C18" s="207" t="s">
        <v>648</v>
      </c>
      <c r="D18" s="207">
        <v>4</v>
      </c>
      <c r="E18" s="322"/>
      <c r="F18" s="323"/>
      <c r="G18" s="324"/>
    </row>
    <row r="19" spans="1:7">
      <c r="A19" s="298"/>
      <c r="B19" s="6">
        <v>0.39583333333333331</v>
      </c>
      <c r="C19" s="207" t="s">
        <v>422</v>
      </c>
      <c r="D19" s="207">
        <v>2</v>
      </c>
      <c r="E19" s="322"/>
      <c r="F19" s="323"/>
      <c r="G19" s="324"/>
    </row>
    <row r="20" spans="1:7">
      <c r="A20" s="298"/>
      <c r="B20" s="6">
        <v>0.47916666666666669</v>
      </c>
      <c r="C20" s="207" t="s">
        <v>647</v>
      </c>
      <c r="D20" s="207">
        <v>3</v>
      </c>
      <c r="E20" s="322"/>
      <c r="F20" s="323"/>
      <c r="G20" s="324"/>
    </row>
    <row r="21" spans="1:7">
      <c r="A21" s="298"/>
      <c r="B21" s="6">
        <v>0.49305555555555558</v>
      </c>
      <c r="C21" s="207" t="s">
        <v>646</v>
      </c>
      <c r="D21" s="207">
        <v>5</v>
      </c>
      <c r="E21" s="322"/>
      <c r="F21" s="323"/>
      <c r="G21" s="324"/>
    </row>
    <row r="22" spans="1:7">
      <c r="A22" s="298"/>
      <c r="B22" s="6">
        <v>0.5</v>
      </c>
      <c r="C22" s="207" t="s">
        <v>645</v>
      </c>
      <c r="D22" s="207">
        <v>5</v>
      </c>
      <c r="E22" s="322"/>
      <c r="F22" s="323"/>
      <c r="G22" s="324"/>
    </row>
    <row r="23" spans="1:7">
      <c r="A23" s="298"/>
      <c r="B23" s="6">
        <v>4.1666666666666664E-2</v>
      </c>
      <c r="C23" s="207" t="s">
        <v>644</v>
      </c>
      <c r="D23" s="207">
        <v>2</v>
      </c>
      <c r="E23" s="322"/>
      <c r="F23" s="323"/>
      <c r="G23" s="324"/>
    </row>
    <row r="24" spans="1:7">
      <c r="A24" s="298"/>
      <c r="B24" s="6"/>
      <c r="C24" s="207" t="s">
        <v>643</v>
      </c>
      <c r="D24" s="207">
        <v>4</v>
      </c>
      <c r="E24" s="322"/>
      <c r="F24" s="323"/>
      <c r="G24" s="324"/>
    </row>
    <row r="25" spans="1:7">
      <c r="A25" s="299"/>
      <c r="B25" s="6">
        <v>4.1666666666666664E-2</v>
      </c>
      <c r="C25" s="207" t="s">
        <v>642</v>
      </c>
      <c r="D25" s="207">
        <v>4</v>
      </c>
      <c r="E25" s="322"/>
      <c r="F25" s="323"/>
      <c r="G25" s="324"/>
    </row>
    <row r="26" spans="1:7">
      <c r="A26" s="317" t="s">
        <v>9</v>
      </c>
      <c r="B26" s="6">
        <v>0.29166666666666669</v>
      </c>
      <c r="C26" s="207" t="s">
        <v>641</v>
      </c>
      <c r="D26" s="207">
        <v>2</v>
      </c>
      <c r="E26" s="321"/>
      <c r="F26" s="321"/>
      <c r="G26" s="321"/>
    </row>
    <row r="27" spans="1:7">
      <c r="A27" s="317"/>
      <c r="B27" s="6"/>
      <c r="C27" s="207"/>
      <c r="D27" s="207"/>
      <c r="E27" s="321"/>
      <c r="F27" s="321"/>
      <c r="G27" s="321"/>
    </row>
    <row r="28" spans="1:7">
      <c r="A28" s="317"/>
      <c r="B28" s="6"/>
      <c r="C28" s="207"/>
      <c r="D28" s="207"/>
      <c r="E28" s="321"/>
      <c r="F28" s="321"/>
      <c r="G28" s="321"/>
    </row>
    <row r="29" spans="1:7">
      <c r="A29" s="317"/>
      <c r="B29" s="6"/>
      <c r="C29" s="207"/>
      <c r="D29" s="207"/>
      <c r="E29" s="321"/>
      <c r="F29" s="321"/>
      <c r="G29" s="321"/>
    </row>
    <row r="30" spans="1:7">
      <c r="A30" s="317"/>
      <c r="B30" s="6"/>
      <c r="C30" s="207"/>
      <c r="D30" s="207"/>
      <c r="E30" s="322"/>
      <c r="F30" s="323"/>
      <c r="G30" s="324"/>
    </row>
    <row r="31" spans="1:7">
      <c r="A31" s="317"/>
      <c r="B31" s="6"/>
      <c r="C31" s="207"/>
      <c r="D31" s="207"/>
      <c r="E31" s="321"/>
      <c r="F31" s="321"/>
      <c r="G31" s="321"/>
    </row>
    <row r="32" spans="1:7">
      <c r="A32" s="316" t="s">
        <v>20</v>
      </c>
      <c r="B32" s="316"/>
      <c r="C32" s="316"/>
      <c r="D32" s="316"/>
      <c r="E32" s="316"/>
      <c r="F32" s="316"/>
      <c r="G32" s="316"/>
    </row>
    <row r="33" spans="1:7">
      <c r="A33" s="317" t="s">
        <v>13</v>
      </c>
      <c r="B33" s="318" t="s">
        <v>653</v>
      </c>
      <c r="C33" s="319"/>
      <c r="D33" s="317" t="s">
        <v>29</v>
      </c>
      <c r="E33" s="310" t="s">
        <v>673</v>
      </c>
      <c r="F33" s="314"/>
      <c r="G33" s="311"/>
    </row>
    <row r="34" spans="1:7">
      <c r="A34" s="317"/>
      <c r="B34" s="320" t="s">
        <v>654</v>
      </c>
      <c r="C34" s="320"/>
      <c r="D34" s="317"/>
      <c r="E34" s="303" t="s">
        <v>674</v>
      </c>
      <c r="F34" s="304"/>
      <c r="G34" s="305"/>
    </row>
    <row r="35" spans="1:7">
      <c r="A35" s="317"/>
      <c r="B35" s="320" t="s">
        <v>655</v>
      </c>
      <c r="C35" s="320"/>
      <c r="D35" s="317"/>
      <c r="E35" s="303" t="s">
        <v>675</v>
      </c>
      <c r="F35" s="304"/>
      <c r="G35" s="305"/>
    </row>
    <row r="36" spans="1:7">
      <c r="A36" s="317"/>
      <c r="B36" s="320" t="s">
        <v>656</v>
      </c>
      <c r="C36" s="320"/>
      <c r="D36" s="317"/>
      <c r="E36" s="303" t="s">
        <v>676</v>
      </c>
      <c r="F36" s="304"/>
      <c r="G36" s="305"/>
    </row>
    <row r="37" spans="1:7">
      <c r="A37" s="317"/>
      <c r="B37" s="320" t="s">
        <v>657</v>
      </c>
      <c r="C37" s="320"/>
      <c r="D37" s="317"/>
      <c r="E37" s="303" t="s">
        <v>677</v>
      </c>
      <c r="F37" s="304"/>
      <c r="G37" s="305"/>
    </row>
    <row r="38" spans="1:7">
      <c r="A38" s="317"/>
      <c r="B38" s="346" t="s">
        <v>658</v>
      </c>
      <c r="C38" s="347"/>
      <c r="D38" s="317"/>
      <c r="E38" s="303" t="s">
        <v>678</v>
      </c>
      <c r="F38" s="304"/>
      <c r="G38" s="305"/>
    </row>
    <row r="39" spans="1:7">
      <c r="A39" s="317"/>
      <c r="B39" s="308"/>
      <c r="C39" s="309"/>
      <c r="D39" s="317"/>
      <c r="E39" s="303"/>
      <c r="F39" s="304"/>
      <c r="G39" s="305"/>
    </row>
    <row r="40" spans="1:7">
      <c r="A40" s="301" t="s">
        <v>17</v>
      </c>
      <c r="B40" s="301"/>
      <c r="C40" s="301"/>
      <c r="D40" s="301"/>
      <c r="E40" s="301"/>
      <c r="F40" s="301"/>
      <c r="G40" s="301"/>
    </row>
    <row r="41" spans="1:7">
      <c r="A41" s="297" t="s">
        <v>13</v>
      </c>
      <c r="B41" s="310" t="s">
        <v>25</v>
      </c>
      <c r="C41" s="311"/>
      <c r="D41" s="297" t="s">
        <v>6</v>
      </c>
      <c r="E41" s="310" t="s">
        <v>25</v>
      </c>
      <c r="F41" s="314"/>
      <c r="G41" s="311"/>
    </row>
    <row r="42" spans="1:7">
      <c r="A42" s="299"/>
      <c r="B42" s="312"/>
      <c r="C42" s="313"/>
      <c r="D42" s="299"/>
      <c r="E42" s="312"/>
      <c r="F42" s="315"/>
      <c r="G42" s="313"/>
    </row>
    <row r="43" spans="1:7">
      <c r="A43" s="301" t="s">
        <v>30</v>
      </c>
      <c r="B43" s="301"/>
      <c r="C43" s="301"/>
      <c r="D43" s="301"/>
      <c r="E43" s="301"/>
      <c r="F43" s="301"/>
      <c r="G43" s="301"/>
    </row>
    <row r="44" spans="1:7">
      <c r="A44" s="297" t="s">
        <v>13</v>
      </c>
      <c r="B44" s="300" t="s">
        <v>659</v>
      </c>
      <c r="C44" s="300"/>
      <c r="D44" s="300"/>
      <c r="E44" s="297" t="s">
        <v>6</v>
      </c>
      <c r="F44" s="284" t="s">
        <v>679</v>
      </c>
      <c r="G44" s="284"/>
    </row>
    <row r="45" spans="1:7">
      <c r="A45" s="298"/>
      <c r="B45" s="300" t="s">
        <v>660</v>
      </c>
      <c r="C45" s="300"/>
      <c r="D45" s="300"/>
      <c r="E45" s="298"/>
      <c r="F45" s="284" t="s">
        <v>680</v>
      </c>
      <c r="G45" s="284"/>
    </row>
    <row r="46" spans="1:7">
      <c r="A46" s="298"/>
      <c r="B46" s="300" t="s">
        <v>661</v>
      </c>
      <c r="C46" s="300"/>
      <c r="D46" s="300"/>
      <c r="E46" s="298"/>
      <c r="F46" s="284" t="s">
        <v>681</v>
      </c>
      <c r="G46" s="284"/>
    </row>
    <row r="47" spans="1:7">
      <c r="A47" s="298"/>
      <c r="B47" s="300" t="s">
        <v>662</v>
      </c>
      <c r="C47" s="300"/>
      <c r="D47" s="300"/>
      <c r="E47" s="298"/>
      <c r="F47" s="284" t="s">
        <v>682</v>
      </c>
      <c r="G47" s="284"/>
    </row>
    <row r="48" spans="1:7">
      <c r="A48" s="298"/>
      <c r="B48" s="294" t="s">
        <v>663</v>
      </c>
      <c r="C48" s="295"/>
      <c r="D48" s="296"/>
      <c r="E48" s="298"/>
      <c r="F48" s="276" t="s">
        <v>683</v>
      </c>
      <c r="G48" s="277"/>
    </row>
    <row r="49" spans="1:7">
      <c r="A49" s="298"/>
      <c r="B49" s="294" t="s">
        <v>664</v>
      </c>
      <c r="C49" s="295"/>
      <c r="D49" s="296"/>
      <c r="E49" s="298"/>
      <c r="F49" s="276" t="s">
        <v>684</v>
      </c>
      <c r="G49" s="277"/>
    </row>
    <row r="50" spans="1:7">
      <c r="A50" s="298"/>
      <c r="B50" s="294" t="s">
        <v>665</v>
      </c>
      <c r="C50" s="295"/>
      <c r="D50" s="296"/>
      <c r="E50" s="298"/>
      <c r="F50" s="276" t="s">
        <v>685</v>
      </c>
      <c r="G50" s="277"/>
    </row>
    <row r="51" spans="1:7">
      <c r="A51" s="298"/>
      <c r="B51" s="294" t="s">
        <v>666</v>
      </c>
      <c r="C51" s="295"/>
      <c r="D51" s="296"/>
      <c r="E51" s="298"/>
      <c r="F51" s="276"/>
      <c r="G51" s="277"/>
    </row>
    <row r="52" spans="1:7">
      <c r="A52" s="298"/>
      <c r="B52" s="294" t="s">
        <v>667</v>
      </c>
      <c r="C52" s="295"/>
      <c r="D52" s="296"/>
      <c r="E52" s="298"/>
      <c r="F52" s="203"/>
      <c r="G52" s="204"/>
    </row>
    <row r="53" spans="1:7">
      <c r="A53" s="298"/>
      <c r="B53" s="294" t="s">
        <v>668</v>
      </c>
      <c r="C53" s="295"/>
      <c r="D53" s="296"/>
      <c r="E53" s="298"/>
      <c r="F53" s="203"/>
      <c r="G53" s="204"/>
    </row>
    <row r="54" spans="1:7">
      <c r="A54" s="298"/>
      <c r="B54" s="281"/>
      <c r="C54" s="282"/>
      <c r="D54" s="283"/>
      <c r="E54" s="298"/>
      <c r="F54" s="203"/>
      <c r="G54" s="204"/>
    </row>
    <row r="55" spans="1:7">
      <c r="A55" s="299"/>
      <c r="B55" s="281"/>
      <c r="C55" s="282"/>
      <c r="D55" s="283"/>
      <c r="E55" s="299"/>
      <c r="F55" s="284"/>
      <c r="G55" s="284"/>
    </row>
    <row r="56" spans="1:7">
      <c r="A56" s="285" t="s">
        <v>27</v>
      </c>
      <c r="B56" s="285"/>
      <c r="C56" s="285"/>
      <c r="D56" s="285"/>
      <c r="E56" s="285"/>
      <c r="F56" s="285"/>
      <c r="G56" s="285"/>
    </row>
    <row r="57" spans="1:7">
      <c r="A57" s="286" t="s">
        <v>13</v>
      </c>
      <c r="B57" s="3" t="s">
        <v>18</v>
      </c>
      <c r="C57" s="3" t="s">
        <v>19</v>
      </c>
      <c r="D57" s="286"/>
      <c r="E57" s="3" t="s">
        <v>18</v>
      </c>
      <c r="F57" s="288" t="s">
        <v>19</v>
      </c>
      <c r="G57" s="289"/>
    </row>
    <row r="58" spans="1:7">
      <c r="A58" s="287"/>
      <c r="B58" s="9">
        <v>30000</v>
      </c>
      <c r="C58" s="10" t="s">
        <v>671</v>
      </c>
      <c r="D58" s="287"/>
      <c r="E58" s="7">
        <v>24000</v>
      </c>
      <c r="F58" s="290" t="s">
        <v>669</v>
      </c>
      <c r="G58" s="290"/>
    </row>
    <row r="59" spans="1:7">
      <c r="A59" s="287"/>
      <c r="B59" s="9">
        <v>10000</v>
      </c>
      <c r="C59" s="10" t="s">
        <v>670</v>
      </c>
      <c r="D59" s="287"/>
      <c r="E59" s="7"/>
      <c r="F59" s="290"/>
      <c r="G59" s="290"/>
    </row>
    <row r="60" spans="1:7">
      <c r="A60" s="287"/>
      <c r="B60" s="9">
        <v>36000</v>
      </c>
      <c r="C60" s="10" t="s">
        <v>669</v>
      </c>
      <c r="D60" s="287"/>
      <c r="E60" s="7"/>
      <c r="F60" s="291"/>
      <c r="G60" s="292"/>
    </row>
    <row r="61" spans="1:7">
      <c r="A61" s="287"/>
      <c r="B61" s="9"/>
      <c r="C61" s="10"/>
      <c r="D61" s="287"/>
      <c r="E61" s="7"/>
      <c r="F61" s="291"/>
      <c r="G61" s="292"/>
    </row>
    <row r="62" spans="1:7">
      <c r="A62" s="287"/>
      <c r="B62" s="9"/>
      <c r="C62" s="10"/>
      <c r="D62" s="287"/>
      <c r="E62" s="7"/>
      <c r="F62" s="291"/>
      <c r="G62" s="292"/>
    </row>
    <row r="63" spans="1:7">
      <c r="A63" s="287"/>
      <c r="B63" s="9"/>
      <c r="C63" s="10"/>
      <c r="D63" s="287"/>
      <c r="E63" s="7"/>
      <c r="F63" s="291"/>
      <c r="G63" s="292"/>
    </row>
    <row r="64" spans="1:7">
      <c r="A64" s="287"/>
      <c r="B64" s="9"/>
      <c r="C64" s="10"/>
      <c r="D64" s="287"/>
      <c r="E64" s="7"/>
      <c r="F64" s="291"/>
      <c r="G64" s="292"/>
    </row>
    <row r="65" spans="1:7" ht="18" thickBot="1">
      <c r="A65" s="287"/>
      <c r="B65" s="11"/>
      <c r="C65" s="12"/>
      <c r="D65" s="287"/>
      <c r="E65" s="13"/>
      <c r="F65" s="293"/>
      <c r="G65" s="293"/>
    </row>
    <row r="66" spans="1:7" ht="18.75" thickTop="1" thickBot="1">
      <c r="A66" s="14" t="s">
        <v>26</v>
      </c>
      <c r="B66" s="15">
        <f>B65+B64+B63+B62+B61+B60+B59+B58+E58+E59+E60+E61+E62+E63+E64+E65</f>
        <v>100000</v>
      </c>
      <c r="C66" s="16"/>
      <c r="D66" s="17"/>
      <c r="E66" s="18"/>
      <c r="F66" s="16"/>
      <c r="G66" s="19"/>
    </row>
    <row r="67" spans="1:7">
      <c r="A67" s="275"/>
      <c r="B67" s="275"/>
      <c r="C67" s="275"/>
      <c r="D67" s="275"/>
      <c r="E67" s="275"/>
      <c r="F67" s="275"/>
      <c r="G67" s="275"/>
    </row>
    <row r="68" spans="1:7">
      <c r="A68" s="278"/>
      <c r="B68" s="279"/>
      <c r="C68" s="279"/>
      <c r="D68" s="279"/>
      <c r="E68" s="279"/>
      <c r="F68" s="279"/>
      <c r="G68" s="280"/>
    </row>
    <row r="72" spans="1:7">
      <c r="C72" t="s">
        <v>16</v>
      </c>
    </row>
  </sheetData>
  <mergeCells count="9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5"/>
    <mergeCell ref="E14:G14"/>
    <mergeCell ref="E15:G15"/>
    <mergeCell ref="E16:G16"/>
    <mergeCell ref="E17:G17"/>
    <mergeCell ref="E18:G18"/>
    <mergeCell ref="E19:G19"/>
    <mergeCell ref="E20:G20"/>
    <mergeCell ref="E21:G21"/>
    <mergeCell ref="E25:G25"/>
    <mergeCell ref="E22:G22"/>
    <mergeCell ref="E23:G23"/>
    <mergeCell ref="E24:G24"/>
    <mergeCell ref="A26:A31"/>
    <mergeCell ref="E26:G26"/>
    <mergeCell ref="E27:G27"/>
    <mergeCell ref="E28:G28"/>
    <mergeCell ref="E29:G29"/>
    <mergeCell ref="E30:G30"/>
    <mergeCell ref="E31:G31"/>
    <mergeCell ref="A32:G32"/>
    <mergeCell ref="A33:A39"/>
    <mergeCell ref="B33:C33"/>
    <mergeCell ref="D33:D39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A40:G40"/>
    <mergeCell ref="A41:A42"/>
    <mergeCell ref="B41:C42"/>
    <mergeCell ref="D41:D42"/>
    <mergeCell ref="E41:G42"/>
    <mergeCell ref="A43:G43"/>
    <mergeCell ref="A44:A55"/>
    <mergeCell ref="B44:D44"/>
    <mergeCell ref="E44:E55"/>
    <mergeCell ref="F44:G44"/>
    <mergeCell ref="B45:D45"/>
    <mergeCell ref="F45:G45"/>
    <mergeCell ref="B46:D46"/>
    <mergeCell ref="F46:G46"/>
    <mergeCell ref="B47:D47"/>
    <mergeCell ref="F47:G47"/>
    <mergeCell ref="B48:D48"/>
    <mergeCell ref="F48:G48"/>
    <mergeCell ref="B49:D49"/>
    <mergeCell ref="F49:G49"/>
    <mergeCell ref="B50:D50"/>
    <mergeCell ref="F51:G51"/>
    <mergeCell ref="B52:D52"/>
    <mergeCell ref="B53:D53"/>
    <mergeCell ref="B54:D54"/>
    <mergeCell ref="B55:D55"/>
    <mergeCell ref="F55:G55"/>
    <mergeCell ref="F50:G50"/>
    <mergeCell ref="F64:G64"/>
    <mergeCell ref="F65:G65"/>
    <mergeCell ref="A67:G67"/>
    <mergeCell ref="A68:G68"/>
    <mergeCell ref="A56:G56"/>
    <mergeCell ref="A57:A65"/>
    <mergeCell ref="D57:D65"/>
    <mergeCell ref="F57:G57"/>
    <mergeCell ref="F58:G58"/>
    <mergeCell ref="F59:G59"/>
    <mergeCell ref="F60:G60"/>
    <mergeCell ref="F61:G61"/>
    <mergeCell ref="F62:G62"/>
    <mergeCell ref="F63:G63"/>
    <mergeCell ref="B51:D51"/>
  </mergeCells>
  <phoneticPr fontId="11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72"/>
  <sheetViews>
    <sheetView topLeftCell="A22" workbookViewId="0">
      <selection activeCell="E9" sqref="E9: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212" t="s">
        <v>23</v>
      </c>
      <c r="B2" s="332" t="s">
        <v>710</v>
      </c>
      <c r="C2" s="333"/>
      <c r="D2" s="212" t="s">
        <v>1</v>
      </c>
      <c r="E2" s="212" t="s">
        <v>640</v>
      </c>
      <c r="F2" s="213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210" t="s">
        <v>22</v>
      </c>
      <c r="F3" s="210"/>
      <c r="G3" s="336"/>
      <c r="H3" s="336"/>
    </row>
    <row r="4" spans="1:8" ht="20.100000000000001" customHeight="1">
      <c r="A4" s="212" t="s">
        <v>2</v>
      </c>
      <c r="B4" s="337">
        <v>797250</v>
      </c>
      <c r="C4" s="338"/>
      <c r="D4" s="335"/>
      <c r="E4" s="325" t="s">
        <v>34</v>
      </c>
      <c r="F4" s="339"/>
      <c r="G4" s="340"/>
    </row>
    <row r="5" spans="1:8" ht="20.100000000000001" customHeight="1">
      <c r="A5" s="212" t="s">
        <v>3</v>
      </c>
      <c r="B5" s="341">
        <f>B6-B4</f>
        <v>1018400</v>
      </c>
      <c r="C5" s="324"/>
      <c r="D5" s="335"/>
      <c r="E5" s="326" t="s">
        <v>344</v>
      </c>
      <c r="F5" s="342"/>
      <c r="G5" s="343"/>
    </row>
    <row r="6" spans="1:8" ht="20.100000000000001" customHeight="1">
      <c r="A6" s="212" t="s">
        <v>4</v>
      </c>
      <c r="B6" s="337">
        <v>1815650</v>
      </c>
      <c r="C6" s="338"/>
      <c r="D6" s="335"/>
      <c r="E6" s="327" t="s">
        <v>343</v>
      </c>
      <c r="F6" s="344"/>
      <c r="G6" s="345"/>
    </row>
    <row r="7" spans="1:8" ht="27.95" customHeight="1">
      <c r="A7" s="214" t="s">
        <v>14</v>
      </c>
      <c r="B7" s="214"/>
      <c r="C7" s="214"/>
      <c r="D7" s="2"/>
      <c r="E7" s="4"/>
      <c r="F7" s="4"/>
      <c r="G7" s="4"/>
    </row>
    <row r="8" spans="1:8" ht="20.100000000000001" customHeight="1">
      <c r="A8" s="325" t="s">
        <v>28</v>
      </c>
      <c r="B8" s="1" t="s">
        <v>370</v>
      </c>
      <c r="C8" s="1">
        <v>12</v>
      </c>
      <c r="D8" s="328" t="s">
        <v>5</v>
      </c>
      <c r="E8" s="1" t="s">
        <v>437</v>
      </c>
      <c r="F8" s="213"/>
      <c r="G8" s="5"/>
    </row>
    <row r="9" spans="1:8" ht="20.100000000000001" customHeight="1">
      <c r="A9" s="326"/>
      <c r="B9" s="1" t="s">
        <v>99</v>
      </c>
      <c r="C9" s="1">
        <v>5</v>
      </c>
      <c r="D9" s="329"/>
      <c r="E9" s="1" t="s">
        <v>61</v>
      </c>
      <c r="F9" s="213"/>
      <c r="G9" s="213"/>
      <c r="H9" t="s">
        <v>32</v>
      </c>
    </row>
    <row r="10" spans="1:8" ht="20.100000000000001" customHeight="1">
      <c r="A10" s="326"/>
      <c r="B10" s="1" t="s">
        <v>687</v>
      </c>
      <c r="C10" s="1">
        <v>4</v>
      </c>
      <c r="D10" s="329"/>
      <c r="E10" s="1" t="s">
        <v>688</v>
      </c>
      <c r="F10" s="213"/>
      <c r="G10" s="213"/>
    </row>
    <row r="11" spans="1:8" ht="20.100000000000001" customHeight="1">
      <c r="A11" s="327"/>
      <c r="B11" s="1"/>
      <c r="C11" s="1"/>
      <c r="D11" s="330"/>
      <c r="E11" s="8"/>
      <c r="F11" s="213"/>
      <c r="G11" s="213"/>
    </row>
    <row r="12" spans="1:8" ht="27.95" customHeight="1">
      <c r="A12" s="214" t="s">
        <v>21</v>
      </c>
      <c r="B12" s="214"/>
      <c r="C12" s="214"/>
      <c r="D12" s="214"/>
      <c r="E12" s="2"/>
      <c r="F12" s="2"/>
      <c r="G12" s="211"/>
    </row>
    <row r="13" spans="1:8" ht="18.95" customHeight="1">
      <c r="A13" s="1"/>
      <c r="B13" s="213" t="s">
        <v>7</v>
      </c>
      <c r="C13" s="213" t="s">
        <v>10</v>
      </c>
      <c r="D13" s="213" t="s">
        <v>11</v>
      </c>
      <c r="E13" s="322" t="s">
        <v>12</v>
      </c>
      <c r="F13" s="323"/>
      <c r="G13" s="324"/>
    </row>
    <row r="14" spans="1:8" ht="17.100000000000001" customHeight="1">
      <c r="A14" s="297" t="s">
        <v>8</v>
      </c>
      <c r="B14" s="6">
        <v>0.52083333333333337</v>
      </c>
      <c r="C14" s="212" t="s">
        <v>695</v>
      </c>
      <c r="D14" s="212">
        <v>6</v>
      </c>
      <c r="E14" s="322"/>
      <c r="F14" s="323"/>
      <c r="G14" s="324"/>
    </row>
    <row r="15" spans="1:8" ht="18.95" customHeight="1">
      <c r="A15" s="298"/>
      <c r="B15" s="6">
        <v>4.1666666666666664E-2</v>
      </c>
      <c r="C15" s="212" t="s">
        <v>694</v>
      </c>
      <c r="D15" s="212">
        <v>3</v>
      </c>
      <c r="E15" s="322"/>
      <c r="F15" s="323"/>
      <c r="G15" s="324"/>
    </row>
    <row r="16" spans="1:8" ht="18.95" customHeight="1">
      <c r="A16" s="298"/>
      <c r="B16" s="6"/>
      <c r="C16" s="212"/>
      <c r="D16" s="212"/>
      <c r="E16" s="322"/>
      <c r="F16" s="323"/>
      <c r="G16" s="324"/>
    </row>
    <row r="17" spans="1:7">
      <c r="A17" s="298"/>
      <c r="B17" s="6"/>
      <c r="C17" s="212"/>
      <c r="D17" s="212"/>
      <c r="E17" s="322"/>
      <c r="F17" s="323"/>
      <c r="G17" s="324"/>
    </row>
    <row r="18" spans="1:7">
      <c r="A18" s="298"/>
      <c r="B18" s="6"/>
      <c r="C18" s="212"/>
      <c r="D18" s="212"/>
      <c r="E18" s="322"/>
      <c r="F18" s="323"/>
      <c r="G18" s="324"/>
    </row>
    <row r="19" spans="1:7">
      <c r="A19" s="298"/>
      <c r="B19" s="6"/>
      <c r="C19" s="212"/>
      <c r="D19" s="212"/>
      <c r="E19" s="322"/>
      <c r="F19" s="323"/>
      <c r="G19" s="324"/>
    </row>
    <row r="20" spans="1:7">
      <c r="A20" s="298"/>
      <c r="B20" s="6"/>
      <c r="C20" s="212"/>
      <c r="D20" s="212"/>
      <c r="E20" s="322"/>
      <c r="F20" s="323"/>
      <c r="G20" s="324"/>
    </row>
    <row r="21" spans="1:7">
      <c r="A21" s="298"/>
      <c r="B21" s="6"/>
      <c r="C21" s="212"/>
      <c r="D21" s="212"/>
      <c r="E21" s="322"/>
      <c r="F21" s="323"/>
      <c r="G21" s="324"/>
    </row>
    <row r="22" spans="1:7">
      <c r="A22" s="298"/>
      <c r="B22" s="6"/>
      <c r="C22" s="212"/>
      <c r="D22" s="212"/>
      <c r="E22" s="322"/>
      <c r="F22" s="323"/>
      <c r="G22" s="324"/>
    </row>
    <row r="23" spans="1:7">
      <c r="A23" s="298"/>
      <c r="B23" s="6"/>
      <c r="C23" s="212"/>
      <c r="D23" s="212"/>
      <c r="E23" s="322"/>
      <c r="F23" s="323"/>
      <c r="G23" s="324"/>
    </row>
    <row r="24" spans="1:7">
      <c r="A24" s="298"/>
      <c r="B24" s="6"/>
      <c r="C24" s="212"/>
      <c r="D24" s="212"/>
      <c r="E24" s="322"/>
      <c r="F24" s="323"/>
      <c r="G24" s="324"/>
    </row>
    <row r="25" spans="1:7">
      <c r="A25" s="299"/>
      <c r="B25" s="6"/>
      <c r="C25" s="212"/>
      <c r="D25" s="212"/>
      <c r="E25" s="322"/>
      <c r="F25" s="323"/>
      <c r="G25" s="324"/>
    </row>
    <row r="26" spans="1:7">
      <c r="A26" s="317" t="s">
        <v>9</v>
      </c>
      <c r="B26" s="6">
        <v>0.29166666666666669</v>
      </c>
      <c r="C26" s="212" t="s">
        <v>693</v>
      </c>
      <c r="D26" s="212">
        <v>4</v>
      </c>
      <c r="E26" s="321"/>
      <c r="F26" s="321"/>
      <c r="G26" s="321"/>
    </row>
    <row r="27" spans="1:7">
      <c r="A27" s="317"/>
      <c r="B27" s="6">
        <v>0.27083333333333331</v>
      </c>
      <c r="C27" s="212" t="s">
        <v>692</v>
      </c>
      <c r="D27" s="212">
        <v>3</v>
      </c>
      <c r="E27" s="321"/>
      <c r="F27" s="321"/>
      <c r="G27" s="321"/>
    </row>
    <row r="28" spans="1:7">
      <c r="A28" s="317"/>
      <c r="B28" s="6">
        <v>0.29166666666666669</v>
      </c>
      <c r="C28" s="212" t="s">
        <v>691</v>
      </c>
      <c r="D28" s="212">
        <v>3</v>
      </c>
      <c r="E28" s="321"/>
      <c r="F28" s="321"/>
      <c r="G28" s="321"/>
    </row>
    <row r="29" spans="1:7">
      <c r="A29" s="317"/>
      <c r="B29" s="6">
        <v>0.29166666666666669</v>
      </c>
      <c r="C29" s="212" t="s">
        <v>690</v>
      </c>
      <c r="D29" s="212">
        <v>4</v>
      </c>
      <c r="E29" s="321"/>
      <c r="F29" s="321"/>
      <c r="G29" s="321"/>
    </row>
    <row r="30" spans="1:7">
      <c r="A30" s="317"/>
      <c r="B30" s="6">
        <v>0.31944444444444448</v>
      </c>
      <c r="C30" s="212" t="s">
        <v>689</v>
      </c>
      <c r="D30" s="212">
        <v>4</v>
      </c>
      <c r="E30" s="322"/>
      <c r="F30" s="323"/>
      <c r="G30" s="324"/>
    </row>
    <row r="31" spans="1:7">
      <c r="A31" s="317"/>
      <c r="B31" s="6"/>
      <c r="C31" s="212"/>
      <c r="D31" s="212"/>
      <c r="E31" s="321"/>
      <c r="F31" s="321"/>
      <c r="G31" s="321"/>
    </row>
    <row r="32" spans="1:7">
      <c r="A32" s="316" t="s">
        <v>20</v>
      </c>
      <c r="B32" s="316"/>
      <c r="C32" s="316"/>
      <c r="D32" s="316"/>
      <c r="E32" s="316"/>
      <c r="F32" s="316"/>
      <c r="G32" s="316"/>
    </row>
    <row r="33" spans="1:7">
      <c r="A33" s="317" t="s">
        <v>13</v>
      </c>
      <c r="B33" s="318" t="s">
        <v>697</v>
      </c>
      <c r="C33" s="319"/>
      <c r="D33" s="317" t="s">
        <v>29</v>
      </c>
      <c r="E33" s="310" t="s">
        <v>711</v>
      </c>
      <c r="F33" s="314"/>
      <c r="G33" s="311"/>
    </row>
    <row r="34" spans="1:7">
      <c r="A34" s="317"/>
      <c r="B34" s="320" t="s">
        <v>698</v>
      </c>
      <c r="C34" s="320"/>
      <c r="D34" s="317"/>
      <c r="E34" s="303" t="s">
        <v>712</v>
      </c>
      <c r="F34" s="304"/>
      <c r="G34" s="305"/>
    </row>
    <row r="35" spans="1:7">
      <c r="A35" s="317"/>
      <c r="B35" s="320" t="s">
        <v>699</v>
      </c>
      <c r="C35" s="320"/>
      <c r="D35" s="317"/>
      <c r="E35" s="303" t="s">
        <v>713</v>
      </c>
      <c r="F35" s="304"/>
      <c r="G35" s="305"/>
    </row>
    <row r="36" spans="1:7">
      <c r="A36" s="317"/>
      <c r="B36" s="320" t="s">
        <v>700</v>
      </c>
      <c r="C36" s="320"/>
      <c r="D36" s="317"/>
      <c r="E36" s="303"/>
      <c r="F36" s="304"/>
      <c r="G36" s="305"/>
    </row>
    <row r="37" spans="1:7">
      <c r="A37" s="317"/>
      <c r="B37" s="320" t="s">
        <v>657</v>
      </c>
      <c r="C37" s="320"/>
      <c r="D37" s="317"/>
      <c r="E37" s="303"/>
      <c r="F37" s="304"/>
      <c r="G37" s="305"/>
    </row>
    <row r="38" spans="1:7">
      <c r="A38" s="317"/>
      <c r="B38" s="346" t="s">
        <v>701</v>
      </c>
      <c r="C38" s="347"/>
      <c r="D38" s="317"/>
      <c r="E38" s="303"/>
      <c r="F38" s="304"/>
      <c r="G38" s="305"/>
    </row>
    <row r="39" spans="1:7">
      <c r="A39" s="317"/>
      <c r="B39" s="308"/>
      <c r="C39" s="309"/>
      <c r="D39" s="317"/>
      <c r="E39" s="303"/>
      <c r="F39" s="304"/>
      <c r="G39" s="305"/>
    </row>
    <row r="40" spans="1:7">
      <c r="A40" s="301" t="s">
        <v>17</v>
      </c>
      <c r="B40" s="301"/>
      <c r="C40" s="301"/>
      <c r="D40" s="301"/>
      <c r="E40" s="301"/>
      <c r="F40" s="301"/>
      <c r="G40" s="301"/>
    </row>
    <row r="41" spans="1:7">
      <c r="A41" s="297" t="s">
        <v>13</v>
      </c>
      <c r="B41" s="310" t="s">
        <v>25</v>
      </c>
      <c r="C41" s="311"/>
      <c r="D41" s="297" t="s">
        <v>6</v>
      </c>
      <c r="E41" s="310" t="s">
        <v>696</v>
      </c>
      <c r="F41" s="314"/>
      <c r="G41" s="311"/>
    </row>
    <row r="42" spans="1:7">
      <c r="A42" s="299"/>
      <c r="B42" s="312"/>
      <c r="C42" s="313"/>
      <c r="D42" s="299"/>
      <c r="E42" s="312"/>
      <c r="F42" s="315"/>
      <c r="G42" s="313"/>
    </row>
    <row r="43" spans="1:7">
      <c r="A43" s="301" t="s">
        <v>30</v>
      </c>
      <c r="B43" s="301"/>
      <c r="C43" s="301"/>
      <c r="D43" s="301"/>
      <c r="E43" s="301"/>
      <c r="F43" s="301"/>
      <c r="G43" s="301"/>
    </row>
    <row r="44" spans="1:7">
      <c r="A44" s="297" t="s">
        <v>13</v>
      </c>
      <c r="B44" s="300" t="s">
        <v>702</v>
      </c>
      <c r="C44" s="300"/>
      <c r="D44" s="300"/>
      <c r="E44" s="297" t="s">
        <v>6</v>
      </c>
      <c r="F44" s="284" t="s">
        <v>714</v>
      </c>
      <c r="G44" s="284"/>
    </row>
    <row r="45" spans="1:7">
      <c r="A45" s="298"/>
      <c r="B45" s="300" t="s">
        <v>703</v>
      </c>
      <c r="C45" s="300"/>
      <c r="D45" s="300"/>
      <c r="E45" s="298"/>
      <c r="F45" s="284" t="s">
        <v>715</v>
      </c>
      <c r="G45" s="284"/>
    </row>
    <row r="46" spans="1:7">
      <c r="A46" s="298"/>
      <c r="B46" s="300" t="s">
        <v>660</v>
      </c>
      <c r="C46" s="300"/>
      <c r="D46" s="300"/>
      <c r="E46" s="298"/>
      <c r="F46" s="284"/>
      <c r="G46" s="284"/>
    </row>
    <row r="47" spans="1:7">
      <c r="A47" s="298"/>
      <c r="B47" s="300" t="s">
        <v>704</v>
      </c>
      <c r="C47" s="300"/>
      <c r="D47" s="300"/>
      <c r="E47" s="298"/>
      <c r="F47" s="284"/>
      <c r="G47" s="284"/>
    </row>
    <row r="48" spans="1:7">
      <c r="A48" s="298"/>
      <c r="B48" s="294" t="s">
        <v>705</v>
      </c>
      <c r="C48" s="295"/>
      <c r="D48" s="296"/>
      <c r="E48" s="298"/>
      <c r="F48" s="276"/>
      <c r="G48" s="277"/>
    </row>
    <row r="49" spans="1:7">
      <c r="A49" s="298"/>
      <c r="B49" s="294" t="s">
        <v>706</v>
      </c>
      <c r="C49" s="295"/>
      <c r="D49" s="296"/>
      <c r="E49" s="298"/>
      <c r="F49" s="276"/>
      <c r="G49" s="277"/>
    </row>
    <row r="50" spans="1:7">
      <c r="A50" s="298"/>
      <c r="B50" s="294" t="s">
        <v>707</v>
      </c>
      <c r="C50" s="295"/>
      <c r="D50" s="296"/>
      <c r="E50" s="298"/>
      <c r="F50" s="276"/>
      <c r="G50" s="277"/>
    </row>
    <row r="51" spans="1:7">
      <c r="A51" s="298"/>
      <c r="B51" s="294" t="s">
        <v>708</v>
      </c>
      <c r="C51" s="295"/>
      <c r="D51" s="296"/>
      <c r="E51" s="298"/>
      <c r="F51" s="276"/>
      <c r="G51" s="277"/>
    </row>
    <row r="52" spans="1:7">
      <c r="A52" s="298"/>
      <c r="B52" s="294" t="s">
        <v>709</v>
      </c>
      <c r="C52" s="295"/>
      <c r="D52" s="296"/>
      <c r="E52" s="298"/>
      <c r="F52" s="215"/>
      <c r="G52" s="216"/>
    </row>
    <row r="53" spans="1:7">
      <c r="A53" s="298"/>
      <c r="B53" s="294"/>
      <c r="C53" s="295"/>
      <c r="D53" s="296"/>
      <c r="E53" s="298"/>
      <c r="F53" s="215"/>
      <c r="G53" s="216"/>
    </row>
    <row r="54" spans="1:7">
      <c r="A54" s="298"/>
      <c r="B54" s="281"/>
      <c r="C54" s="282"/>
      <c r="D54" s="283"/>
      <c r="E54" s="298"/>
      <c r="F54" s="215"/>
      <c r="G54" s="216"/>
    </row>
    <row r="55" spans="1:7">
      <c r="A55" s="299"/>
      <c r="B55" s="281"/>
      <c r="C55" s="282"/>
      <c r="D55" s="283"/>
      <c r="E55" s="299"/>
      <c r="F55" s="284"/>
      <c r="G55" s="284"/>
    </row>
    <row r="56" spans="1:7">
      <c r="A56" s="285" t="s">
        <v>27</v>
      </c>
      <c r="B56" s="285"/>
      <c r="C56" s="285"/>
      <c r="D56" s="285"/>
      <c r="E56" s="285"/>
      <c r="F56" s="285"/>
      <c r="G56" s="285"/>
    </row>
    <row r="57" spans="1:7">
      <c r="A57" s="286" t="s">
        <v>13</v>
      </c>
      <c r="B57" s="3" t="s">
        <v>18</v>
      </c>
      <c r="C57" s="3" t="s">
        <v>19</v>
      </c>
      <c r="D57" s="286"/>
      <c r="E57" s="3" t="s">
        <v>18</v>
      </c>
      <c r="F57" s="288" t="s">
        <v>19</v>
      </c>
      <c r="G57" s="289"/>
    </row>
    <row r="58" spans="1:7">
      <c r="A58" s="287"/>
      <c r="B58" s="9"/>
      <c r="C58" s="10"/>
      <c r="D58" s="287"/>
      <c r="E58" s="7"/>
      <c r="F58" s="290"/>
      <c r="G58" s="290"/>
    </row>
    <row r="59" spans="1:7">
      <c r="A59" s="287"/>
      <c r="B59" s="9"/>
      <c r="C59" s="10"/>
      <c r="D59" s="287"/>
      <c r="E59" s="7"/>
      <c r="F59" s="290"/>
      <c r="G59" s="290"/>
    </row>
    <row r="60" spans="1:7">
      <c r="A60" s="287"/>
      <c r="B60" s="9"/>
      <c r="C60" s="10"/>
      <c r="D60" s="287"/>
      <c r="E60" s="7"/>
      <c r="F60" s="291"/>
      <c r="G60" s="292"/>
    </row>
    <row r="61" spans="1:7">
      <c r="A61" s="287"/>
      <c r="B61" s="9"/>
      <c r="C61" s="10"/>
      <c r="D61" s="287"/>
      <c r="E61" s="7"/>
      <c r="F61" s="291"/>
      <c r="G61" s="292"/>
    </row>
    <row r="62" spans="1:7">
      <c r="A62" s="287"/>
      <c r="B62" s="9"/>
      <c r="C62" s="10"/>
      <c r="D62" s="287"/>
      <c r="E62" s="7"/>
      <c r="F62" s="291"/>
      <c r="G62" s="292"/>
    </row>
    <row r="63" spans="1:7">
      <c r="A63" s="287"/>
      <c r="B63" s="9"/>
      <c r="C63" s="10"/>
      <c r="D63" s="287"/>
      <c r="E63" s="7"/>
      <c r="F63" s="291"/>
      <c r="G63" s="292"/>
    </row>
    <row r="64" spans="1:7">
      <c r="A64" s="287"/>
      <c r="B64" s="9"/>
      <c r="C64" s="10"/>
      <c r="D64" s="287"/>
      <c r="E64" s="7"/>
      <c r="F64" s="291"/>
      <c r="G64" s="292"/>
    </row>
    <row r="65" spans="1:7" ht="18" thickBot="1">
      <c r="A65" s="287"/>
      <c r="B65" s="11"/>
      <c r="C65" s="12"/>
      <c r="D65" s="287"/>
      <c r="E65" s="13"/>
      <c r="F65" s="293"/>
      <c r="G65" s="293"/>
    </row>
    <row r="66" spans="1:7" ht="18.75" thickTop="1" thickBot="1">
      <c r="A66" s="14" t="s">
        <v>26</v>
      </c>
      <c r="B66" s="15">
        <f>B65+B64+B63+B62+B61+B60+B59+B58+E58+E59+E60+E61+E62+E63+E64+E65</f>
        <v>0</v>
      </c>
      <c r="C66" s="16"/>
      <c r="D66" s="17"/>
      <c r="E66" s="18"/>
      <c r="F66" s="16"/>
      <c r="G66" s="19"/>
    </row>
    <row r="67" spans="1:7">
      <c r="A67" s="275"/>
      <c r="B67" s="275"/>
      <c r="C67" s="275"/>
      <c r="D67" s="275"/>
      <c r="E67" s="275"/>
      <c r="F67" s="275"/>
      <c r="G67" s="275"/>
    </row>
    <row r="68" spans="1:7">
      <c r="A68" s="278"/>
      <c r="B68" s="279"/>
      <c r="C68" s="279"/>
      <c r="D68" s="279"/>
      <c r="E68" s="279"/>
      <c r="F68" s="279"/>
      <c r="G68" s="280"/>
    </row>
    <row r="72" spans="1:7">
      <c r="C72" t="s">
        <v>16</v>
      </c>
    </row>
  </sheetData>
  <mergeCells count="94">
    <mergeCell ref="A68:G68"/>
    <mergeCell ref="A56:G56"/>
    <mergeCell ref="A57:A65"/>
    <mergeCell ref="D57:D65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A67:G67"/>
    <mergeCell ref="A44:A55"/>
    <mergeCell ref="B44:D44"/>
    <mergeCell ref="F48:G48"/>
    <mergeCell ref="B49:D49"/>
    <mergeCell ref="F49:G49"/>
    <mergeCell ref="B50:D50"/>
    <mergeCell ref="F50:G50"/>
    <mergeCell ref="B51:D51"/>
    <mergeCell ref="F51:G51"/>
    <mergeCell ref="B52:D52"/>
    <mergeCell ref="E44:E55"/>
    <mergeCell ref="F44:G44"/>
    <mergeCell ref="B45:D45"/>
    <mergeCell ref="F45:G45"/>
    <mergeCell ref="B46:D46"/>
    <mergeCell ref="F46:G46"/>
    <mergeCell ref="B47:D47"/>
    <mergeCell ref="F47:G47"/>
    <mergeCell ref="B55:D55"/>
    <mergeCell ref="F55:G55"/>
    <mergeCell ref="B48:D48"/>
    <mergeCell ref="B53:D53"/>
    <mergeCell ref="B54:D54"/>
    <mergeCell ref="A43:G43"/>
    <mergeCell ref="E36:G36"/>
    <mergeCell ref="B37:C37"/>
    <mergeCell ref="E37:G37"/>
    <mergeCell ref="B38:C38"/>
    <mergeCell ref="E38:G38"/>
    <mergeCell ref="B39:C39"/>
    <mergeCell ref="E39:G39"/>
    <mergeCell ref="A40:G40"/>
    <mergeCell ref="A41:A42"/>
    <mergeCell ref="B41:C42"/>
    <mergeCell ref="D41:D42"/>
    <mergeCell ref="E41:G42"/>
    <mergeCell ref="A32:G32"/>
    <mergeCell ref="A33:A39"/>
    <mergeCell ref="B33:C33"/>
    <mergeCell ref="D33:D39"/>
    <mergeCell ref="E33:G33"/>
    <mergeCell ref="B34:C34"/>
    <mergeCell ref="E34:G34"/>
    <mergeCell ref="B35:C35"/>
    <mergeCell ref="E35:G35"/>
    <mergeCell ref="B36:C36"/>
    <mergeCell ref="E25:G25"/>
    <mergeCell ref="A26:A31"/>
    <mergeCell ref="E26:G26"/>
    <mergeCell ref="E27:G27"/>
    <mergeCell ref="E28:G28"/>
    <mergeCell ref="E29:G29"/>
    <mergeCell ref="E30:G30"/>
    <mergeCell ref="E31:G31"/>
    <mergeCell ref="E24:G24"/>
    <mergeCell ref="E6:G6"/>
    <mergeCell ref="A8:A11"/>
    <mergeCell ref="D8:D11"/>
    <mergeCell ref="E13:G13"/>
    <mergeCell ref="A14:A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1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72"/>
  <sheetViews>
    <sheetView topLeftCell="A10" workbookViewId="0">
      <selection activeCell="E38" sqref="E38:G3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221" t="s">
        <v>23</v>
      </c>
      <c r="B2" s="332" t="s">
        <v>716</v>
      </c>
      <c r="C2" s="333"/>
      <c r="D2" s="221" t="s">
        <v>1</v>
      </c>
      <c r="E2" s="221" t="s">
        <v>640</v>
      </c>
      <c r="F2" s="222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220" t="s">
        <v>22</v>
      </c>
      <c r="F3" s="220"/>
      <c r="G3" s="336"/>
      <c r="H3" s="336"/>
    </row>
    <row r="4" spans="1:8" ht="20.100000000000001" customHeight="1">
      <c r="A4" s="221" t="s">
        <v>2</v>
      </c>
      <c r="B4" s="337">
        <v>728300</v>
      </c>
      <c r="C4" s="338"/>
      <c r="D4" s="335"/>
      <c r="E4" s="325" t="s">
        <v>34</v>
      </c>
      <c r="F4" s="339"/>
      <c r="G4" s="340"/>
    </row>
    <row r="5" spans="1:8" ht="20.100000000000001" customHeight="1">
      <c r="A5" s="221" t="s">
        <v>3</v>
      </c>
      <c r="B5" s="341">
        <f>B6-B4</f>
        <v>1819900</v>
      </c>
      <c r="C5" s="324"/>
      <c r="D5" s="335"/>
      <c r="E5" s="326" t="s">
        <v>344</v>
      </c>
      <c r="F5" s="342"/>
      <c r="G5" s="343"/>
    </row>
    <row r="6" spans="1:8" ht="20.100000000000001" customHeight="1">
      <c r="A6" s="221" t="s">
        <v>4</v>
      </c>
      <c r="B6" s="337">
        <v>2548200</v>
      </c>
      <c r="C6" s="338"/>
      <c r="D6" s="335"/>
      <c r="E6" s="327" t="s">
        <v>343</v>
      </c>
      <c r="F6" s="344"/>
      <c r="G6" s="345"/>
    </row>
    <row r="7" spans="1:8" ht="27.95" customHeight="1">
      <c r="A7" s="219" t="s">
        <v>14</v>
      </c>
      <c r="B7" s="219"/>
      <c r="C7" s="219"/>
      <c r="D7" s="2"/>
      <c r="E7" s="4"/>
      <c r="F7" s="4"/>
      <c r="G7" s="4"/>
    </row>
    <row r="8" spans="1:8" ht="20.100000000000001" customHeight="1">
      <c r="A8" s="325" t="s">
        <v>28</v>
      </c>
      <c r="B8" s="1" t="s">
        <v>370</v>
      </c>
      <c r="C8" s="1">
        <v>11</v>
      </c>
      <c r="D8" s="328" t="s">
        <v>5</v>
      </c>
      <c r="E8" s="1" t="s">
        <v>437</v>
      </c>
      <c r="F8" s="222"/>
      <c r="G8" s="5"/>
    </row>
    <row r="9" spans="1:8" ht="20.100000000000001" customHeight="1">
      <c r="A9" s="326"/>
      <c r="B9" s="1" t="s">
        <v>99</v>
      </c>
      <c r="C9" s="1">
        <v>6</v>
      </c>
      <c r="D9" s="329"/>
      <c r="E9" s="1" t="s">
        <v>717</v>
      </c>
      <c r="F9" s="222"/>
      <c r="G9" s="222"/>
      <c r="H9" t="s">
        <v>32</v>
      </c>
    </row>
    <row r="10" spans="1:8" ht="20.100000000000001" customHeight="1">
      <c r="A10" s="326"/>
      <c r="B10" s="1" t="s">
        <v>118</v>
      </c>
      <c r="C10" s="1">
        <v>6</v>
      </c>
      <c r="D10" s="329"/>
      <c r="E10" s="1" t="s">
        <v>580</v>
      </c>
      <c r="F10" s="222"/>
      <c r="G10" s="222"/>
    </row>
    <row r="11" spans="1:8" ht="20.100000000000001" customHeight="1">
      <c r="A11" s="327"/>
      <c r="B11" s="1"/>
      <c r="C11" s="1"/>
      <c r="D11" s="330"/>
      <c r="E11" s="8"/>
      <c r="F11" s="222"/>
      <c r="G11" s="222"/>
    </row>
    <row r="12" spans="1:8" ht="27.95" customHeight="1">
      <c r="A12" s="219" t="s">
        <v>21</v>
      </c>
      <c r="B12" s="219"/>
      <c r="C12" s="219"/>
      <c r="D12" s="219"/>
      <c r="E12" s="2"/>
      <c r="F12" s="2"/>
      <c r="G12" s="223"/>
    </row>
    <row r="13" spans="1:8" ht="18.95" customHeight="1">
      <c r="A13" s="1"/>
      <c r="B13" s="222" t="s">
        <v>7</v>
      </c>
      <c r="C13" s="222" t="s">
        <v>10</v>
      </c>
      <c r="D13" s="222" t="s">
        <v>11</v>
      </c>
      <c r="E13" s="322" t="s">
        <v>12</v>
      </c>
      <c r="F13" s="323"/>
      <c r="G13" s="324"/>
    </row>
    <row r="14" spans="1:8" ht="17.100000000000001" customHeight="1">
      <c r="A14" s="297" t="s">
        <v>8</v>
      </c>
      <c r="B14" s="6">
        <v>0.52083333333333337</v>
      </c>
      <c r="C14" s="221" t="s">
        <v>723</v>
      </c>
      <c r="D14" s="221">
        <v>5</v>
      </c>
      <c r="E14" s="322"/>
      <c r="F14" s="323"/>
      <c r="G14" s="324"/>
    </row>
    <row r="15" spans="1:8" ht="18.95" customHeight="1">
      <c r="A15" s="298"/>
      <c r="B15" s="6">
        <v>0.5</v>
      </c>
      <c r="C15" s="221" t="s">
        <v>722</v>
      </c>
      <c r="D15" s="221">
        <v>7</v>
      </c>
      <c r="E15" s="322"/>
      <c r="F15" s="323"/>
      <c r="G15" s="324"/>
    </row>
    <row r="16" spans="1:8" ht="18.95" customHeight="1">
      <c r="A16" s="298"/>
      <c r="B16" s="6">
        <v>0.52083333333333337</v>
      </c>
      <c r="C16" s="221" t="s">
        <v>721</v>
      </c>
      <c r="D16" s="221">
        <v>6</v>
      </c>
      <c r="E16" s="322"/>
      <c r="F16" s="323"/>
      <c r="G16" s="324"/>
    </row>
    <row r="17" spans="1:7">
      <c r="A17" s="298"/>
      <c r="B17" s="6">
        <v>0.47916666666666669</v>
      </c>
      <c r="C17" s="221" t="s">
        <v>720</v>
      </c>
      <c r="D17" s="221">
        <v>3</v>
      </c>
      <c r="E17" s="322"/>
      <c r="F17" s="323"/>
      <c r="G17" s="324"/>
    </row>
    <row r="18" spans="1:7">
      <c r="A18" s="298"/>
      <c r="B18" s="6"/>
      <c r="C18" s="221"/>
      <c r="D18" s="221"/>
      <c r="E18" s="322"/>
      <c r="F18" s="323"/>
      <c r="G18" s="324"/>
    </row>
    <row r="19" spans="1:7">
      <c r="A19" s="298"/>
      <c r="B19" s="6"/>
      <c r="C19" s="221"/>
      <c r="D19" s="221"/>
      <c r="E19" s="322"/>
      <c r="F19" s="323"/>
      <c r="G19" s="324"/>
    </row>
    <row r="20" spans="1:7">
      <c r="A20" s="298"/>
      <c r="B20" s="6"/>
      <c r="C20" s="221"/>
      <c r="D20" s="221"/>
      <c r="E20" s="322"/>
      <c r="F20" s="323"/>
      <c r="G20" s="324"/>
    </row>
    <row r="21" spans="1:7">
      <c r="A21" s="298"/>
      <c r="B21" s="6"/>
      <c r="C21" s="221"/>
      <c r="D21" s="221"/>
      <c r="E21" s="322"/>
      <c r="F21" s="323"/>
      <c r="G21" s="324"/>
    </row>
    <row r="22" spans="1:7">
      <c r="A22" s="298"/>
      <c r="B22" s="6"/>
      <c r="C22" s="221"/>
      <c r="D22" s="221"/>
      <c r="E22" s="322"/>
      <c r="F22" s="323"/>
      <c r="G22" s="324"/>
    </row>
    <row r="23" spans="1:7">
      <c r="A23" s="298"/>
      <c r="B23" s="6"/>
      <c r="C23" s="221"/>
      <c r="D23" s="221"/>
      <c r="E23" s="322"/>
      <c r="F23" s="323"/>
      <c r="G23" s="324"/>
    </row>
    <row r="24" spans="1:7">
      <c r="A24" s="298"/>
      <c r="B24" s="6"/>
      <c r="C24" s="221"/>
      <c r="D24" s="221"/>
      <c r="E24" s="322"/>
      <c r="F24" s="323"/>
      <c r="G24" s="324"/>
    </row>
    <row r="25" spans="1:7">
      <c r="A25" s="299"/>
      <c r="B25" s="6"/>
      <c r="C25" s="221"/>
      <c r="D25" s="221"/>
      <c r="E25" s="322"/>
      <c r="F25" s="323"/>
      <c r="G25" s="324"/>
    </row>
    <row r="26" spans="1:7">
      <c r="A26" s="317" t="s">
        <v>9</v>
      </c>
      <c r="B26" s="6">
        <v>0.3125</v>
      </c>
      <c r="C26" s="221" t="s">
        <v>719</v>
      </c>
      <c r="D26" s="221">
        <v>2</v>
      </c>
      <c r="E26" s="321"/>
      <c r="F26" s="321"/>
      <c r="G26" s="321"/>
    </row>
    <row r="27" spans="1:7">
      <c r="A27" s="317"/>
      <c r="B27" s="6">
        <v>0.20833333333333334</v>
      </c>
      <c r="C27" s="221" t="s">
        <v>718</v>
      </c>
      <c r="D27" s="221">
        <v>7</v>
      </c>
      <c r="E27" s="321"/>
      <c r="F27" s="321"/>
      <c r="G27" s="321"/>
    </row>
    <row r="28" spans="1:7">
      <c r="A28" s="317"/>
      <c r="B28" s="6"/>
      <c r="C28" s="221"/>
      <c r="D28" s="221"/>
      <c r="E28" s="321"/>
      <c r="F28" s="321"/>
      <c r="G28" s="321"/>
    </row>
    <row r="29" spans="1:7">
      <c r="A29" s="317"/>
      <c r="B29" s="6"/>
      <c r="C29" s="221"/>
      <c r="D29" s="221"/>
      <c r="E29" s="321"/>
      <c r="F29" s="321"/>
      <c r="G29" s="321"/>
    </row>
    <row r="30" spans="1:7">
      <c r="A30" s="317"/>
      <c r="B30" s="6"/>
      <c r="C30" s="221"/>
      <c r="D30" s="221"/>
      <c r="E30" s="322"/>
      <c r="F30" s="323"/>
      <c r="G30" s="324"/>
    </row>
    <row r="31" spans="1:7">
      <c r="A31" s="317"/>
      <c r="B31" s="6"/>
      <c r="C31" s="221"/>
      <c r="D31" s="221"/>
      <c r="E31" s="321"/>
      <c r="F31" s="321"/>
      <c r="G31" s="321"/>
    </row>
    <row r="32" spans="1:7">
      <c r="A32" s="316" t="s">
        <v>20</v>
      </c>
      <c r="B32" s="316"/>
      <c r="C32" s="316"/>
      <c r="D32" s="316"/>
      <c r="E32" s="316"/>
      <c r="F32" s="316"/>
      <c r="G32" s="316"/>
    </row>
    <row r="33" spans="1:7">
      <c r="A33" s="317" t="s">
        <v>13</v>
      </c>
      <c r="B33" s="318" t="s">
        <v>724</v>
      </c>
      <c r="C33" s="319"/>
      <c r="D33" s="317" t="s">
        <v>29</v>
      </c>
      <c r="E33" s="310" t="s">
        <v>737</v>
      </c>
      <c r="F33" s="314"/>
      <c r="G33" s="311"/>
    </row>
    <row r="34" spans="1:7">
      <c r="A34" s="317"/>
      <c r="B34" s="320" t="s">
        <v>725</v>
      </c>
      <c r="C34" s="320"/>
      <c r="D34" s="317"/>
      <c r="E34" s="303" t="s">
        <v>738</v>
      </c>
      <c r="F34" s="304"/>
      <c r="G34" s="305"/>
    </row>
    <row r="35" spans="1:7">
      <c r="A35" s="317"/>
      <c r="B35" s="320" t="s">
        <v>726</v>
      </c>
      <c r="C35" s="320"/>
      <c r="D35" s="317"/>
      <c r="E35" s="303" t="s">
        <v>739</v>
      </c>
      <c r="F35" s="304"/>
      <c r="G35" s="305"/>
    </row>
    <row r="36" spans="1:7">
      <c r="A36" s="317"/>
      <c r="B36" s="320" t="s">
        <v>727</v>
      </c>
      <c r="C36" s="320"/>
      <c r="D36" s="317"/>
      <c r="E36" s="303" t="s">
        <v>740</v>
      </c>
      <c r="F36" s="304"/>
      <c r="G36" s="305"/>
    </row>
    <row r="37" spans="1:7">
      <c r="A37" s="317"/>
      <c r="B37" s="320" t="s">
        <v>728</v>
      </c>
      <c r="C37" s="320"/>
      <c r="D37" s="317"/>
      <c r="E37" s="303" t="s">
        <v>741</v>
      </c>
      <c r="F37" s="304"/>
      <c r="G37" s="305"/>
    </row>
    <row r="38" spans="1:7">
      <c r="A38" s="317"/>
      <c r="B38" s="306"/>
      <c r="C38" s="307"/>
      <c r="D38" s="317"/>
      <c r="E38" s="303"/>
      <c r="F38" s="304"/>
      <c r="G38" s="305"/>
    </row>
    <row r="39" spans="1:7">
      <c r="A39" s="317"/>
      <c r="B39" s="308"/>
      <c r="C39" s="309"/>
      <c r="D39" s="317"/>
      <c r="E39" s="303"/>
      <c r="F39" s="304"/>
      <c r="G39" s="305"/>
    </row>
    <row r="40" spans="1:7">
      <c r="A40" s="301" t="s">
        <v>17</v>
      </c>
      <c r="B40" s="301"/>
      <c r="C40" s="301"/>
      <c r="D40" s="301"/>
      <c r="E40" s="301"/>
      <c r="F40" s="301"/>
      <c r="G40" s="301"/>
    </row>
    <row r="41" spans="1:7">
      <c r="A41" s="297" t="s">
        <v>13</v>
      </c>
      <c r="B41" s="310" t="s">
        <v>25</v>
      </c>
      <c r="C41" s="311"/>
      <c r="D41" s="297" t="s">
        <v>6</v>
      </c>
      <c r="E41" s="310" t="s">
        <v>25</v>
      </c>
      <c r="F41" s="314"/>
      <c r="G41" s="311"/>
    </row>
    <row r="42" spans="1:7">
      <c r="A42" s="299"/>
      <c r="B42" s="312"/>
      <c r="C42" s="313"/>
      <c r="D42" s="299"/>
      <c r="E42" s="312"/>
      <c r="F42" s="315"/>
      <c r="G42" s="313"/>
    </row>
    <row r="43" spans="1:7">
      <c r="A43" s="301" t="s">
        <v>30</v>
      </c>
      <c r="B43" s="301"/>
      <c r="C43" s="301"/>
      <c r="D43" s="301"/>
      <c r="E43" s="301"/>
      <c r="F43" s="301"/>
      <c r="G43" s="301"/>
    </row>
    <row r="44" spans="1:7">
      <c r="A44" s="297" t="s">
        <v>13</v>
      </c>
      <c r="B44" s="300" t="s">
        <v>729</v>
      </c>
      <c r="C44" s="300"/>
      <c r="D44" s="300"/>
      <c r="E44" s="297" t="s">
        <v>6</v>
      </c>
      <c r="F44" s="284"/>
      <c r="G44" s="284"/>
    </row>
    <row r="45" spans="1:7">
      <c r="A45" s="298"/>
      <c r="B45" s="300" t="s">
        <v>730</v>
      </c>
      <c r="C45" s="300"/>
      <c r="D45" s="300"/>
      <c r="E45" s="298"/>
      <c r="F45" s="284"/>
      <c r="G45" s="284"/>
    </row>
    <row r="46" spans="1:7">
      <c r="A46" s="298"/>
      <c r="B46" s="300" t="s">
        <v>731</v>
      </c>
      <c r="C46" s="300"/>
      <c r="D46" s="300"/>
      <c r="E46" s="298"/>
      <c r="F46" s="284"/>
      <c r="G46" s="284"/>
    </row>
    <row r="47" spans="1:7">
      <c r="A47" s="298"/>
      <c r="B47" s="300" t="s">
        <v>732</v>
      </c>
      <c r="C47" s="300"/>
      <c r="D47" s="300"/>
      <c r="E47" s="298"/>
      <c r="F47" s="284"/>
      <c r="G47" s="284"/>
    </row>
    <row r="48" spans="1:7">
      <c r="A48" s="298"/>
      <c r="B48" s="294" t="s">
        <v>733</v>
      </c>
      <c r="C48" s="295"/>
      <c r="D48" s="296"/>
      <c r="E48" s="298"/>
      <c r="F48" s="276"/>
      <c r="G48" s="277"/>
    </row>
    <row r="49" spans="1:7">
      <c r="A49" s="298"/>
      <c r="B49" s="294" t="s">
        <v>734</v>
      </c>
      <c r="C49" s="295"/>
      <c r="D49" s="296"/>
      <c r="E49" s="298"/>
      <c r="F49" s="276"/>
      <c r="G49" s="277"/>
    </row>
    <row r="50" spans="1:7">
      <c r="A50" s="298"/>
      <c r="B50" s="294"/>
      <c r="C50" s="295"/>
      <c r="D50" s="296"/>
      <c r="E50" s="298"/>
      <c r="F50" s="276"/>
      <c r="G50" s="277"/>
    </row>
    <row r="51" spans="1:7">
      <c r="A51" s="298"/>
      <c r="B51" s="294"/>
      <c r="C51" s="295"/>
      <c r="D51" s="296"/>
      <c r="E51" s="298"/>
      <c r="F51" s="276"/>
      <c r="G51" s="277"/>
    </row>
    <row r="52" spans="1:7">
      <c r="A52" s="298"/>
      <c r="B52" s="294"/>
      <c r="C52" s="295"/>
      <c r="D52" s="296"/>
      <c r="E52" s="298"/>
      <c r="F52" s="217"/>
      <c r="G52" s="218"/>
    </row>
    <row r="53" spans="1:7">
      <c r="A53" s="298"/>
      <c r="B53" s="294"/>
      <c r="C53" s="295"/>
      <c r="D53" s="296"/>
      <c r="E53" s="298"/>
      <c r="F53" s="217"/>
      <c r="G53" s="218"/>
    </row>
    <row r="54" spans="1:7">
      <c r="A54" s="298"/>
      <c r="B54" s="281"/>
      <c r="C54" s="282"/>
      <c r="D54" s="283"/>
      <c r="E54" s="298"/>
      <c r="F54" s="217"/>
      <c r="G54" s="218"/>
    </row>
    <row r="55" spans="1:7">
      <c r="A55" s="299"/>
      <c r="B55" s="281"/>
      <c r="C55" s="282"/>
      <c r="D55" s="283"/>
      <c r="E55" s="299"/>
      <c r="F55" s="284"/>
      <c r="G55" s="284"/>
    </row>
    <row r="56" spans="1:7">
      <c r="A56" s="285" t="s">
        <v>27</v>
      </c>
      <c r="B56" s="285"/>
      <c r="C56" s="285"/>
      <c r="D56" s="285"/>
      <c r="E56" s="285"/>
      <c r="F56" s="285"/>
      <c r="G56" s="285"/>
    </row>
    <row r="57" spans="1:7">
      <c r="A57" s="286" t="s">
        <v>13</v>
      </c>
      <c r="B57" s="3" t="s">
        <v>18</v>
      </c>
      <c r="C57" s="3" t="s">
        <v>19</v>
      </c>
      <c r="D57" s="286"/>
      <c r="E57" s="3" t="s">
        <v>18</v>
      </c>
      <c r="F57" s="288" t="s">
        <v>19</v>
      </c>
      <c r="G57" s="289"/>
    </row>
    <row r="58" spans="1:7">
      <c r="A58" s="287"/>
      <c r="B58" s="9">
        <v>2000</v>
      </c>
      <c r="C58" s="10" t="s">
        <v>735</v>
      </c>
      <c r="D58" s="287"/>
      <c r="E58" s="7"/>
      <c r="F58" s="290"/>
      <c r="G58" s="290"/>
    </row>
    <row r="59" spans="1:7">
      <c r="A59" s="287"/>
      <c r="B59" s="9">
        <v>19700</v>
      </c>
      <c r="C59" s="10" t="s">
        <v>736</v>
      </c>
      <c r="D59" s="287"/>
      <c r="E59" s="7"/>
      <c r="F59" s="290"/>
      <c r="G59" s="290"/>
    </row>
    <row r="60" spans="1:7">
      <c r="A60" s="287"/>
      <c r="B60" s="9"/>
      <c r="C60" s="10"/>
      <c r="D60" s="287"/>
      <c r="E60" s="7"/>
      <c r="F60" s="291"/>
      <c r="G60" s="292"/>
    </row>
    <row r="61" spans="1:7">
      <c r="A61" s="287"/>
      <c r="B61" s="9"/>
      <c r="C61" s="10"/>
      <c r="D61" s="287"/>
      <c r="E61" s="7"/>
      <c r="F61" s="291"/>
      <c r="G61" s="292"/>
    </row>
    <row r="62" spans="1:7">
      <c r="A62" s="287"/>
      <c r="B62" s="9"/>
      <c r="C62" s="10"/>
      <c r="D62" s="287"/>
      <c r="E62" s="7"/>
      <c r="F62" s="291"/>
      <c r="G62" s="292"/>
    </row>
    <row r="63" spans="1:7">
      <c r="A63" s="287"/>
      <c r="B63" s="9"/>
      <c r="C63" s="10"/>
      <c r="D63" s="287"/>
      <c r="E63" s="7"/>
      <c r="F63" s="291"/>
      <c r="G63" s="292"/>
    </row>
    <row r="64" spans="1:7">
      <c r="A64" s="287"/>
      <c r="B64" s="9"/>
      <c r="C64" s="10"/>
      <c r="D64" s="287"/>
      <c r="E64" s="7"/>
      <c r="F64" s="291"/>
      <c r="G64" s="292"/>
    </row>
    <row r="65" spans="1:7" ht="18" thickBot="1">
      <c r="A65" s="287"/>
      <c r="B65" s="11"/>
      <c r="C65" s="12"/>
      <c r="D65" s="287"/>
      <c r="E65" s="13"/>
      <c r="F65" s="293"/>
      <c r="G65" s="293"/>
    </row>
    <row r="66" spans="1:7" ht="18.75" thickTop="1" thickBot="1">
      <c r="A66" s="14" t="s">
        <v>26</v>
      </c>
      <c r="B66" s="15">
        <f>B65+B64+B63+B62+B61+B60+B59+B58+E58+E59+E60+E61+E62+E63+E64+E65</f>
        <v>21700</v>
      </c>
      <c r="C66" s="16"/>
      <c r="D66" s="17"/>
      <c r="E66" s="18"/>
      <c r="F66" s="16"/>
      <c r="G66" s="19"/>
    </row>
    <row r="67" spans="1:7">
      <c r="A67" s="275"/>
      <c r="B67" s="275"/>
      <c r="C67" s="275"/>
      <c r="D67" s="275"/>
      <c r="E67" s="275"/>
      <c r="F67" s="275"/>
      <c r="G67" s="275"/>
    </row>
    <row r="68" spans="1:7">
      <c r="A68" s="278"/>
      <c r="B68" s="279"/>
      <c r="C68" s="279"/>
      <c r="D68" s="279"/>
      <c r="E68" s="279"/>
      <c r="F68" s="279"/>
      <c r="G68" s="280"/>
    </row>
    <row r="72" spans="1:7">
      <c r="C72" t="s">
        <v>16</v>
      </c>
    </row>
  </sheetData>
  <mergeCells count="9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24:G24"/>
    <mergeCell ref="E6:G6"/>
    <mergeCell ref="A8:A11"/>
    <mergeCell ref="D8:D11"/>
    <mergeCell ref="E13:G13"/>
    <mergeCell ref="A14:A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5:G25"/>
    <mergeCell ref="A26:A31"/>
    <mergeCell ref="E26:G26"/>
    <mergeCell ref="E27:G27"/>
    <mergeCell ref="E28:G28"/>
    <mergeCell ref="E29:G29"/>
    <mergeCell ref="E30:G30"/>
    <mergeCell ref="E31:G31"/>
    <mergeCell ref="A32:G32"/>
    <mergeCell ref="A33:A39"/>
    <mergeCell ref="B33:C33"/>
    <mergeCell ref="D33:D39"/>
    <mergeCell ref="E33:G33"/>
    <mergeCell ref="B34:C34"/>
    <mergeCell ref="E34:G34"/>
    <mergeCell ref="B35:C35"/>
    <mergeCell ref="E35:G35"/>
    <mergeCell ref="B36:C36"/>
    <mergeCell ref="A43:G43"/>
    <mergeCell ref="E36:G36"/>
    <mergeCell ref="B37:C37"/>
    <mergeCell ref="E37:G37"/>
    <mergeCell ref="B38:C38"/>
    <mergeCell ref="E38:G38"/>
    <mergeCell ref="B39:C39"/>
    <mergeCell ref="E39:G39"/>
    <mergeCell ref="A40:G40"/>
    <mergeCell ref="A41:A42"/>
    <mergeCell ref="B41:C42"/>
    <mergeCell ref="D41:D42"/>
    <mergeCell ref="E41:G42"/>
    <mergeCell ref="B47:D47"/>
    <mergeCell ref="F47:G47"/>
    <mergeCell ref="B55:D55"/>
    <mergeCell ref="F55:G55"/>
    <mergeCell ref="B48:D48"/>
    <mergeCell ref="B53:D53"/>
    <mergeCell ref="B54:D54"/>
    <mergeCell ref="A44:A55"/>
    <mergeCell ref="B44:D44"/>
    <mergeCell ref="F48:G48"/>
    <mergeCell ref="B49:D49"/>
    <mergeCell ref="F49:G49"/>
    <mergeCell ref="B50:D50"/>
    <mergeCell ref="F50:G50"/>
    <mergeCell ref="B51:D51"/>
    <mergeCell ref="F51:G51"/>
    <mergeCell ref="B52:D52"/>
    <mergeCell ref="E44:E55"/>
    <mergeCell ref="F44:G44"/>
    <mergeCell ref="B45:D45"/>
    <mergeCell ref="F45:G45"/>
    <mergeCell ref="B46:D46"/>
    <mergeCell ref="F46:G46"/>
    <mergeCell ref="A68:G68"/>
    <mergeCell ref="A56:G56"/>
    <mergeCell ref="A57:A65"/>
    <mergeCell ref="D57:D65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A67:G67"/>
  </mergeCells>
  <phoneticPr fontId="11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74"/>
  <sheetViews>
    <sheetView topLeftCell="A4" workbookViewId="0">
      <selection activeCell="E9" sqref="E9: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228" t="s">
        <v>23</v>
      </c>
      <c r="B2" s="332" t="s">
        <v>742</v>
      </c>
      <c r="C2" s="333"/>
      <c r="D2" s="228" t="s">
        <v>1</v>
      </c>
      <c r="E2" s="228" t="s">
        <v>24</v>
      </c>
      <c r="F2" s="229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227" t="s">
        <v>22</v>
      </c>
      <c r="F3" s="227"/>
      <c r="G3" s="336"/>
      <c r="H3" s="336"/>
    </row>
    <row r="4" spans="1:8" ht="20.100000000000001" customHeight="1">
      <c r="A4" s="228" t="s">
        <v>2</v>
      </c>
      <c r="B4" s="337">
        <f>895900+3331900</f>
        <v>4227800</v>
      </c>
      <c r="C4" s="338"/>
      <c r="D4" s="335"/>
      <c r="E4" s="325" t="s">
        <v>34</v>
      </c>
      <c r="F4" s="339"/>
      <c r="G4" s="340"/>
    </row>
    <row r="5" spans="1:8" ht="20.100000000000001" customHeight="1">
      <c r="A5" s="228" t="s">
        <v>3</v>
      </c>
      <c r="B5" s="341">
        <f>B6-B4</f>
        <v>2032450</v>
      </c>
      <c r="C5" s="324"/>
      <c r="D5" s="335"/>
      <c r="E5" s="326" t="s">
        <v>344</v>
      </c>
      <c r="F5" s="342"/>
      <c r="G5" s="343"/>
    </row>
    <row r="6" spans="1:8" ht="20.100000000000001" customHeight="1">
      <c r="A6" s="228" t="s">
        <v>4</v>
      </c>
      <c r="B6" s="337">
        <v>6260250</v>
      </c>
      <c r="C6" s="338"/>
      <c r="D6" s="335"/>
      <c r="E6" s="327" t="s">
        <v>343</v>
      </c>
      <c r="F6" s="344"/>
      <c r="G6" s="345"/>
    </row>
    <row r="7" spans="1:8" ht="27.95" customHeight="1">
      <c r="A7" s="226" t="s">
        <v>14</v>
      </c>
      <c r="B7" s="226"/>
      <c r="C7" s="226"/>
      <c r="D7" s="2"/>
      <c r="E7" s="4"/>
      <c r="F7" s="4"/>
      <c r="G7" s="4"/>
    </row>
    <row r="8" spans="1:8" ht="20.100000000000001" customHeight="1">
      <c r="A8" s="325" t="s">
        <v>28</v>
      </c>
      <c r="B8" s="1" t="s">
        <v>370</v>
      </c>
      <c r="C8" s="1">
        <v>11</v>
      </c>
      <c r="D8" s="328" t="s">
        <v>5</v>
      </c>
      <c r="E8" s="1" t="s">
        <v>437</v>
      </c>
      <c r="F8" s="229"/>
      <c r="G8" s="5"/>
    </row>
    <row r="9" spans="1:8" ht="20.100000000000001" customHeight="1">
      <c r="A9" s="326"/>
      <c r="B9" s="1" t="s">
        <v>99</v>
      </c>
      <c r="C9" s="1">
        <v>5</v>
      </c>
      <c r="D9" s="329"/>
      <c r="E9" s="1" t="s">
        <v>61</v>
      </c>
      <c r="F9" s="229"/>
      <c r="G9" s="229"/>
      <c r="H9" t="s">
        <v>32</v>
      </c>
    </row>
    <row r="10" spans="1:8" ht="20.100000000000001" customHeight="1">
      <c r="A10" s="326"/>
      <c r="B10" s="1" t="s">
        <v>118</v>
      </c>
      <c r="C10" s="1">
        <v>6</v>
      </c>
      <c r="D10" s="329"/>
      <c r="E10" s="1" t="s">
        <v>688</v>
      </c>
      <c r="F10" s="229"/>
      <c r="G10" s="229"/>
    </row>
    <row r="11" spans="1:8" ht="20.100000000000001" customHeight="1">
      <c r="A11" s="327"/>
      <c r="B11" s="1" t="s">
        <v>775</v>
      </c>
      <c r="C11" s="1">
        <v>18</v>
      </c>
      <c r="D11" s="330"/>
      <c r="E11" s="8"/>
      <c r="F11" s="229"/>
      <c r="G11" s="229"/>
    </row>
    <row r="12" spans="1:8" ht="27.95" customHeight="1">
      <c r="A12" s="226" t="s">
        <v>21</v>
      </c>
      <c r="B12" s="226"/>
      <c r="C12" s="226"/>
      <c r="D12" s="226"/>
      <c r="E12" s="2"/>
      <c r="F12" s="2"/>
      <c r="G12" s="233"/>
    </row>
    <row r="13" spans="1:8" ht="18.95" customHeight="1">
      <c r="A13" s="1"/>
      <c r="B13" s="229" t="s">
        <v>7</v>
      </c>
      <c r="C13" s="229" t="s">
        <v>10</v>
      </c>
      <c r="D13" s="229" t="s">
        <v>11</v>
      </c>
      <c r="E13" s="322" t="s">
        <v>12</v>
      </c>
      <c r="F13" s="323"/>
      <c r="G13" s="324"/>
    </row>
    <row r="14" spans="1:8" ht="17.100000000000001" customHeight="1">
      <c r="A14" s="297" t="s">
        <v>8</v>
      </c>
      <c r="B14" s="6">
        <v>0.47916666666666669</v>
      </c>
      <c r="C14" s="228" t="s">
        <v>754</v>
      </c>
      <c r="D14" s="228">
        <v>10</v>
      </c>
      <c r="E14" s="322"/>
      <c r="F14" s="323"/>
      <c r="G14" s="324"/>
    </row>
    <row r="15" spans="1:8" ht="18.95" customHeight="1">
      <c r="A15" s="298"/>
      <c r="B15" s="6">
        <v>0.4375</v>
      </c>
      <c r="C15" s="228" t="s">
        <v>753</v>
      </c>
      <c r="D15" s="228">
        <v>4</v>
      </c>
      <c r="E15" s="322"/>
      <c r="F15" s="323"/>
      <c r="G15" s="324"/>
    </row>
    <row r="16" spans="1:8" ht="18.95" customHeight="1">
      <c r="A16" s="298"/>
      <c r="B16" s="6">
        <v>0.5</v>
      </c>
      <c r="C16" s="228" t="s">
        <v>752</v>
      </c>
      <c r="D16" s="228">
        <v>2</v>
      </c>
      <c r="E16" s="322"/>
      <c r="F16" s="323"/>
      <c r="G16" s="324"/>
    </row>
    <row r="17" spans="1:7">
      <c r="A17" s="298"/>
      <c r="B17" s="6">
        <v>0.45833333333333331</v>
      </c>
      <c r="C17" s="228" t="s">
        <v>751</v>
      </c>
      <c r="D17" s="228">
        <v>3</v>
      </c>
      <c r="E17" s="322"/>
      <c r="F17" s="323"/>
      <c r="G17" s="324"/>
    </row>
    <row r="18" spans="1:7">
      <c r="A18" s="298"/>
      <c r="B18" s="6"/>
      <c r="C18" s="228"/>
      <c r="D18" s="228"/>
      <c r="E18" s="322"/>
      <c r="F18" s="323"/>
      <c r="G18" s="324"/>
    </row>
    <row r="19" spans="1:7">
      <c r="A19" s="298"/>
      <c r="B19" s="6"/>
      <c r="C19" s="228"/>
      <c r="D19" s="228"/>
      <c r="E19" s="322"/>
      <c r="F19" s="323"/>
      <c r="G19" s="324"/>
    </row>
    <row r="20" spans="1:7">
      <c r="A20" s="298"/>
      <c r="B20" s="6"/>
      <c r="C20" s="228"/>
      <c r="D20" s="228"/>
      <c r="E20" s="322"/>
      <c r="F20" s="323"/>
      <c r="G20" s="324"/>
    </row>
    <row r="21" spans="1:7">
      <c r="A21" s="298"/>
      <c r="B21" s="6"/>
      <c r="C21" s="228"/>
      <c r="D21" s="228"/>
      <c r="E21" s="322"/>
      <c r="F21" s="323"/>
      <c r="G21" s="324"/>
    </row>
    <row r="22" spans="1:7">
      <c r="A22" s="298"/>
      <c r="B22" s="6"/>
      <c r="C22" s="228"/>
      <c r="D22" s="228"/>
      <c r="E22" s="322"/>
      <c r="F22" s="323"/>
      <c r="G22" s="324"/>
    </row>
    <row r="23" spans="1:7">
      <c r="A23" s="298"/>
      <c r="B23" s="6"/>
      <c r="C23" s="228"/>
      <c r="D23" s="228"/>
      <c r="E23" s="322"/>
      <c r="F23" s="323"/>
      <c r="G23" s="324"/>
    </row>
    <row r="24" spans="1:7">
      <c r="A24" s="298"/>
      <c r="B24" s="6"/>
      <c r="C24" s="228"/>
      <c r="D24" s="228"/>
      <c r="E24" s="322"/>
      <c r="F24" s="323"/>
      <c r="G24" s="324"/>
    </row>
    <row r="25" spans="1:7">
      <c r="A25" s="299"/>
      <c r="B25" s="6"/>
      <c r="C25" s="228"/>
      <c r="D25" s="228"/>
      <c r="E25" s="322"/>
      <c r="F25" s="323"/>
      <c r="G25" s="324"/>
    </row>
    <row r="26" spans="1:7">
      <c r="A26" s="317" t="s">
        <v>9</v>
      </c>
      <c r="B26" s="6"/>
      <c r="C26" s="228" t="s">
        <v>750</v>
      </c>
      <c r="D26" s="228">
        <v>4</v>
      </c>
      <c r="E26" s="321"/>
      <c r="F26" s="321"/>
      <c r="G26" s="321"/>
    </row>
    <row r="27" spans="1:7">
      <c r="A27" s="317"/>
      <c r="B27" s="6">
        <v>0.3125</v>
      </c>
      <c r="C27" s="228" t="s">
        <v>749</v>
      </c>
      <c r="D27" s="228">
        <v>6</v>
      </c>
      <c r="E27" s="321"/>
      <c r="F27" s="321"/>
      <c r="G27" s="321"/>
    </row>
    <row r="28" spans="1:7">
      <c r="A28" s="317"/>
      <c r="B28" s="6">
        <v>0.3125</v>
      </c>
      <c r="C28" s="228" t="s">
        <v>748</v>
      </c>
      <c r="D28" s="228">
        <v>6</v>
      </c>
      <c r="E28" s="321"/>
      <c r="F28" s="321"/>
      <c r="G28" s="321"/>
    </row>
    <row r="29" spans="1:7">
      <c r="A29" s="317"/>
      <c r="B29" s="6">
        <v>0.29166666666666669</v>
      </c>
      <c r="C29" s="228" t="s">
        <v>747</v>
      </c>
      <c r="D29" s="228">
        <v>4</v>
      </c>
      <c r="E29" s="321"/>
      <c r="F29" s="321"/>
      <c r="G29" s="321"/>
    </row>
    <row r="30" spans="1:7">
      <c r="A30" s="317"/>
      <c r="B30" s="6">
        <v>0.3125</v>
      </c>
      <c r="C30" s="228" t="s">
        <v>746</v>
      </c>
      <c r="D30" s="228">
        <v>2</v>
      </c>
      <c r="E30" s="322"/>
      <c r="F30" s="323"/>
      <c r="G30" s="324"/>
    </row>
    <row r="31" spans="1:7">
      <c r="A31" s="317"/>
      <c r="B31" s="6">
        <v>0.27083333333333331</v>
      </c>
      <c r="C31" s="228" t="s">
        <v>745</v>
      </c>
      <c r="D31" s="228">
        <v>4</v>
      </c>
      <c r="E31" s="230"/>
      <c r="F31" s="231"/>
      <c r="G31" s="232"/>
    </row>
    <row r="32" spans="1:7">
      <c r="A32" s="317"/>
      <c r="B32" s="6">
        <v>0.27083333333333331</v>
      </c>
      <c r="C32" s="228" t="s">
        <v>744</v>
      </c>
      <c r="D32" s="228">
        <v>3</v>
      </c>
      <c r="E32" s="230"/>
      <c r="F32" s="231"/>
      <c r="G32" s="232"/>
    </row>
    <row r="33" spans="1:7">
      <c r="A33" s="317"/>
      <c r="B33" s="6">
        <v>0.25</v>
      </c>
      <c r="C33" s="228" t="s">
        <v>743</v>
      </c>
      <c r="D33" s="228">
        <v>3</v>
      </c>
      <c r="E33" s="321" t="s">
        <v>776</v>
      </c>
      <c r="F33" s="321"/>
      <c r="G33" s="321"/>
    </row>
    <row r="34" spans="1:7">
      <c r="A34" s="316" t="s">
        <v>20</v>
      </c>
      <c r="B34" s="316"/>
      <c r="C34" s="316"/>
      <c r="D34" s="316"/>
      <c r="E34" s="316"/>
      <c r="F34" s="316"/>
      <c r="G34" s="316"/>
    </row>
    <row r="35" spans="1:7">
      <c r="A35" s="317" t="s">
        <v>13</v>
      </c>
      <c r="B35" s="318" t="s">
        <v>755</v>
      </c>
      <c r="C35" s="319"/>
      <c r="D35" s="317" t="s">
        <v>29</v>
      </c>
      <c r="E35" s="310" t="s">
        <v>777</v>
      </c>
      <c r="F35" s="314"/>
      <c r="G35" s="311"/>
    </row>
    <row r="36" spans="1:7">
      <c r="A36" s="317"/>
      <c r="B36" s="320" t="s">
        <v>756</v>
      </c>
      <c r="C36" s="320"/>
      <c r="D36" s="317"/>
      <c r="E36" s="303" t="s">
        <v>778</v>
      </c>
      <c r="F36" s="304"/>
      <c r="G36" s="305"/>
    </row>
    <row r="37" spans="1:7">
      <c r="A37" s="317"/>
      <c r="B37" s="320" t="s">
        <v>757</v>
      </c>
      <c r="C37" s="320"/>
      <c r="D37" s="317"/>
      <c r="E37" s="303" t="s">
        <v>779</v>
      </c>
      <c r="F37" s="304"/>
      <c r="G37" s="305"/>
    </row>
    <row r="38" spans="1:7">
      <c r="A38" s="317"/>
      <c r="B38" s="320" t="s">
        <v>758</v>
      </c>
      <c r="C38" s="320"/>
      <c r="D38" s="317"/>
      <c r="E38" s="303" t="s">
        <v>780</v>
      </c>
      <c r="F38" s="304"/>
      <c r="G38" s="305"/>
    </row>
    <row r="39" spans="1:7">
      <c r="A39" s="317"/>
      <c r="B39" s="320" t="s">
        <v>759</v>
      </c>
      <c r="C39" s="320"/>
      <c r="D39" s="317"/>
      <c r="E39" s="303"/>
      <c r="F39" s="304"/>
      <c r="G39" s="305"/>
    </row>
    <row r="40" spans="1:7">
      <c r="A40" s="317"/>
      <c r="B40" s="306"/>
      <c r="C40" s="307"/>
      <c r="D40" s="317"/>
      <c r="E40" s="303"/>
      <c r="F40" s="304"/>
      <c r="G40" s="305"/>
    </row>
    <row r="41" spans="1:7">
      <c r="A41" s="317"/>
      <c r="B41" s="308"/>
      <c r="C41" s="309"/>
      <c r="D41" s="317"/>
      <c r="E41" s="303"/>
      <c r="F41" s="304"/>
      <c r="G41" s="305"/>
    </row>
    <row r="42" spans="1:7">
      <c r="A42" s="301" t="s">
        <v>17</v>
      </c>
      <c r="B42" s="301"/>
      <c r="C42" s="301"/>
      <c r="D42" s="301"/>
      <c r="E42" s="301"/>
      <c r="F42" s="301"/>
      <c r="G42" s="301"/>
    </row>
    <row r="43" spans="1:7">
      <c r="A43" s="297" t="s">
        <v>13</v>
      </c>
      <c r="B43" s="310" t="s">
        <v>25</v>
      </c>
      <c r="C43" s="311"/>
      <c r="D43" s="297" t="s">
        <v>6</v>
      </c>
      <c r="E43" s="310" t="s">
        <v>25</v>
      </c>
      <c r="F43" s="314"/>
      <c r="G43" s="311"/>
    </row>
    <row r="44" spans="1:7">
      <c r="A44" s="299"/>
      <c r="B44" s="312"/>
      <c r="C44" s="313"/>
      <c r="D44" s="299"/>
      <c r="E44" s="312"/>
      <c r="F44" s="315"/>
      <c r="G44" s="313"/>
    </row>
    <row r="45" spans="1:7">
      <c r="A45" s="301" t="s">
        <v>30</v>
      </c>
      <c r="B45" s="301"/>
      <c r="C45" s="301"/>
      <c r="D45" s="301"/>
      <c r="E45" s="301"/>
      <c r="F45" s="301"/>
      <c r="G45" s="301"/>
    </row>
    <row r="46" spans="1:7">
      <c r="A46" s="297" t="s">
        <v>13</v>
      </c>
      <c r="B46" s="300" t="s">
        <v>760</v>
      </c>
      <c r="C46" s="300"/>
      <c r="D46" s="300"/>
      <c r="E46" s="297" t="s">
        <v>6</v>
      </c>
      <c r="F46" s="284"/>
      <c r="G46" s="284"/>
    </row>
    <row r="47" spans="1:7">
      <c r="A47" s="298"/>
      <c r="B47" s="300" t="s">
        <v>761</v>
      </c>
      <c r="C47" s="300"/>
      <c r="D47" s="300"/>
      <c r="E47" s="298"/>
      <c r="F47" s="284"/>
      <c r="G47" s="284"/>
    </row>
    <row r="48" spans="1:7">
      <c r="A48" s="298"/>
      <c r="B48" s="300" t="s">
        <v>762</v>
      </c>
      <c r="C48" s="300"/>
      <c r="D48" s="300"/>
      <c r="E48" s="298"/>
      <c r="F48" s="284"/>
      <c r="G48" s="284"/>
    </row>
    <row r="49" spans="1:7">
      <c r="A49" s="298"/>
      <c r="B49" s="300" t="s">
        <v>763</v>
      </c>
      <c r="C49" s="300"/>
      <c r="D49" s="300"/>
      <c r="E49" s="298"/>
      <c r="F49" s="284"/>
      <c r="G49" s="284"/>
    </row>
    <row r="50" spans="1:7">
      <c r="A50" s="298"/>
      <c r="B50" s="294" t="s">
        <v>764</v>
      </c>
      <c r="C50" s="295"/>
      <c r="D50" s="296"/>
      <c r="E50" s="298"/>
      <c r="F50" s="276"/>
      <c r="G50" s="277"/>
    </row>
    <row r="51" spans="1:7">
      <c r="A51" s="298"/>
      <c r="B51" s="294" t="s">
        <v>765</v>
      </c>
      <c r="C51" s="295"/>
      <c r="D51" s="296"/>
      <c r="E51" s="298"/>
      <c r="F51" s="276"/>
      <c r="G51" s="277"/>
    </row>
    <row r="52" spans="1:7">
      <c r="A52" s="298"/>
      <c r="B52" s="294" t="s">
        <v>766</v>
      </c>
      <c r="C52" s="295"/>
      <c r="D52" s="296"/>
      <c r="E52" s="298"/>
      <c r="F52" s="276"/>
      <c r="G52" s="277"/>
    </row>
    <row r="53" spans="1:7">
      <c r="A53" s="298"/>
      <c r="B53" s="294" t="s">
        <v>767</v>
      </c>
      <c r="C53" s="295"/>
      <c r="D53" s="296"/>
      <c r="E53" s="298"/>
      <c r="F53" s="276"/>
      <c r="G53" s="277"/>
    </row>
    <row r="54" spans="1:7">
      <c r="A54" s="298"/>
      <c r="B54" s="294" t="s">
        <v>768</v>
      </c>
      <c r="C54" s="295"/>
      <c r="D54" s="296"/>
      <c r="E54" s="298"/>
      <c r="F54" s="224"/>
      <c r="G54" s="225"/>
    </row>
    <row r="55" spans="1:7">
      <c r="A55" s="298"/>
      <c r="B55" s="294" t="s">
        <v>769</v>
      </c>
      <c r="C55" s="295"/>
      <c r="D55" s="296"/>
      <c r="E55" s="298"/>
      <c r="F55" s="224"/>
      <c r="G55" s="225"/>
    </row>
    <row r="56" spans="1:7">
      <c r="A56" s="298"/>
      <c r="B56" s="281"/>
      <c r="C56" s="282"/>
      <c r="D56" s="283"/>
      <c r="E56" s="298"/>
      <c r="F56" s="224"/>
      <c r="G56" s="225"/>
    </row>
    <row r="57" spans="1:7">
      <c r="A57" s="299"/>
      <c r="B57" s="281"/>
      <c r="C57" s="282"/>
      <c r="D57" s="283"/>
      <c r="E57" s="299"/>
      <c r="F57" s="284"/>
      <c r="G57" s="284"/>
    </row>
    <row r="58" spans="1:7">
      <c r="A58" s="285" t="s">
        <v>27</v>
      </c>
      <c r="B58" s="285"/>
      <c r="C58" s="285"/>
      <c r="D58" s="285"/>
      <c r="E58" s="285"/>
      <c r="F58" s="285"/>
      <c r="G58" s="285"/>
    </row>
    <row r="59" spans="1:7">
      <c r="A59" s="286" t="s">
        <v>13</v>
      </c>
      <c r="B59" s="3" t="s">
        <v>18</v>
      </c>
      <c r="C59" s="3" t="s">
        <v>19</v>
      </c>
      <c r="D59" s="286"/>
      <c r="E59" s="3" t="s">
        <v>18</v>
      </c>
      <c r="F59" s="288" t="s">
        <v>19</v>
      </c>
      <c r="G59" s="289"/>
    </row>
    <row r="60" spans="1:7">
      <c r="A60" s="287"/>
      <c r="B60" s="9">
        <v>35000</v>
      </c>
      <c r="C60" s="10" t="s">
        <v>770</v>
      </c>
      <c r="D60" s="287"/>
      <c r="E60" s="7">
        <v>150000</v>
      </c>
      <c r="F60" s="290" t="s">
        <v>773</v>
      </c>
      <c r="G60" s="290"/>
    </row>
    <row r="61" spans="1:7">
      <c r="A61" s="287"/>
      <c r="B61" s="9">
        <v>36000</v>
      </c>
      <c r="C61" s="10" t="s">
        <v>298</v>
      </c>
      <c r="D61" s="287"/>
      <c r="E61" s="7">
        <v>3200</v>
      </c>
      <c r="F61" s="290" t="s">
        <v>774</v>
      </c>
      <c r="G61" s="290"/>
    </row>
    <row r="62" spans="1:7">
      <c r="A62" s="287"/>
      <c r="B62" s="9">
        <v>28000</v>
      </c>
      <c r="C62" s="10" t="s">
        <v>771</v>
      </c>
      <c r="D62" s="287"/>
      <c r="E62" s="7"/>
      <c r="F62" s="291"/>
      <c r="G62" s="292"/>
    </row>
    <row r="63" spans="1:7">
      <c r="A63" s="287"/>
      <c r="B63" s="9">
        <v>20000</v>
      </c>
      <c r="C63" s="10" t="s">
        <v>772</v>
      </c>
      <c r="D63" s="287"/>
      <c r="E63" s="7"/>
      <c r="F63" s="291"/>
      <c r="G63" s="292"/>
    </row>
    <row r="64" spans="1:7">
      <c r="A64" s="287"/>
      <c r="B64" s="9">
        <v>36000</v>
      </c>
      <c r="C64" s="10" t="s">
        <v>458</v>
      </c>
      <c r="D64" s="287"/>
      <c r="E64" s="7"/>
      <c r="F64" s="291"/>
      <c r="G64" s="292"/>
    </row>
    <row r="65" spans="1:7">
      <c r="A65" s="287"/>
      <c r="B65" s="9">
        <v>20000</v>
      </c>
      <c r="C65" s="10" t="s">
        <v>498</v>
      </c>
      <c r="D65" s="287"/>
      <c r="E65" s="7"/>
      <c r="F65" s="291"/>
      <c r="G65" s="292"/>
    </row>
    <row r="66" spans="1:7">
      <c r="A66" s="287"/>
      <c r="B66" s="9"/>
      <c r="C66" s="10"/>
      <c r="D66" s="287"/>
      <c r="E66" s="7"/>
      <c r="F66" s="291"/>
      <c r="G66" s="292"/>
    </row>
    <row r="67" spans="1:7" ht="18" thickBot="1">
      <c r="A67" s="287"/>
      <c r="B67" s="11"/>
      <c r="C67" s="12"/>
      <c r="D67" s="287"/>
      <c r="E67" s="13"/>
      <c r="F67" s="293"/>
      <c r="G67" s="293"/>
    </row>
    <row r="68" spans="1:7" ht="18.75" thickTop="1" thickBot="1">
      <c r="A68" s="14" t="s">
        <v>26</v>
      </c>
      <c r="B68" s="15">
        <f>B67+B66+B65+B64+B63+B62+B61+B60+E60+E61+E62+E63+E64+E65+E66+E67</f>
        <v>328200</v>
      </c>
      <c r="C68" s="16"/>
      <c r="D68" s="17"/>
      <c r="E68" s="18"/>
      <c r="F68" s="16"/>
      <c r="G68" s="19"/>
    </row>
    <row r="69" spans="1:7">
      <c r="A69" s="275"/>
      <c r="B69" s="275"/>
      <c r="C69" s="275"/>
      <c r="D69" s="275"/>
      <c r="E69" s="275"/>
      <c r="F69" s="275"/>
      <c r="G69" s="275"/>
    </row>
    <row r="70" spans="1:7">
      <c r="A70" s="278"/>
      <c r="B70" s="279"/>
      <c r="C70" s="279"/>
      <c r="D70" s="279"/>
      <c r="E70" s="279"/>
      <c r="F70" s="279"/>
      <c r="G70" s="280"/>
    </row>
    <row r="74" spans="1:7">
      <c r="C74" t="s">
        <v>16</v>
      </c>
    </row>
  </sheetData>
  <mergeCells count="9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24:G24"/>
    <mergeCell ref="E6:G6"/>
    <mergeCell ref="A8:A11"/>
    <mergeCell ref="D8:D11"/>
    <mergeCell ref="E13:G13"/>
    <mergeCell ref="A14:A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5:G25"/>
    <mergeCell ref="A26:A33"/>
    <mergeCell ref="E26:G26"/>
    <mergeCell ref="E27:G27"/>
    <mergeCell ref="E28:G28"/>
    <mergeCell ref="E29:G29"/>
    <mergeCell ref="E30:G30"/>
    <mergeCell ref="E33:G33"/>
    <mergeCell ref="A34:G34"/>
    <mergeCell ref="A35:A41"/>
    <mergeCell ref="B35:C35"/>
    <mergeCell ref="D35:D41"/>
    <mergeCell ref="E35:G35"/>
    <mergeCell ref="B36:C36"/>
    <mergeCell ref="E36:G36"/>
    <mergeCell ref="B37:C37"/>
    <mergeCell ref="E37:G37"/>
    <mergeCell ref="B38:C38"/>
    <mergeCell ref="A45:G45"/>
    <mergeCell ref="E38:G38"/>
    <mergeCell ref="B39:C39"/>
    <mergeCell ref="E39:G39"/>
    <mergeCell ref="B40:C40"/>
    <mergeCell ref="E40:G40"/>
    <mergeCell ref="B41:C41"/>
    <mergeCell ref="E41:G41"/>
    <mergeCell ref="A42:G42"/>
    <mergeCell ref="A43:A44"/>
    <mergeCell ref="B43:C44"/>
    <mergeCell ref="D43:D44"/>
    <mergeCell ref="E43:G44"/>
    <mergeCell ref="B49:D49"/>
    <mergeCell ref="F49:G49"/>
    <mergeCell ref="B57:D57"/>
    <mergeCell ref="F57:G57"/>
    <mergeCell ref="B50:D50"/>
    <mergeCell ref="F46:G46"/>
    <mergeCell ref="B47:D47"/>
    <mergeCell ref="F47:G47"/>
    <mergeCell ref="B48:D48"/>
    <mergeCell ref="F48:G48"/>
    <mergeCell ref="B55:D55"/>
    <mergeCell ref="B56:D56"/>
    <mergeCell ref="F66:G66"/>
    <mergeCell ref="F67:G67"/>
    <mergeCell ref="A69:G69"/>
    <mergeCell ref="A46:A57"/>
    <mergeCell ref="B46:D46"/>
    <mergeCell ref="F50:G50"/>
    <mergeCell ref="B51:D51"/>
    <mergeCell ref="F51:G51"/>
    <mergeCell ref="B52:D52"/>
    <mergeCell ref="F52:G52"/>
    <mergeCell ref="B53:D53"/>
    <mergeCell ref="F53:G53"/>
    <mergeCell ref="B54:D54"/>
    <mergeCell ref="E46:E57"/>
    <mergeCell ref="A70:G70"/>
    <mergeCell ref="A58:G58"/>
    <mergeCell ref="A59:A67"/>
    <mergeCell ref="D59:D67"/>
    <mergeCell ref="F59:G59"/>
    <mergeCell ref="F60:G60"/>
    <mergeCell ref="F61:G61"/>
    <mergeCell ref="F62:G62"/>
    <mergeCell ref="F63:G63"/>
    <mergeCell ref="F64:G64"/>
    <mergeCell ref="F65:G65"/>
  </mergeCells>
  <phoneticPr fontId="11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73"/>
  <sheetViews>
    <sheetView workbookViewId="0">
      <selection activeCell="C9" sqref="C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237" t="s">
        <v>23</v>
      </c>
      <c r="B2" s="332" t="s">
        <v>781</v>
      </c>
      <c r="C2" s="333"/>
      <c r="D2" s="237" t="s">
        <v>1</v>
      </c>
      <c r="E2" s="237" t="s">
        <v>24</v>
      </c>
      <c r="F2" s="238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234" t="s">
        <v>22</v>
      </c>
      <c r="F3" s="234"/>
      <c r="G3" s="336"/>
      <c r="H3" s="336"/>
    </row>
    <row r="4" spans="1:8" ht="20.100000000000001" customHeight="1">
      <c r="A4" s="237" t="s">
        <v>2</v>
      </c>
      <c r="B4" s="337">
        <v>863200</v>
      </c>
      <c r="C4" s="338"/>
      <c r="D4" s="335"/>
      <c r="E4" s="325" t="s">
        <v>34</v>
      </c>
      <c r="F4" s="339"/>
      <c r="G4" s="340"/>
    </row>
    <row r="5" spans="1:8" ht="20.100000000000001" customHeight="1">
      <c r="A5" s="237" t="s">
        <v>3</v>
      </c>
      <c r="B5" s="341">
        <f>14238700-863200</f>
        <v>13375500</v>
      </c>
      <c r="C5" s="324"/>
      <c r="D5" s="335"/>
      <c r="E5" s="326" t="s">
        <v>344</v>
      </c>
      <c r="F5" s="342"/>
      <c r="G5" s="343"/>
    </row>
    <row r="6" spans="1:8" ht="20.100000000000001" customHeight="1">
      <c r="A6" s="237" t="s">
        <v>4</v>
      </c>
      <c r="B6" s="337" t="s">
        <v>827</v>
      </c>
      <c r="C6" s="338"/>
      <c r="D6" s="335"/>
      <c r="E6" s="327" t="s">
        <v>343</v>
      </c>
      <c r="F6" s="344"/>
      <c r="G6" s="345"/>
    </row>
    <row r="7" spans="1:8" ht="27.95" customHeight="1">
      <c r="A7" s="239" t="s">
        <v>14</v>
      </c>
      <c r="B7" s="239"/>
      <c r="C7" s="239"/>
      <c r="D7" s="2"/>
      <c r="E7" s="4"/>
      <c r="F7" s="4"/>
      <c r="G7" s="4"/>
    </row>
    <row r="8" spans="1:8" ht="20.100000000000001" customHeight="1">
      <c r="A8" s="325" t="s">
        <v>28</v>
      </c>
      <c r="B8" s="1"/>
      <c r="C8" s="1"/>
      <c r="D8" s="328" t="s">
        <v>5</v>
      </c>
      <c r="E8" s="1"/>
      <c r="F8" s="238"/>
      <c r="G8" s="5"/>
    </row>
    <row r="9" spans="1:8" ht="20.100000000000001" customHeight="1">
      <c r="A9" s="326"/>
      <c r="B9" s="1"/>
      <c r="C9" s="1"/>
      <c r="D9" s="329"/>
      <c r="E9" s="1"/>
      <c r="F9" s="238"/>
      <c r="G9" s="238"/>
      <c r="H9" t="s">
        <v>32</v>
      </c>
    </row>
    <row r="10" spans="1:8" ht="20.100000000000001" customHeight="1">
      <c r="A10" s="326"/>
      <c r="B10" s="1"/>
      <c r="C10" s="1"/>
      <c r="D10" s="329"/>
      <c r="E10" s="1"/>
      <c r="F10" s="238"/>
      <c r="G10" s="238"/>
    </row>
    <row r="11" spans="1:8" ht="20.100000000000001" customHeight="1">
      <c r="A11" s="327"/>
      <c r="B11" s="1"/>
      <c r="C11" s="1"/>
      <c r="D11" s="330"/>
      <c r="E11" s="8"/>
      <c r="F11" s="238"/>
      <c r="G11" s="238"/>
    </row>
    <row r="12" spans="1:8" ht="27.95" customHeight="1">
      <c r="A12" s="239" t="s">
        <v>21</v>
      </c>
      <c r="B12" s="239"/>
      <c r="C12" s="239"/>
      <c r="D12" s="239"/>
      <c r="E12" s="2"/>
      <c r="F12" s="2"/>
      <c r="G12" s="235"/>
    </row>
    <row r="13" spans="1:8" ht="18.95" customHeight="1">
      <c r="A13" s="1"/>
      <c r="B13" s="238" t="s">
        <v>7</v>
      </c>
      <c r="C13" s="238" t="s">
        <v>10</v>
      </c>
      <c r="D13" s="238" t="s">
        <v>11</v>
      </c>
      <c r="E13" s="322" t="s">
        <v>12</v>
      </c>
      <c r="F13" s="323"/>
      <c r="G13" s="324"/>
    </row>
    <row r="14" spans="1:8" ht="17.100000000000001" customHeight="1">
      <c r="A14" s="236" t="s">
        <v>8</v>
      </c>
      <c r="B14" s="6"/>
      <c r="C14" s="237"/>
      <c r="D14" s="237"/>
      <c r="E14" s="322"/>
      <c r="F14" s="323"/>
      <c r="G14" s="324"/>
    </row>
    <row r="15" spans="1:8">
      <c r="A15" s="317" t="s">
        <v>9</v>
      </c>
      <c r="B15" s="6">
        <v>0.27083333333333331</v>
      </c>
      <c r="C15" s="237" t="s">
        <v>798</v>
      </c>
      <c r="D15" s="237">
        <v>4</v>
      </c>
      <c r="E15" s="321"/>
      <c r="F15" s="321"/>
      <c r="G15" s="321"/>
    </row>
    <row r="16" spans="1:8">
      <c r="A16" s="317"/>
      <c r="B16" s="6">
        <v>0.29166666666666669</v>
      </c>
      <c r="C16" s="237" t="s">
        <v>797</v>
      </c>
      <c r="D16" s="237">
        <v>6</v>
      </c>
      <c r="E16" s="321" t="s">
        <v>813</v>
      </c>
      <c r="F16" s="321"/>
      <c r="G16" s="321"/>
    </row>
    <row r="17" spans="1:7">
      <c r="A17" s="317"/>
      <c r="B17" s="6">
        <v>0.29166666666666669</v>
      </c>
      <c r="C17" s="237" t="s">
        <v>796</v>
      </c>
      <c r="D17" s="237">
        <v>10</v>
      </c>
      <c r="E17" s="321"/>
      <c r="F17" s="321"/>
      <c r="G17" s="321"/>
    </row>
    <row r="18" spans="1:7">
      <c r="A18" s="317"/>
      <c r="B18" s="6">
        <v>0.27083333333333331</v>
      </c>
      <c r="C18" s="237" t="s">
        <v>795</v>
      </c>
      <c r="D18" s="237">
        <v>4</v>
      </c>
      <c r="E18" s="321"/>
      <c r="F18" s="321"/>
      <c r="G18" s="321"/>
    </row>
    <row r="19" spans="1:7">
      <c r="A19" s="317"/>
      <c r="B19" s="6">
        <v>0.33333333333333331</v>
      </c>
      <c r="C19" s="237" t="s">
        <v>794</v>
      </c>
      <c r="D19" s="237">
        <v>2</v>
      </c>
      <c r="E19" s="321"/>
      <c r="F19" s="321"/>
      <c r="G19" s="321"/>
    </row>
    <row r="20" spans="1:7">
      <c r="A20" s="317"/>
      <c r="B20" s="6">
        <v>0.29166666666666669</v>
      </c>
      <c r="C20" s="237" t="s">
        <v>793</v>
      </c>
      <c r="D20" s="237">
        <v>2</v>
      </c>
      <c r="E20" s="321"/>
      <c r="F20" s="321"/>
      <c r="G20" s="321"/>
    </row>
    <row r="21" spans="1:7">
      <c r="A21" s="317"/>
      <c r="B21" s="6">
        <v>0.25</v>
      </c>
      <c r="C21" s="237" t="s">
        <v>792</v>
      </c>
      <c r="D21" s="237">
        <v>2</v>
      </c>
      <c r="E21" s="321"/>
      <c r="F21" s="321"/>
      <c r="G21" s="321"/>
    </row>
    <row r="22" spans="1:7">
      <c r="A22" s="317"/>
      <c r="B22" s="6">
        <v>0.3125</v>
      </c>
      <c r="C22" s="237" t="s">
        <v>791</v>
      </c>
      <c r="D22" s="237">
        <v>2</v>
      </c>
      <c r="E22" s="321"/>
      <c r="F22" s="321"/>
      <c r="G22" s="321"/>
    </row>
    <row r="23" spans="1:7">
      <c r="A23" s="317"/>
      <c r="B23" s="6">
        <v>0.3125</v>
      </c>
      <c r="C23" s="237" t="s">
        <v>785</v>
      </c>
      <c r="D23" s="237">
        <v>2</v>
      </c>
      <c r="E23" s="321"/>
      <c r="F23" s="321"/>
      <c r="G23" s="321"/>
    </row>
    <row r="24" spans="1:7">
      <c r="A24" s="317"/>
      <c r="B24" s="6">
        <v>0.375</v>
      </c>
      <c r="C24" s="237" t="s">
        <v>790</v>
      </c>
      <c r="D24" s="237">
        <v>2</v>
      </c>
      <c r="E24" s="321"/>
      <c r="F24" s="321"/>
      <c r="G24" s="321"/>
    </row>
    <row r="25" spans="1:7">
      <c r="A25" s="317"/>
      <c r="B25" s="6">
        <v>0.25</v>
      </c>
      <c r="C25" s="237" t="s">
        <v>754</v>
      </c>
      <c r="D25" s="237">
        <v>6</v>
      </c>
      <c r="E25" s="321"/>
      <c r="F25" s="321"/>
      <c r="G25" s="321"/>
    </row>
    <row r="26" spans="1:7">
      <c r="A26" s="317"/>
      <c r="B26" s="6">
        <v>0.25</v>
      </c>
      <c r="C26" s="237" t="s">
        <v>789</v>
      </c>
      <c r="D26" s="237">
        <v>3</v>
      </c>
      <c r="E26" s="321"/>
      <c r="F26" s="321"/>
      <c r="G26" s="321"/>
    </row>
    <row r="27" spans="1:7">
      <c r="A27" s="317"/>
      <c r="B27" s="6">
        <v>0.29166666666666669</v>
      </c>
      <c r="C27" s="237" t="s">
        <v>788</v>
      </c>
      <c r="D27" s="237">
        <v>2</v>
      </c>
      <c r="E27" s="321"/>
      <c r="F27" s="321"/>
      <c r="G27" s="321"/>
    </row>
    <row r="28" spans="1:7">
      <c r="A28" s="317"/>
      <c r="B28" s="6">
        <v>0.26041666666666669</v>
      </c>
      <c r="C28" s="237" t="s">
        <v>787</v>
      </c>
      <c r="D28" s="237">
        <v>2</v>
      </c>
      <c r="E28" s="321"/>
      <c r="F28" s="321"/>
      <c r="G28" s="321"/>
    </row>
    <row r="29" spans="1:7">
      <c r="A29" s="317"/>
      <c r="B29" s="6">
        <v>0.25</v>
      </c>
      <c r="C29" s="237" t="s">
        <v>786</v>
      </c>
      <c r="D29" s="237">
        <v>3</v>
      </c>
      <c r="E29" s="321"/>
      <c r="F29" s="321"/>
      <c r="G29" s="321"/>
    </row>
    <row r="30" spans="1:7">
      <c r="A30" s="317"/>
      <c r="B30" s="6">
        <v>0.3125</v>
      </c>
      <c r="C30" s="237" t="s">
        <v>785</v>
      </c>
      <c r="D30" s="237">
        <v>2</v>
      </c>
      <c r="E30" s="321"/>
      <c r="F30" s="321"/>
      <c r="G30" s="321"/>
    </row>
    <row r="31" spans="1:7">
      <c r="A31" s="317"/>
      <c r="B31" s="6">
        <v>0.29166666666666669</v>
      </c>
      <c r="C31" s="237" t="s">
        <v>784</v>
      </c>
      <c r="D31" s="237">
        <v>2</v>
      </c>
      <c r="E31" s="321"/>
      <c r="F31" s="321"/>
      <c r="G31" s="321"/>
    </row>
    <row r="32" spans="1:7">
      <c r="A32" s="317"/>
      <c r="B32" s="6"/>
      <c r="C32" s="237" t="s">
        <v>783</v>
      </c>
      <c r="D32" s="237">
        <v>2</v>
      </c>
      <c r="E32" s="321"/>
      <c r="F32" s="321"/>
      <c r="G32" s="321"/>
    </row>
    <row r="33" spans="1:7">
      <c r="A33" s="316" t="s">
        <v>20</v>
      </c>
      <c r="B33" s="316"/>
      <c r="C33" s="316"/>
      <c r="D33" s="316"/>
      <c r="E33" s="316"/>
      <c r="F33" s="316"/>
      <c r="G33" s="316"/>
    </row>
    <row r="34" spans="1:7">
      <c r="A34" s="317" t="s">
        <v>13</v>
      </c>
      <c r="B34" s="318" t="s">
        <v>799</v>
      </c>
      <c r="C34" s="319"/>
      <c r="D34" s="317" t="s">
        <v>29</v>
      </c>
      <c r="E34" s="310" t="s">
        <v>814</v>
      </c>
      <c r="F34" s="314"/>
      <c r="G34" s="311"/>
    </row>
    <row r="35" spans="1:7">
      <c r="A35" s="317"/>
      <c r="B35" s="302"/>
      <c r="C35" s="302"/>
      <c r="D35" s="317"/>
      <c r="E35" s="303" t="s">
        <v>815</v>
      </c>
      <c r="F35" s="304"/>
      <c r="G35" s="305"/>
    </row>
    <row r="36" spans="1:7">
      <c r="A36" s="317"/>
      <c r="B36" s="302"/>
      <c r="C36" s="302"/>
      <c r="D36" s="317"/>
      <c r="E36" s="303" t="s">
        <v>816</v>
      </c>
      <c r="F36" s="304"/>
      <c r="G36" s="305"/>
    </row>
    <row r="37" spans="1:7">
      <c r="A37" s="317"/>
      <c r="B37" s="302"/>
      <c r="C37" s="302"/>
      <c r="D37" s="317"/>
      <c r="E37" s="303" t="s">
        <v>817</v>
      </c>
      <c r="F37" s="304"/>
      <c r="G37" s="305"/>
    </row>
    <row r="38" spans="1:7">
      <c r="A38" s="317"/>
      <c r="B38" s="302"/>
      <c r="C38" s="302"/>
      <c r="D38" s="317"/>
      <c r="E38" s="303" t="s">
        <v>818</v>
      </c>
      <c r="F38" s="304"/>
      <c r="G38" s="305"/>
    </row>
    <row r="39" spans="1:7">
      <c r="A39" s="317"/>
      <c r="B39" s="306"/>
      <c r="C39" s="307"/>
      <c r="D39" s="317"/>
      <c r="E39" s="303" t="s">
        <v>819</v>
      </c>
      <c r="F39" s="304"/>
      <c r="G39" s="305"/>
    </row>
    <row r="40" spans="1:7">
      <c r="A40" s="317"/>
      <c r="B40" s="308"/>
      <c r="C40" s="309"/>
      <c r="D40" s="317"/>
      <c r="E40" s="303"/>
      <c r="F40" s="304"/>
      <c r="G40" s="305"/>
    </row>
    <row r="41" spans="1:7">
      <c r="A41" s="301" t="s">
        <v>17</v>
      </c>
      <c r="B41" s="301"/>
      <c r="C41" s="301"/>
      <c r="D41" s="301"/>
      <c r="E41" s="301"/>
      <c r="F41" s="301"/>
      <c r="G41" s="301"/>
    </row>
    <row r="42" spans="1:7">
      <c r="A42" s="297" t="s">
        <v>13</v>
      </c>
      <c r="B42" s="310" t="s">
        <v>25</v>
      </c>
      <c r="C42" s="311"/>
      <c r="D42" s="297" t="s">
        <v>6</v>
      </c>
      <c r="E42" s="310" t="s">
        <v>782</v>
      </c>
      <c r="F42" s="314"/>
      <c r="G42" s="311"/>
    </row>
    <row r="43" spans="1:7">
      <c r="A43" s="299"/>
      <c r="B43" s="312"/>
      <c r="C43" s="313"/>
      <c r="D43" s="299"/>
      <c r="E43" s="312"/>
      <c r="F43" s="315"/>
      <c r="G43" s="313"/>
    </row>
    <row r="44" spans="1:7">
      <c r="A44" s="301" t="s">
        <v>30</v>
      </c>
      <c r="B44" s="301"/>
      <c r="C44" s="301"/>
      <c r="D44" s="301"/>
      <c r="E44" s="301"/>
      <c r="F44" s="301"/>
      <c r="G44" s="301"/>
    </row>
    <row r="45" spans="1:7">
      <c r="A45" s="297" t="s">
        <v>13</v>
      </c>
      <c r="B45" s="300" t="s">
        <v>800</v>
      </c>
      <c r="C45" s="300"/>
      <c r="D45" s="300"/>
      <c r="E45" s="297" t="s">
        <v>6</v>
      </c>
      <c r="F45" s="284" t="s">
        <v>820</v>
      </c>
      <c r="G45" s="284"/>
    </row>
    <row r="46" spans="1:7">
      <c r="A46" s="298"/>
      <c r="B46" s="300" t="s">
        <v>801</v>
      </c>
      <c r="C46" s="300"/>
      <c r="D46" s="300"/>
      <c r="E46" s="298"/>
      <c r="F46" s="284" t="s">
        <v>821</v>
      </c>
      <c r="G46" s="284"/>
    </row>
    <row r="47" spans="1:7">
      <c r="A47" s="298"/>
      <c r="B47" s="300" t="s">
        <v>802</v>
      </c>
      <c r="C47" s="300"/>
      <c r="D47" s="300"/>
      <c r="E47" s="298"/>
      <c r="F47" s="284" t="s">
        <v>822</v>
      </c>
      <c r="G47" s="284"/>
    </row>
    <row r="48" spans="1:7">
      <c r="A48" s="298"/>
      <c r="B48" s="300" t="s">
        <v>803</v>
      </c>
      <c r="C48" s="300"/>
      <c r="D48" s="300"/>
      <c r="E48" s="298"/>
      <c r="F48" s="284" t="s">
        <v>823</v>
      </c>
      <c r="G48" s="284"/>
    </row>
    <row r="49" spans="1:7">
      <c r="A49" s="298"/>
      <c r="B49" s="294" t="s">
        <v>804</v>
      </c>
      <c r="C49" s="295"/>
      <c r="D49" s="296"/>
      <c r="E49" s="298"/>
      <c r="F49" s="276" t="s">
        <v>824</v>
      </c>
      <c r="G49" s="277"/>
    </row>
    <row r="50" spans="1:7">
      <c r="A50" s="298"/>
      <c r="B50" s="294" t="s">
        <v>801</v>
      </c>
      <c r="C50" s="295"/>
      <c r="D50" s="296"/>
      <c r="E50" s="298"/>
      <c r="F50" s="276" t="s">
        <v>826</v>
      </c>
      <c r="G50" s="277"/>
    </row>
    <row r="51" spans="1:7">
      <c r="A51" s="298"/>
      <c r="B51" s="294" t="s">
        <v>805</v>
      </c>
      <c r="C51" s="295"/>
      <c r="D51" s="296"/>
      <c r="E51" s="298"/>
      <c r="F51" s="276" t="s">
        <v>825</v>
      </c>
      <c r="G51" s="277"/>
    </row>
    <row r="52" spans="1:7">
      <c r="A52" s="298"/>
      <c r="B52" s="294" t="s">
        <v>806</v>
      </c>
      <c r="C52" s="295"/>
      <c r="D52" s="296"/>
      <c r="E52" s="298"/>
      <c r="F52" s="276"/>
      <c r="G52" s="277"/>
    </row>
    <row r="53" spans="1:7">
      <c r="A53" s="298"/>
      <c r="B53" s="294" t="s">
        <v>807</v>
      </c>
      <c r="C53" s="295"/>
      <c r="D53" s="296"/>
      <c r="E53" s="298"/>
      <c r="F53" s="240"/>
      <c r="G53" s="241"/>
    </row>
    <row r="54" spans="1:7">
      <c r="A54" s="298"/>
      <c r="B54" s="294"/>
      <c r="C54" s="295"/>
      <c r="D54" s="296"/>
      <c r="E54" s="298"/>
      <c r="F54" s="240"/>
      <c r="G54" s="241"/>
    </row>
    <row r="55" spans="1:7">
      <c r="A55" s="298"/>
      <c r="B55" s="281"/>
      <c r="C55" s="282"/>
      <c r="D55" s="283"/>
      <c r="E55" s="298"/>
      <c r="F55" s="240"/>
      <c r="G55" s="241"/>
    </row>
    <row r="56" spans="1:7">
      <c r="A56" s="299"/>
      <c r="B56" s="281"/>
      <c r="C56" s="282"/>
      <c r="D56" s="283"/>
      <c r="E56" s="299"/>
      <c r="F56" s="284"/>
      <c r="G56" s="284"/>
    </row>
    <row r="57" spans="1:7">
      <c r="A57" s="285" t="s">
        <v>27</v>
      </c>
      <c r="B57" s="285"/>
      <c r="C57" s="285"/>
      <c r="D57" s="285"/>
      <c r="E57" s="285"/>
      <c r="F57" s="285"/>
      <c r="G57" s="285"/>
    </row>
    <row r="58" spans="1:7">
      <c r="A58" s="286" t="s">
        <v>13</v>
      </c>
      <c r="B58" s="3" t="s">
        <v>18</v>
      </c>
      <c r="C58" s="3" t="s">
        <v>19</v>
      </c>
      <c r="D58" s="286"/>
      <c r="E58" s="3" t="s">
        <v>18</v>
      </c>
      <c r="F58" s="288" t="s">
        <v>19</v>
      </c>
      <c r="G58" s="289"/>
    </row>
    <row r="59" spans="1:7">
      <c r="A59" s="287"/>
      <c r="B59" s="9">
        <v>5750</v>
      </c>
      <c r="C59" s="10" t="s">
        <v>811</v>
      </c>
      <c r="D59" s="287"/>
      <c r="E59" s="7">
        <v>8000</v>
      </c>
      <c r="F59" s="290" t="s">
        <v>810</v>
      </c>
      <c r="G59" s="290"/>
    </row>
    <row r="60" spans="1:7">
      <c r="A60" s="287"/>
      <c r="B60" s="9">
        <v>36000</v>
      </c>
      <c r="C60" s="10" t="s">
        <v>812</v>
      </c>
      <c r="D60" s="287"/>
      <c r="E60" s="7">
        <v>9600</v>
      </c>
      <c r="F60" s="290" t="s">
        <v>602</v>
      </c>
      <c r="G60" s="290"/>
    </row>
    <row r="61" spans="1:7">
      <c r="A61" s="287"/>
      <c r="B61" s="9"/>
      <c r="C61" s="10"/>
      <c r="D61" s="287"/>
      <c r="E61" s="7">
        <v>4500</v>
      </c>
      <c r="F61" s="291" t="s">
        <v>809</v>
      </c>
      <c r="G61" s="292"/>
    </row>
    <row r="62" spans="1:7">
      <c r="A62" s="287"/>
      <c r="B62" s="9"/>
      <c r="C62" s="10"/>
      <c r="D62" s="287"/>
      <c r="E62" s="7">
        <v>4000</v>
      </c>
      <c r="F62" s="291" t="s">
        <v>600</v>
      </c>
      <c r="G62" s="292"/>
    </row>
    <row r="63" spans="1:7">
      <c r="A63" s="287"/>
      <c r="B63" s="9"/>
      <c r="C63" s="10"/>
      <c r="D63" s="287"/>
      <c r="E63" s="7">
        <v>30000</v>
      </c>
      <c r="F63" s="291" t="s">
        <v>808</v>
      </c>
      <c r="G63" s="292"/>
    </row>
    <row r="64" spans="1:7">
      <c r="A64" s="287"/>
      <c r="B64" s="9"/>
      <c r="C64" s="10"/>
      <c r="D64" s="287"/>
      <c r="E64" s="7"/>
      <c r="F64" s="291"/>
      <c r="G64" s="292"/>
    </row>
    <row r="65" spans="1:7">
      <c r="A65" s="287"/>
      <c r="B65" s="9"/>
      <c r="C65" s="10"/>
      <c r="D65" s="287"/>
      <c r="E65" s="7"/>
      <c r="F65" s="291"/>
      <c r="G65" s="292"/>
    </row>
    <row r="66" spans="1:7" ht="18" thickBot="1">
      <c r="A66" s="287"/>
      <c r="B66" s="11"/>
      <c r="C66" s="12"/>
      <c r="D66" s="287"/>
      <c r="E66" s="13"/>
      <c r="F66" s="293"/>
      <c r="G66" s="293"/>
    </row>
    <row r="67" spans="1:7" ht="18.75" thickTop="1" thickBot="1">
      <c r="A67" s="14" t="s">
        <v>26</v>
      </c>
      <c r="B67" s="15">
        <f>B66+B65+B64+B63+B62+B61+B60+B59+E59+E60+E61+E62+E63+E64+E65+E66</f>
        <v>97850</v>
      </c>
      <c r="C67" s="16"/>
      <c r="D67" s="17"/>
      <c r="E67" s="18"/>
      <c r="F67" s="16"/>
      <c r="G67" s="19"/>
    </row>
    <row r="68" spans="1:7">
      <c r="A68" s="275"/>
      <c r="B68" s="275"/>
      <c r="C68" s="275"/>
      <c r="D68" s="275"/>
      <c r="E68" s="275"/>
      <c r="F68" s="275"/>
      <c r="G68" s="275"/>
    </row>
    <row r="69" spans="1:7">
      <c r="A69" s="278"/>
      <c r="B69" s="279"/>
      <c r="C69" s="279"/>
      <c r="D69" s="279"/>
      <c r="E69" s="279"/>
      <c r="F69" s="279"/>
      <c r="G69" s="280"/>
    </row>
    <row r="73" spans="1:7">
      <c r="C73" t="s">
        <v>16</v>
      </c>
    </row>
  </sheetData>
  <mergeCells count="94">
    <mergeCell ref="E30:G30"/>
    <mergeCell ref="E31:G31"/>
    <mergeCell ref="E32:G32"/>
    <mergeCell ref="F65:G65"/>
    <mergeCell ref="F66:G66"/>
    <mergeCell ref="F64:G64"/>
    <mergeCell ref="A33:G33"/>
    <mergeCell ref="B34:C34"/>
    <mergeCell ref="D34:D40"/>
    <mergeCell ref="E34:G34"/>
    <mergeCell ref="B35:C35"/>
    <mergeCell ref="E35:G35"/>
    <mergeCell ref="B36:C36"/>
    <mergeCell ref="E36:G36"/>
    <mergeCell ref="B37:C37"/>
    <mergeCell ref="A15:A32"/>
    <mergeCell ref="B53:D53"/>
    <mergeCell ref="B54:D54"/>
    <mergeCell ref="B55:D55"/>
    <mergeCell ref="A68:G68"/>
    <mergeCell ref="A69:G69"/>
    <mergeCell ref="A57:G57"/>
    <mergeCell ref="A58:A66"/>
    <mergeCell ref="D58:D66"/>
    <mergeCell ref="F58:G58"/>
    <mergeCell ref="F59:G59"/>
    <mergeCell ref="F60:G60"/>
    <mergeCell ref="F61:G61"/>
    <mergeCell ref="F62:G62"/>
    <mergeCell ref="F63:G63"/>
    <mergeCell ref="B49:D49"/>
    <mergeCell ref="F49:G49"/>
    <mergeCell ref="B50:D50"/>
    <mergeCell ref="F50:G50"/>
    <mergeCell ref="B52:D52"/>
    <mergeCell ref="F52:G52"/>
    <mergeCell ref="B42:C43"/>
    <mergeCell ref="D42:D43"/>
    <mergeCell ref="E42:G43"/>
    <mergeCell ref="A34:A40"/>
    <mergeCell ref="B56:D56"/>
    <mergeCell ref="F56:G56"/>
    <mergeCell ref="A45:A56"/>
    <mergeCell ref="B45:D45"/>
    <mergeCell ref="E45:E56"/>
    <mergeCell ref="F45:G45"/>
    <mergeCell ref="B46:D46"/>
    <mergeCell ref="F46:G46"/>
    <mergeCell ref="B47:D47"/>
    <mergeCell ref="F47:G47"/>
    <mergeCell ref="B48:D48"/>
    <mergeCell ref="F48:G48"/>
    <mergeCell ref="A8:A11"/>
    <mergeCell ref="D8:D11"/>
    <mergeCell ref="E13:G13"/>
    <mergeCell ref="E14:G14"/>
    <mergeCell ref="B51:D51"/>
    <mergeCell ref="F51:G51"/>
    <mergeCell ref="A44:G44"/>
    <mergeCell ref="E37:G37"/>
    <mergeCell ref="B38:C38"/>
    <mergeCell ref="E38:G38"/>
    <mergeCell ref="B39:C39"/>
    <mergeCell ref="E39:G39"/>
    <mergeCell ref="B40:C40"/>
    <mergeCell ref="E40:G40"/>
    <mergeCell ref="A41:G41"/>
    <mergeCell ref="A42:A43"/>
    <mergeCell ref="E27:G27"/>
    <mergeCell ref="E23:G23"/>
    <mergeCell ref="E15:G15"/>
    <mergeCell ref="E21:G21"/>
    <mergeCell ref="E6:G6"/>
    <mergeCell ref="E16:G16"/>
    <mergeCell ref="E17:G17"/>
    <mergeCell ref="E18:G18"/>
    <mergeCell ref="E19:G19"/>
    <mergeCell ref="E20:G20"/>
    <mergeCell ref="E28:G28"/>
    <mergeCell ref="E29:G29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22:G22"/>
    <mergeCell ref="E24:G24"/>
    <mergeCell ref="E25:G25"/>
    <mergeCell ref="E26:G26"/>
  </mergeCells>
  <phoneticPr fontId="11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70"/>
  <sheetViews>
    <sheetView topLeftCell="A19" workbookViewId="0">
      <selection activeCell="B6" sqref="B6:C6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246" t="s">
        <v>23</v>
      </c>
      <c r="B2" s="332" t="s">
        <v>828</v>
      </c>
      <c r="C2" s="333"/>
      <c r="D2" s="246" t="s">
        <v>1</v>
      </c>
      <c r="E2" s="246" t="s">
        <v>24</v>
      </c>
      <c r="F2" s="247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245" t="s">
        <v>22</v>
      </c>
      <c r="F3" s="245"/>
      <c r="G3" s="336"/>
      <c r="H3" s="336"/>
    </row>
    <row r="4" spans="1:8" ht="20.100000000000001" customHeight="1">
      <c r="A4" s="246" t="s">
        <v>2</v>
      </c>
      <c r="B4" s="337"/>
      <c r="C4" s="338"/>
      <c r="D4" s="335"/>
      <c r="E4" s="325" t="s">
        <v>34</v>
      </c>
      <c r="F4" s="339"/>
      <c r="G4" s="340"/>
    </row>
    <row r="5" spans="1:8" ht="20.100000000000001" customHeight="1">
      <c r="A5" s="246" t="s">
        <v>3</v>
      </c>
      <c r="B5" s="341"/>
      <c r="C5" s="324"/>
      <c r="D5" s="335"/>
      <c r="E5" s="326" t="s">
        <v>344</v>
      </c>
      <c r="F5" s="342"/>
      <c r="G5" s="343"/>
    </row>
    <row r="6" spans="1:8" ht="20.100000000000001" customHeight="1">
      <c r="A6" s="246" t="s">
        <v>4</v>
      </c>
      <c r="B6" s="337">
        <v>4700620</v>
      </c>
      <c r="C6" s="338"/>
      <c r="D6" s="335"/>
      <c r="E6" s="327" t="s">
        <v>343</v>
      </c>
      <c r="F6" s="344"/>
      <c r="G6" s="345"/>
    </row>
    <row r="7" spans="1:8" ht="27.95" customHeight="1">
      <c r="A7" s="244" t="s">
        <v>14</v>
      </c>
      <c r="B7" s="244"/>
      <c r="C7" s="244"/>
      <c r="D7" s="2"/>
      <c r="E7" s="4"/>
      <c r="F7" s="4"/>
      <c r="G7" s="4"/>
    </row>
    <row r="8" spans="1:8" ht="20.100000000000001" customHeight="1">
      <c r="A8" s="325" t="s">
        <v>28</v>
      </c>
      <c r="B8" s="1"/>
      <c r="C8" s="1"/>
      <c r="D8" s="328" t="s">
        <v>5</v>
      </c>
      <c r="E8" s="1"/>
      <c r="F8" s="247"/>
      <c r="G8" s="5"/>
    </row>
    <row r="9" spans="1:8" ht="20.100000000000001" customHeight="1">
      <c r="A9" s="326"/>
      <c r="B9" s="1"/>
      <c r="C9" s="1"/>
      <c r="D9" s="329"/>
      <c r="E9" s="1"/>
      <c r="F9" s="247"/>
      <c r="G9" s="247"/>
      <c r="H9" t="s">
        <v>32</v>
      </c>
    </row>
    <row r="10" spans="1:8" ht="20.100000000000001" customHeight="1">
      <c r="A10" s="326"/>
      <c r="B10" s="1"/>
      <c r="C10" s="1"/>
      <c r="D10" s="329"/>
      <c r="E10" s="1"/>
      <c r="F10" s="247"/>
      <c r="G10" s="247"/>
    </row>
    <row r="11" spans="1:8" ht="20.100000000000001" customHeight="1">
      <c r="A11" s="327"/>
      <c r="B11" s="1"/>
      <c r="C11" s="1"/>
      <c r="D11" s="330"/>
      <c r="E11" s="8"/>
      <c r="F11" s="247"/>
      <c r="G11" s="247"/>
    </row>
    <row r="12" spans="1:8" ht="27.95" customHeight="1">
      <c r="A12" s="244" t="s">
        <v>21</v>
      </c>
      <c r="B12" s="244"/>
      <c r="C12" s="244"/>
      <c r="D12" s="244"/>
      <c r="E12" s="2"/>
      <c r="F12" s="2"/>
      <c r="G12" s="249"/>
    </row>
    <row r="13" spans="1:8" ht="18.95" customHeight="1">
      <c r="A13" s="1"/>
      <c r="B13" s="247" t="s">
        <v>7</v>
      </c>
      <c r="C13" s="247" t="s">
        <v>10</v>
      </c>
      <c r="D13" s="247" t="s">
        <v>11</v>
      </c>
      <c r="E13" s="322" t="s">
        <v>12</v>
      </c>
      <c r="F13" s="323"/>
      <c r="G13" s="324"/>
    </row>
    <row r="14" spans="1:8" ht="18.95" customHeight="1">
      <c r="A14" s="297" t="s">
        <v>8</v>
      </c>
      <c r="B14" s="258">
        <v>4.1666666666666664E-2</v>
      </c>
      <c r="C14" s="247" t="s">
        <v>833</v>
      </c>
      <c r="D14" s="247">
        <v>12</v>
      </c>
      <c r="E14" s="321"/>
      <c r="F14" s="321"/>
      <c r="G14" s="321"/>
    </row>
    <row r="15" spans="1:8" ht="18.95" customHeight="1">
      <c r="A15" s="298"/>
      <c r="B15" s="258">
        <v>0.5</v>
      </c>
      <c r="C15" s="247" t="s">
        <v>797</v>
      </c>
      <c r="D15" s="247">
        <v>3</v>
      </c>
      <c r="E15" s="321"/>
      <c r="F15" s="321"/>
      <c r="G15" s="321"/>
    </row>
    <row r="16" spans="1:8" ht="18.95" customHeight="1">
      <c r="A16" s="298"/>
      <c r="B16" s="258">
        <v>0.52083333333333337</v>
      </c>
      <c r="C16" s="247" t="s">
        <v>834</v>
      </c>
      <c r="D16" s="247">
        <v>12</v>
      </c>
      <c r="E16" s="321"/>
      <c r="F16" s="321"/>
      <c r="G16" s="321"/>
    </row>
    <row r="17" spans="1:8" ht="18.95" customHeight="1">
      <c r="A17" s="298"/>
      <c r="B17" s="258">
        <v>4.1666666666666664E-2</v>
      </c>
      <c r="C17" s="247" t="s">
        <v>835</v>
      </c>
      <c r="D17" s="247">
        <v>3</v>
      </c>
      <c r="E17" s="321"/>
      <c r="F17" s="321"/>
      <c r="G17" s="321"/>
    </row>
    <row r="18" spans="1:8" ht="18.95" customHeight="1">
      <c r="A18" s="298"/>
      <c r="B18" s="258">
        <v>8.3333333333333329E-2</v>
      </c>
      <c r="C18" s="247" t="s">
        <v>836</v>
      </c>
      <c r="D18" s="247">
        <v>3</v>
      </c>
      <c r="E18" s="321"/>
      <c r="F18" s="321"/>
      <c r="G18" s="321"/>
    </row>
    <row r="19" spans="1:8" ht="18.95" customHeight="1">
      <c r="A19" s="298"/>
      <c r="B19" s="258">
        <v>4.1666666666666664E-2</v>
      </c>
      <c r="C19" s="247" t="s">
        <v>837</v>
      </c>
      <c r="D19" s="247">
        <v>5</v>
      </c>
      <c r="E19" s="321"/>
      <c r="F19" s="321"/>
      <c r="G19" s="321"/>
      <c r="H19" s="248"/>
    </row>
    <row r="20" spans="1:8" ht="18.95" customHeight="1">
      <c r="A20" s="298"/>
      <c r="B20" s="258">
        <v>0.5</v>
      </c>
      <c r="C20" s="247" t="s">
        <v>838</v>
      </c>
      <c r="D20" s="247">
        <v>3</v>
      </c>
      <c r="E20" s="321"/>
      <c r="F20" s="321"/>
      <c r="G20" s="321"/>
    </row>
    <row r="21" spans="1:8" ht="17.100000000000001" customHeight="1">
      <c r="A21" s="299"/>
      <c r="B21" s="6"/>
      <c r="C21" s="246"/>
      <c r="D21" s="246"/>
      <c r="E21" s="321"/>
      <c r="F21" s="321"/>
      <c r="G21" s="321"/>
    </row>
    <row r="22" spans="1:8">
      <c r="A22" s="317" t="s">
        <v>9</v>
      </c>
      <c r="B22" s="6">
        <v>0.25</v>
      </c>
      <c r="C22" s="246" t="s">
        <v>839</v>
      </c>
      <c r="D22" s="246">
        <v>7</v>
      </c>
      <c r="E22" s="321"/>
      <c r="F22" s="321"/>
      <c r="G22" s="321"/>
    </row>
    <row r="23" spans="1:8">
      <c r="A23" s="317"/>
      <c r="B23" s="6">
        <v>0.25</v>
      </c>
      <c r="C23" s="246" t="s">
        <v>840</v>
      </c>
      <c r="D23" s="246">
        <v>3</v>
      </c>
      <c r="E23" s="321"/>
      <c r="F23" s="321"/>
      <c r="G23" s="321"/>
    </row>
    <row r="24" spans="1:8">
      <c r="A24" s="317"/>
      <c r="B24" s="6">
        <v>0.27083333333333331</v>
      </c>
      <c r="C24" s="246" t="s">
        <v>841</v>
      </c>
      <c r="D24" s="246">
        <v>4</v>
      </c>
      <c r="E24" s="321"/>
      <c r="F24" s="321"/>
      <c r="G24" s="321"/>
    </row>
    <row r="25" spans="1:8">
      <c r="A25" s="317"/>
      <c r="B25" s="6"/>
      <c r="C25" s="246"/>
      <c r="D25" s="246"/>
      <c r="E25" s="321"/>
      <c r="F25" s="321"/>
      <c r="G25" s="321"/>
    </row>
    <row r="26" spans="1:8">
      <c r="A26" s="317"/>
      <c r="B26" s="6"/>
      <c r="C26" s="246"/>
      <c r="D26" s="246"/>
      <c r="E26" s="321"/>
      <c r="F26" s="321"/>
      <c r="G26" s="321"/>
    </row>
    <row r="27" spans="1:8">
      <c r="A27" s="317"/>
      <c r="B27" s="6"/>
      <c r="C27" s="246"/>
      <c r="D27" s="246"/>
      <c r="E27" s="321"/>
      <c r="F27" s="321"/>
      <c r="G27" s="321"/>
    </row>
    <row r="28" spans="1:8">
      <c r="A28" s="317"/>
      <c r="B28" s="6"/>
      <c r="C28" s="246"/>
      <c r="D28" s="246"/>
      <c r="E28" s="321"/>
      <c r="F28" s="321"/>
      <c r="G28" s="321"/>
    </row>
    <row r="29" spans="1:8">
      <c r="A29" s="317"/>
      <c r="B29" s="6"/>
      <c r="C29" s="246"/>
      <c r="D29" s="246"/>
      <c r="E29" s="321"/>
      <c r="F29" s="321"/>
      <c r="G29" s="321"/>
    </row>
    <row r="30" spans="1:8">
      <c r="A30" s="316" t="s">
        <v>20</v>
      </c>
      <c r="B30" s="316"/>
      <c r="C30" s="316"/>
      <c r="D30" s="316"/>
      <c r="E30" s="316"/>
      <c r="F30" s="316"/>
      <c r="G30" s="316"/>
    </row>
    <row r="31" spans="1:8">
      <c r="A31" s="317" t="s">
        <v>13</v>
      </c>
      <c r="B31" s="318" t="s">
        <v>842</v>
      </c>
      <c r="C31" s="319"/>
      <c r="D31" s="317" t="s">
        <v>29</v>
      </c>
      <c r="E31" s="310" t="s">
        <v>829</v>
      </c>
      <c r="F31" s="314"/>
      <c r="G31" s="311"/>
    </row>
    <row r="32" spans="1:8">
      <c r="A32" s="317"/>
      <c r="B32" s="302"/>
      <c r="C32" s="302"/>
      <c r="D32" s="317"/>
      <c r="E32" s="303" t="s">
        <v>830</v>
      </c>
      <c r="F32" s="304"/>
      <c r="G32" s="305"/>
    </row>
    <row r="33" spans="1:7">
      <c r="A33" s="317"/>
      <c r="B33" s="302"/>
      <c r="C33" s="302"/>
      <c r="D33" s="317"/>
      <c r="E33" s="303" t="s">
        <v>831</v>
      </c>
      <c r="F33" s="304"/>
      <c r="G33" s="305"/>
    </row>
    <row r="34" spans="1:7">
      <c r="A34" s="317"/>
      <c r="B34" s="302"/>
      <c r="C34" s="302"/>
      <c r="D34" s="317"/>
      <c r="E34" s="303" t="s">
        <v>832</v>
      </c>
      <c r="F34" s="304"/>
      <c r="G34" s="305"/>
    </row>
    <row r="35" spans="1:7">
      <c r="A35" s="317"/>
      <c r="B35" s="302"/>
      <c r="C35" s="302"/>
      <c r="D35" s="317"/>
      <c r="E35" s="303"/>
      <c r="F35" s="304"/>
      <c r="G35" s="305"/>
    </row>
    <row r="36" spans="1:7">
      <c r="A36" s="317"/>
      <c r="B36" s="306"/>
      <c r="C36" s="307"/>
      <c r="D36" s="317"/>
      <c r="E36" s="303"/>
      <c r="F36" s="304"/>
      <c r="G36" s="305"/>
    </row>
    <row r="37" spans="1:7">
      <c r="A37" s="317"/>
      <c r="B37" s="308"/>
      <c r="C37" s="309"/>
      <c r="D37" s="317"/>
      <c r="E37" s="303"/>
      <c r="F37" s="304"/>
      <c r="G37" s="305"/>
    </row>
    <row r="38" spans="1:7">
      <c r="A38" s="301" t="s">
        <v>17</v>
      </c>
      <c r="B38" s="301"/>
      <c r="C38" s="301"/>
      <c r="D38" s="301"/>
      <c r="E38" s="301"/>
      <c r="F38" s="301"/>
      <c r="G38" s="301"/>
    </row>
    <row r="39" spans="1:7">
      <c r="A39" s="297" t="s">
        <v>13</v>
      </c>
      <c r="B39" s="310" t="s">
        <v>25</v>
      </c>
      <c r="C39" s="311"/>
      <c r="D39" s="297" t="s">
        <v>6</v>
      </c>
      <c r="E39" s="310" t="s">
        <v>843</v>
      </c>
      <c r="F39" s="314"/>
      <c r="G39" s="311"/>
    </row>
    <row r="40" spans="1:7">
      <c r="A40" s="299"/>
      <c r="B40" s="312"/>
      <c r="C40" s="313"/>
      <c r="D40" s="299"/>
      <c r="E40" s="312"/>
      <c r="F40" s="315"/>
      <c r="G40" s="313"/>
    </row>
    <row r="41" spans="1:7">
      <c r="A41" s="301" t="s">
        <v>30</v>
      </c>
      <c r="B41" s="301"/>
      <c r="C41" s="301"/>
      <c r="D41" s="301"/>
      <c r="E41" s="301"/>
      <c r="F41" s="301"/>
      <c r="G41" s="301"/>
    </row>
    <row r="42" spans="1:7">
      <c r="A42" s="297" t="s">
        <v>13</v>
      </c>
      <c r="B42" s="300" t="s">
        <v>844</v>
      </c>
      <c r="C42" s="300"/>
      <c r="D42" s="300"/>
      <c r="E42" s="297" t="s">
        <v>6</v>
      </c>
      <c r="F42" s="284"/>
      <c r="G42" s="284"/>
    </row>
    <row r="43" spans="1:7">
      <c r="A43" s="298"/>
      <c r="B43" s="300" t="s">
        <v>845</v>
      </c>
      <c r="C43" s="300"/>
      <c r="D43" s="300"/>
      <c r="E43" s="298"/>
      <c r="F43" s="284"/>
      <c r="G43" s="284"/>
    </row>
    <row r="44" spans="1:7">
      <c r="A44" s="298"/>
      <c r="B44" s="300" t="s">
        <v>846</v>
      </c>
      <c r="C44" s="300"/>
      <c r="D44" s="300"/>
      <c r="E44" s="298"/>
      <c r="F44" s="284"/>
      <c r="G44" s="284"/>
    </row>
    <row r="45" spans="1:7">
      <c r="A45" s="298"/>
      <c r="B45" s="300" t="s">
        <v>847</v>
      </c>
      <c r="C45" s="300"/>
      <c r="D45" s="300"/>
      <c r="E45" s="298"/>
      <c r="F45" s="284"/>
      <c r="G45" s="284"/>
    </row>
    <row r="46" spans="1:7">
      <c r="A46" s="298"/>
      <c r="B46" s="294" t="s">
        <v>848</v>
      </c>
      <c r="C46" s="295"/>
      <c r="D46" s="296"/>
      <c r="E46" s="298"/>
      <c r="F46" s="276"/>
      <c r="G46" s="277"/>
    </row>
    <row r="47" spans="1:7">
      <c r="A47" s="298"/>
      <c r="B47" s="294" t="s">
        <v>849</v>
      </c>
      <c r="C47" s="295"/>
      <c r="D47" s="296"/>
      <c r="E47" s="298"/>
      <c r="F47" s="276"/>
      <c r="G47" s="277"/>
    </row>
    <row r="48" spans="1:7">
      <c r="A48" s="298"/>
      <c r="B48" s="294" t="s">
        <v>850</v>
      </c>
      <c r="C48" s="295"/>
      <c r="D48" s="296"/>
      <c r="E48" s="298"/>
      <c r="F48" s="276"/>
      <c r="G48" s="277"/>
    </row>
    <row r="49" spans="1:7">
      <c r="A49" s="298"/>
      <c r="B49" s="294" t="s">
        <v>851</v>
      </c>
      <c r="C49" s="295"/>
      <c r="D49" s="296"/>
      <c r="E49" s="298"/>
      <c r="F49" s="276"/>
      <c r="G49" s="277"/>
    </row>
    <row r="50" spans="1:7">
      <c r="A50" s="298"/>
      <c r="B50" s="294" t="s">
        <v>852</v>
      </c>
      <c r="C50" s="295"/>
      <c r="D50" s="296"/>
      <c r="E50" s="298"/>
      <c r="F50" s="242"/>
      <c r="G50" s="243"/>
    </row>
    <row r="51" spans="1:7">
      <c r="A51" s="298"/>
      <c r="B51" s="294" t="s">
        <v>853</v>
      </c>
      <c r="C51" s="295"/>
      <c r="D51" s="296"/>
      <c r="E51" s="298"/>
      <c r="F51" s="242"/>
      <c r="G51" s="243"/>
    </row>
    <row r="52" spans="1:7">
      <c r="A52" s="298"/>
      <c r="B52" s="281"/>
      <c r="C52" s="282"/>
      <c r="D52" s="283"/>
      <c r="E52" s="298"/>
      <c r="F52" s="242"/>
      <c r="G52" s="243"/>
    </row>
    <row r="53" spans="1:7">
      <c r="A53" s="299"/>
      <c r="B53" s="281"/>
      <c r="C53" s="282"/>
      <c r="D53" s="283"/>
      <c r="E53" s="299"/>
      <c r="F53" s="284"/>
      <c r="G53" s="284"/>
    </row>
    <row r="54" spans="1:7">
      <c r="A54" s="285" t="s">
        <v>27</v>
      </c>
      <c r="B54" s="285"/>
      <c r="C54" s="285"/>
      <c r="D54" s="285"/>
      <c r="E54" s="285"/>
      <c r="F54" s="285"/>
      <c r="G54" s="285"/>
    </row>
    <row r="55" spans="1:7">
      <c r="A55" s="286" t="s">
        <v>13</v>
      </c>
      <c r="B55" s="3" t="s">
        <v>18</v>
      </c>
      <c r="C55" s="3" t="s">
        <v>19</v>
      </c>
      <c r="D55" s="286"/>
      <c r="E55" s="3" t="s">
        <v>18</v>
      </c>
      <c r="F55" s="288" t="s">
        <v>19</v>
      </c>
      <c r="G55" s="289"/>
    </row>
    <row r="56" spans="1:7">
      <c r="A56" s="287"/>
      <c r="B56" s="9">
        <v>42000</v>
      </c>
      <c r="C56" s="10" t="s">
        <v>854</v>
      </c>
      <c r="D56" s="287"/>
      <c r="E56" s="7">
        <v>24000</v>
      </c>
      <c r="F56" s="290" t="s">
        <v>857</v>
      </c>
      <c r="G56" s="290"/>
    </row>
    <row r="57" spans="1:7">
      <c r="A57" s="287"/>
      <c r="B57" s="9">
        <v>42000</v>
      </c>
      <c r="C57" s="10" t="s">
        <v>770</v>
      </c>
      <c r="D57" s="287"/>
      <c r="E57" s="7"/>
      <c r="F57" s="290"/>
      <c r="G57" s="290"/>
    </row>
    <row r="58" spans="1:7">
      <c r="A58" s="287"/>
      <c r="B58" s="9">
        <v>96000</v>
      </c>
      <c r="C58" s="10" t="s">
        <v>855</v>
      </c>
      <c r="D58" s="287"/>
      <c r="E58" s="7"/>
      <c r="F58" s="291"/>
      <c r="G58" s="292"/>
    </row>
    <row r="59" spans="1:7">
      <c r="A59" s="287"/>
      <c r="B59" s="9">
        <v>70000</v>
      </c>
      <c r="C59" s="10" t="s">
        <v>856</v>
      </c>
      <c r="D59" s="287"/>
      <c r="E59" s="7"/>
      <c r="F59" s="291"/>
      <c r="G59" s="292"/>
    </row>
    <row r="60" spans="1:7">
      <c r="A60" s="287"/>
      <c r="B60" s="9"/>
      <c r="C60" s="10"/>
      <c r="D60" s="287"/>
      <c r="E60" s="7"/>
      <c r="F60" s="291"/>
      <c r="G60" s="292"/>
    </row>
    <row r="61" spans="1:7">
      <c r="A61" s="287"/>
      <c r="B61" s="9"/>
      <c r="C61" s="10"/>
      <c r="D61" s="287"/>
      <c r="E61" s="7"/>
      <c r="F61" s="291"/>
      <c r="G61" s="292"/>
    </row>
    <row r="62" spans="1:7">
      <c r="A62" s="287"/>
      <c r="B62" s="9"/>
      <c r="C62" s="10"/>
      <c r="D62" s="287"/>
      <c r="E62" s="7"/>
      <c r="F62" s="291"/>
      <c r="G62" s="292"/>
    </row>
    <row r="63" spans="1:7" ht="18" thickBot="1">
      <c r="A63" s="287"/>
      <c r="B63" s="11"/>
      <c r="C63" s="12"/>
      <c r="D63" s="287"/>
      <c r="E63" s="13"/>
      <c r="F63" s="293"/>
      <c r="G63" s="293"/>
    </row>
    <row r="64" spans="1:7" ht="18.75" thickTop="1" thickBot="1">
      <c r="A64" s="14" t="s">
        <v>26</v>
      </c>
      <c r="B64" s="15">
        <f>B63+B62+B61+B60+B59+B58+B57+B56+E56+E57+E58+E59+E60+E61+E62+E63</f>
        <v>274000</v>
      </c>
      <c r="C64" s="16"/>
      <c r="D64" s="17"/>
      <c r="E64" s="18"/>
      <c r="F64" s="16"/>
      <c r="G64" s="19"/>
    </row>
    <row r="65" spans="1:7">
      <c r="A65" s="275"/>
      <c r="B65" s="275"/>
      <c r="C65" s="275"/>
      <c r="D65" s="275"/>
      <c r="E65" s="275"/>
      <c r="F65" s="275"/>
      <c r="G65" s="275"/>
    </row>
    <row r="66" spans="1:7">
      <c r="A66" s="278"/>
      <c r="B66" s="279"/>
      <c r="C66" s="279"/>
      <c r="D66" s="279"/>
      <c r="E66" s="279"/>
      <c r="F66" s="279"/>
      <c r="G66" s="280"/>
    </row>
    <row r="70" spans="1:7">
      <c r="C70" t="s">
        <v>16</v>
      </c>
    </row>
  </sheetData>
  <mergeCells count="92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28:G28"/>
    <mergeCell ref="E26:G26"/>
    <mergeCell ref="E27:G27"/>
    <mergeCell ref="E6:G6"/>
    <mergeCell ref="A8:A11"/>
    <mergeCell ref="D8:D11"/>
    <mergeCell ref="E13:G13"/>
    <mergeCell ref="E21:G21"/>
    <mergeCell ref="A22:A29"/>
    <mergeCell ref="E22:G22"/>
    <mergeCell ref="E23:G23"/>
    <mergeCell ref="E24:G24"/>
    <mergeCell ref="E25:G25"/>
    <mergeCell ref="E19:G19"/>
    <mergeCell ref="E20:G20"/>
    <mergeCell ref="B36:C36"/>
    <mergeCell ref="E36:G36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E35:G35"/>
    <mergeCell ref="B37:C37"/>
    <mergeCell ref="E37:G37"/>
    <mergeCell ref="A38:G38"/>
    <mergeCell ref="A39:A40"/>
    <mergeCell ref="B39:C40"/>
    <mergeCell ref="D39:D40"/>
    <mergeCell ref="E39:G40"/>
    <mergeCell ref="A41:G41"/>
    <mergeCell ref="A42:A53"/>
    <mergeCell ref="B42:D42"/>
    <mergeCell ref="E42:E53"/>
    <mergeCell ref="F42:G42"/>
    <mergeCell ref="B43:D43"/>
    <mergeCell ref="F43:G43"/>
    <mergeCell ref="B44:D44"/>
    <mergeCell ref="F44:G44"/>
    <mergeCell ref="B45:D45"/>
    <mergeCell ref="F45:G45"/>
    <mergeCell ref="B46:D46"/>
    <mergeCell ref="A66:G66"/>
    <mergeCell ref="A14:A21"/>
    <mergeCell ref="E14:G14"/>
    <mergeCell ref="E15:G15"/>
    <mergeCell ref="E16:G16"/>
    <mergeCell ref="E17:G17"/>
    <mergeCell ref="E18:G18"/>
    <mergeCell ref="A54:G54"/>
    <mergeCell ref="A55:A63"/>
    <mergeCell ref="D55:D63"/>
    <mergeCell ref="F55:G55"/>
    <mergeCell ref="F56:G56"/>
    <mergeCell ref="F57:G57"/>
    <mergeCell ref="F58:G58"/>
    <mergeCell ref="F59:G59"/>
    <mergeCell ref="F60:G60"/>
    <mergeCell ref="F46:G46"/>
    <mergeCell ref="F62:G62"/>
    <mergeCell ref="F63:G63"/>
    <mergeCell ref="A65:G65"/>
    <mergeCell ref="F61:G61"/>
    <mergeCell ref="B49:D49"/>
    <mergeCell ref="F49:G49"/>
    <mergeCell ref="B50:D50"/>
    <mergeCell ref="B51:D51"/>
    <mergeCell ref="B52:D52"/>
    <mergeCell ref="B53:D53"/>
    <mergeCell ref="F53:G53"/>
    <mergeCell ref="B47:D47"/>
    <mergeCell ref="F47:G47"/>
    <mergeCell ref="B48:D48"/>
    <mergeCell ref="F48:G48"/>
  </mergeCells>
  <phoneticPr fontId="11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70"/>
  <sheetViews>
    <sheetView topLeftCell="A19" workbookViewId="0">
      <selection activeCell="B6" sqref="B6:C6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253" t="s">
        <v>23</v>
      </c>
      <c r="B2" s="332" t="s">
        <v>877</v>
      </c>
      <c r="C2" s="333"/>
      <c r="D2" s="253" t="s">
        <v>1</v>
      </c>
      <c r="E2" s="253" t="s">
        <v>24</v>
      </c>
      <c r="F2" s="254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250" t="s">
        <v>22</v>
      </c>
      <c r="F3" s="250"/>
      <c r="G3" s="336"/>
      <c r="H3" s="336"/>
    </row>
    <row r="4" spans="1:8" ht="20.100000000000001" customHeight="1">
      <c r="A4" s="253" t="s">
        <v>2</v>
      </c>
      <c r="B4" s="337">
        <v>696300</v>
      </c>
      <c r="C4" s="338"/>
      <c r="D4" s="335"/>
      <c r="E4" s="325" t="s">
        <v>34</v>
      </c>
      <c r="F4" s="339"/>
      <c r="G4" s="340"/>
    </row>
    <row r="5" spans="1:8" ht="20.100000000000001" customHeight="1">
      <c r="A5" s="253" t="s">
        <v>3</v>
      </c>
      <c r="B5" s="341">
        <f>B6-B4</f>
        <v>6103500</v>
      </c>
      <c r="C5" s="324"/>
      <c r="D5" s="335"/>
      <c r="E5" s="326" t="s">
        <v>344</v>
      </c>
      <c r="F5" s="342"/>
      <c r="G5" s="343"/>
    </row>
    <row r="6" spans="1:8" ht="20.100000000000001" customHeight="1">
      <c r="A6" s="253" t="s">
        <v>4</v>
      </c>
      <c r="B6" s="337">
        <v>6799800</v>
      </c>
      <c r="C6" s="338"/>
      <c r="D6" s="335"/>
      <c r="E6" s="327" t="s">
        <v>343</v>
      </c>
      <c r="F6" s="344"/>
      <c r="G6" s="345"/>
    </row>
    <row r="7" spans="1:8" ht="27.95" customHeight="1">
      <c r="A7" s="255" t="s">
        <v>14</v>
      </c>
      <c r="B7" s="255"/>
      <c r="C7" s="255"/>
      <c r="D7" s="2"/>
      <c r="E7" s="4"/>
      <c r="F7" s="4"/>
      <c r="G7" s="4"/>
    </row>
    <row r="8" spans="1:8" ht="20.100000000000001" customHeight="1">
      <c r="A8" s="325" t="s">
        <v>28</v>
      </c>
      <c r="B8" s="1"/>
      <c r="C8" s="1"/>
      <c r="D8" s="328" t="s">
        <v>5</v>
      </c>
      <c r="E8" s="1"/>
      <c r="F8" s="254"/>
      <c r="G8" s="5"/>
    </row>
    <row r="9" spans="1:8" ht="20.100000000000001" customHeight="1">
      <c r="A9" s="326"/>
      <c r="B9" s="1"/>
      <c r="C9" s="1"/>
      <c r="D9" s="329"/>
      <c r="E9" s="1"/>
      <c r="F9" s="254"/>
      <c r="G9" s="254"/>
      <c r="H9" t="s">
        <v>32</v>
      </c>
    </row>
    <row r="10" spans="1:8" ht="20.100000000000001" customHeight="1">
      <c r="A10" s="326"/>
      <c r="B10" s="1"/>
      <c r="C10" s="1"/>
      <c r="D10" s="329"/>
      <c r="E10" s="1"/>
      <c r="F10" s="254"/>
      <c r="G10" s="254"/>
    </row>
    <row r="11" spans="1:8" ht="20.100000000000001" customHeight="1">
      <c r="A11" s="327"/>
      <c r="B11" s="1"/>
      <c r="C11" s="1"/>
      <c r="D11" s="330"/>
      <c r="E11" s="8"/>
      <c r="F11" s="254"/>
      <c r="G11" s="254"/>
    </row>
    <row r="12" spans="1:8" ht="27.95" customHeight="1">
      <c r="A12" s="255" t="s">
        <v>21</v>
      </c>
      <c r="B12" s="255"/>
      <c r="C12" s="255"/>
      <c r="D12" s="255"/>
      <c r="E12" s="2"/>
      <c r="F12" s="2"/>
      <c r="G12" s="251"/>
    </row>
    <row r="13" spans="1:8" ht="18.95" customHeight="1">
      <c r="A13" s="1"/>
      <c r="B13" s="254" t="s">
        <v>7</v>
      </c>
      <c r="C13" s="254" t="s">
        <v>10</v>
      </c>
      <c r="D13" s="254" t="s">
        <v>11</v>
      </c>
      <c r="E13" s="322" t="s">
        <v>12</v>
      </c>
      <c r="F13" s="323"/>
      <c r="G13" s="324"/>
    </row>
    <row r="14" spans="1:8" ht="18.95" customHeight="1">
      <c r="A14" s="297" t="s">
        <v>8</v>
      </c>
      <c r="B14" s="258">
        <v>0.5</v>
      </c>
      <c r="C14" s="264" t="s">
        <v>865</v>
      </c>
      <c r="D14" s="254">
        <v>4</v>
      </c>
      <c r="E14" s="321"/>
      <c r="F14" s="321"/>
      <c r="G14" s="321"/>
    </row>
    <row r="15" spans="1:8" ht="18.95" customHeight="1">
      <c r="A15" s="298"/>
      <c r="B15" s="258">
        <v>0.5</v>
      </c>
      <c r="C15" s="264" t="s">
        <v>864</v>
      </c>
      <c r="D15" s="254">
        <v>10</v>
      </c>
      <c r="E15" s="321"/>
      <c r="F15" s="321"/>
      <c r="G15" s="321"/>
    </row>
    <row r="16" spans="1:8" ht="18.95" customHeight="1">
      <c r="A16" s="298"/>
      <c r="B16" s="258"/>
      <c r="C16" s="254"/>
      <c r="D16" s="254"/>
      <c r="E16" s="321"/>
      <c r="F16" s="321"/>
      <c r="G16" s="321"/>
    </row>
    <row r="17" spans="1:8" ht="18.95" customHeight="1">
      <c r="A17" s="298"/>
      <c r="B17" s="258"/>
      <c r="C17" s="254"/>
      <c r="D17" s="254"/>
      <c r="E17" s="321"/>
      <c r="F17" s="321"/>
      <c r="G17" s="321"/>
    </row>
    <row r="18" spans="1:8" ht="18.95" customHeight="1">
      <c r="A18" s="298"/>
      <c r="B18" s="258"/>
      <c r="C18" s="254"/>
      <c r="D18" s="254"/>
      <c r="E18" s="321"/>
      <c r="F18" s="321"/>
      <c r="G18" s="321"/>
    </row>
    <row r="19" spans="1:8" ht="18.95" customHeight="1">
      <c r="A19" s="298"/>
      <c r="B19" s="258"/>
      <c r="C19" s="254"/>
      <c r="D19" s="254"/>
      <c r="E19" s="321"/>
      <c r="F19" s="321"/>
      <c r="G19" s="321"/>
      <c r="H19" s="252"/>
    </row>
    <row r="20" spans="1:8" ht="18.95" customHeight="1">
      <c r="A20" s="298"/>
      <c r="B20" s="258"/>
      <c r="C20" s="254"/>
      <c r="D20" s="254"/>
      <c r="E20" s="321"/>
      <c r="F20" s="321"/>
      <c r="G20" s="321"/>
    </row>
    <row r="21" spans="1:8" ht="17.100000000000001" customHeight="1">
      <c r="A21" s="299"/>
      <c r="B21" s="6"/>
      <c r="C21" s="253"/>
      <c r="D21" s="253"/>
      <c r="E21" s="321"/>
      <c r="F21" s="321"/>
      <c r="G21" s="321"/>
    </row>
    <row r="22" spans="1:8">
      <c r="A22" s="317" t="s">
        <v>9</v>
      </c>
      <c r="B22" s="6">
        <v>0.35416666666666669</v>
      </c>
      <c r="C22" s="263" t="s">
        <v>866</v>
      </c>
      <c r="D22" s="253">
        <v>85</v>
      </c>
      <c r="E22" s="321"/>
      <c r="F22" s="321"/>
      <c r="G22" s="321"/>
    </row>
    <row r="23" spans="1:8">
      <c r="A23" s="317"/>
      <c r="B23" s="6"/>
      <c r="C23" s="253"/>
      <c r="D23" s="253"/>
      <c r="E23" s="321"/>
      <c r="F23" s="321"/>
      <c r="G23" s="321"/>
    </row>
    <row r="24" spans="1:8">
      <c r="A24" s="317"/>
      <c r="B24" s="6"/>
      <c r="C24" s="253"/>
      <c r="D24" s="253"/>
      <c r="E24" s="321"/>
      <c r="F24" s="321"/>
      <c r="G24" s="321"/>
    </row>
    <row r="25" spans="1:8">
      <c r="A25" s="317"/>
      <c r="B25" s="6"/>
      <c r="C25" s="253"/>
      <c r="D25" s="253"/>
      <c r="E25" s="321"/>
      <c r="F25" s="321"/>
      <c r="G25" s="321"/>
    </row>
    <row r="26" spans="1:8">
      <c r="A26" s="317"/>
      <c r="B26" s="6"/>
      <c r="C26" s="253"/>
      <c r="D26" s="253"/>
      <c r="E26" s="321"/>
      <c r="F26" s="321"/>
      <c r="G26" s="321"/>
    </row>
    <row r="27" spans="1:8">
      <c r="A27" s="317"/>
      <c r="B27" s="6"/>
      <c r="C27" s="253"/>
      <c r="D27" s="253"/>
      <c r="E27" s="321"/>
      <c r="F27" s="321"/>
      <c r="G27" s="321"/>
    </row>
    <row r="28" spans="1:8">
      <c r="A28" s="317"/>
      <c r="B28" s="6"/>
      <c r="C28" s="253"/>
      <c r="D28" s="253"/>
      <c r="E28" s="321"/>
      <c r="F28" s="321"/>
      <c r="G28" s="321"/>
    </row>
    <row r="29" spans="1:8">
      <c r="A29" s="317"/>
      <c r="B29" s="6"/>
      <c r="C29" s="253"/>
      <c r="D29" s="253"/>
      <c r="E29" s="321"/>
      <c r="F29" s="321"/>
      <c r="G29" s="321"/>
    </row>
    <row r="30" spans="1:8">
      <c r="A30" s="316" t="s">
        <v>20</v>
      </c>
      <c r="B30" s="316"/>
      <c r="C30" s="316"/>
      <c r="D30" s="316"/>
      <c r="E30" s="316"/>
      <c r="F30" s="316"/>
      <c r="G30" s="316"/>
    </row>
    <row r="31" spans="1:8">
      <c r="A31" s="317" t="s">
        <v>13</v>
      </c>
      <c r="B31" s="318" t="s">
        <v>867</v>
      </c>
      <c r="C31" s="319"/>
      <c r="D31" s="317" t="s">
        <v>29</v>
      </c>
      <c r="E31" s="310"/>
      <c r="F31" s="314"/>
      <c r="G31" s="311"/>
    </row>
    <row r="32" spans="1:8">
      <c r="A32" s="317"/>
      <c r="B32" s="302"/>
      <c r="C32" s="302"/>
      <c r="D32" s="317"/>
      <c r="E32" s="303"/>
      <c r="F32" s="304"/>
      <c r="G32" s="305"/>
    </row>
    <row r="33" spans="1:7">
      <c r="A33" s="317"/>
      <c r="B33" s="302"/>
      <c r="C33" s="302"/>
      <c r="D33" s="317"/>
      <c r="E33" s="303"/>
      <c r="F33" s="304"/>
      <c r="G33" s="305"/>
    </row>
    <row r="34" spans="1:7">
      <c r="A34" s="317"/>
      <c r="B34" s="302"/>
      <c r="C34" s="302"/>
      <c r="D34" s="317"/>
      <c r="E34" s="303"/>
      <c r="F34" s="304"/>
      <c r="G34" s="305"/>
    </row>
    <row r="35" spans="1:7">
      <c r="A35" s="317"/>
      <c r="B35" s="302"/>
      <c r="C35" s="302"/>
      <c r="D35" s="317"/>
      <c r="E35" s="303"/>
      <c r="F35" s="304"/>
      <c r="G35" s="305"/>
    </row>
    <row r="36" spans="1:7">
      <c r="A36" s="317"/>
      <c r="B36" s="306"/>
      <c r="C36" s="307"/>
      <c r="D36" s="317"/>
      <c r="E36" s="303"/>
      <c r="F36" s="304"/>
      <c r="G36" s="305"/>
    </row>
    <row r="37" spans="1:7">
      <c r="A37" s="317"/>
      <c r="B37" s="308"/>
      <c r="C37" s="309"/>
      <c r="D37" s="317"/>
      <c r="E37" s="303"/>
      <c r="F37" s="304"/>
      <c r="G37" s="305"/>
    </row>
    <row r="38" spans="1:7">
      <c r="A38" s="301" t="s">
        <v>17</v>
      </c>
      <c r="B38" s="301"/>
      <c r="C38" s="301"/>
      <c r="D38" s="301"/>
      <c r="E38" s="301"/>
      <c r="F38" s="301"/>
      <c r="G38" s="301"/>
    </row>
    <row r="39" spans="1:7">
      <c r="A39" s="297" t="s">
        <v>13</v>
      </c>
      <c r="B39" s="310" t="s">
        <v>25</v>
      </c>
      <c r="C39" s="311"/>
      <c r="D39" s="297" t="s">
        <v>6</v>
      </c>
      <c r="E39" s="310" t="s">
        <v>863</v>
      </c>
      <c r="F39" s="314"/>
      <c r="G39" s="311"/>
    </row>
    <row r="40" spans="1:7">
      <c r="A40" s="299"/>
      <c r="B40" s="312"/>
      <c r="C40" s="313"/>
      <c r="D40" s="299"/>
      <c r="E40" s="312"/>
      <c r="F40" s="315"/>
      <c r="G40" s="313"/>
    </row>
    <row r="41" spans="1:7">
      <c r="A41" s="301" t="s">
        <v>30</v>
      </c>
      <c r="B41" s="301"/>
      <c r="C41" s="301"/>
      <c r="D41" s="301"/>
      <c r="E41" s="301"/>
      <c r="F41" s="301"/>
      <c r="G41" s="301"/>
    </row>
    <row r="42" spans="1:7">
      <c r="A42" s="297" t="s">
        <v>13</v>
      </c>
      <c r="B42" s="300" t="s">
        <v>868</v>
      </c>
      <c r="C42" s="300"/>
      <c r="D42" s="300"/>
      <c r="E42" s="297" t="s">
        <v>6</v>
      </c>
      <c r="F42" s="284"/>
      <c r="G42" s="284"/>
    </row>
    <row r="43" spans="1:7">
      <c r="A43" s="298"/>
      <c r="B43" s="300" t="s">
        <v>869</v>
      </c>
      <c r="C43" s="300"/>
      <c r="D43" s="300"/>
      <c r="E43" s="298"/>
      <c r="F43" s="284"/>
      <c r="G43" s="284"/>
    </row>
    <row r="44" spans="1:7">
      <c r="A44" s="298"/>
      <c r="B44" s="300" t="s">
        <v>870</v>
      </c>
      <c r="C44" s="300"/>
      <c r="D44" s="300"/>
      <c r="E44" s="298"/>
      <c r="F44" s="284"/>
      <c r="G44" s="284"/>
    </row>
    <row r="45" spans="1:7">
      <c r="A45" s="298"/>
      <c r="B45" s="300" t="s">
        <v>871</v>
      </c>
      <c r="C45" s="300"/>
      <c r="D45" s="300"/>
      <c r="E45" s="298"/>
      <c r="F45" s="284"/>
      <c r="G45" s="284"/>
    </row>
    <row r="46" spans="1:7">
      <c r="A46" s="298"/>
      <c r="B46" s="294" t="s">
        <v>872</v>
      </c>
      <c r="C46" s="295"/>
      <c r="D46" s="296"/>
      <c r="E46" s="298"/>
      <c r="F46" s="276"/>
      <c r="G46" s="277"/>
    </row>
    <row r="47" spans="1:7">
      <c r="A47" s="298"/>
      <c r="B47" s="294" t="s">
        <v>873</v>
      </c>
      <c r="C47" s="295"/>
      <c r="D47" s="296"/>
      <c r="E47" s="298"/>
      <c r="F47" s="276"/>
      <c r="G47" s="277"/>
    </row>
    <row r="48" spans="1:7">
      <c r="A48" s="298"/>
      <c r="B48" s="294" t="s">
        <v>874</v>
      </c>
      <c r="C48" s="295"/>
      <c r="D48" s="296"/>
      <c r="E48" s="298"/>
      <c r="F48" s="276"/>
      <c r="G48" s="277"/>
    </row>
    <row r="49" spans="1:7">
      <c r="A49" s="298"/>
      <c r="B49" s="294" t="s">
        <v>875</v>
      </c>
      <c r="C49" s="295"/>
      <c r="D49" s="296"/>
      <c r="E49" s="298"/>
      <c r="F49" s="276"/>
      <c r="G49" s="277"/>
    </row>
    <row r="50" spans="1:7">
      <c r="A50" s="298"/>
      <c r="B50" s="294" t="s">
        <v>876</v>
      </c>
      <c r="C50" s="295"/>
      <c r="D50" s="296"/>
      <c r="E50" s="298"/>
      <c r="F50" s="256"/>
      <c r="G50" s="257"/>
    </row>
    <row r="51" spans="1:7">
      <c r="A51" s="298"/>
      <c r="B51" s="294" t="s">
        <v>875</v>
      </c>
      <c r="C51" s="295"/>
      <c r="D51" s="296"/>
      <c r="E51" s="298"/>
      <c r="F51" s="256"/>
      <c r="G51" s="257"/>
    </row>
    <row r="52" spans="1:7">
      <c r="A52" s="298"/>
      <c r="B52" s="281" t="s">
        <v>869</v>
      </c>
      <c r="C52" s="282"/>
      <c r="D52" s="283"/>
      <c r="E52" s="298"/>
      <c r="F52" s="256"/>
      <c r="G52" s="257"/>
    </row>
    <row r="53" spans="1:7">
      <c r="A53" s="299"/>
      <c r="B53" s="281"/>
      <c r="C53" s="282"/>
      <c r="D53" s="283"/>
      <c r="E53" s="299"/>
      <c r="F53" s="284"/>
      <c r="G53" s="284"/>
    </row>
    <row r="54" spans="1:7">
      <c r="A54" s="285" t="s">
        <v>27</v>
      </c>
      <c r="B54" s="285"/>
      <c r="C54" s="285"/>
      <c r="D54" s="285"/>
      <c r="E54" s="285"/>
      <c r="F54" s="285"/>
      <c r="G54" s="285"/>
    </row>
    <row r="55" spans="1:7">
      <c r="A55" s="286" t="s">
        <v>13</v>
      </c>
      <c r="B55" s="3" t="s">
        <v>18</v>
      </c>
      <c r="C55" s="3" t="s">
        <v>19</v>
      </c>
      <c r="D55" s="286"/>
      <c r="E55" s="3" t="s">
        <v>18</v>
      </c>
      <c r="F55" s="288" t="s">
        <v>19</v>
      </c>
      <c r="G55" s="289"/>
    </row>
    <row r="56" spans="1:7">
      <c r="A56" s="287"/>
      <c r="B56" s="9">
        <v>42000</v>
      </c>
      <c r="C56" s="10" t="s">
        <v>921</v>
      </c>
      <c r="D56" s="287"/>
      <c r="E56" s="7">
        <v>30000</v>
      </c>
      <c r="F56" s="290" t="s">
        <v>922</v>
      </c>
      <c r="G56" s="290"/>
    </row>
    <row r="57" spans="1:7">
      <c r="A57" s="287"/>
      <c r="B57" s="9">
        <v>12000</v>
      </c>
      <c r="C57" s="10" t="s">
        <v>923</v>
      </c>
      <c r="D57" s="287"/>
      <c r="E57" s="7">
        <v>10000</v>
      </c>
      <c r="F57" s="290" t="s">
        <v>928</v>
      </c>
      <c r="G57" s="290"/>
    </row>
    <row r="58" spans="1:7">
      <c r="A58" s="287"/>
      <c r="B58" s="9">
        <v>7000</v>
      </c>
      <c r="C58" s="10" t="s">
        <v>924</v>
      </c>
      <c r="D58" s="287"/>
      <c r="E58" s="7"/>
      <c r="F58" s="291"/>
      <c r="G58" s="292"/>
    </row>
    <row r="59" spans="1:7">
      <c r="A59" s="287"/>
      <c r="B59" s="9">
        <v>18000</v>
      </c>
      <c r="C59" s="10" t="s">
        <v>925</v>
      </c>
      <c r="D59" s="287"/>
      <c r="E59" s="7"/>
      <c r="F59" s="291"/>
      <c r="G59" s="292"/>
    </row>
    <row r="60" spans="1:7">
      <c r="A60" s="287"/>
      <c r="B60" s="9">
        <v>8000</v>
      </c>
      <c r="C60" s="10" t="s">
        <v>926</v>
      </c>
      <c r="D60" s="287"/>
      <c r="E60" s="7"/>
      <c r="F60" s="291"/>
      <c r="G60" s="292"/>
    </row>
    <row r="61" spans="1:7">
      <c r="A61" s="287"/>
      <c r="B61" s="9">
        <v>4500</v>
      </c>
      <c r="C61" s="10" t="s">
        <v>927</v>
      </c>
      <c r="D61" s="287"/>
      <c r="E61" s="7"/>
      <c r="F61" s="291"/>
      <c r="G61" s="292"/>
    </row>
    <row r="62" spans="1:7">
      <c r="A62" s="287"/>
      <c r="B62" s="9">
        <v>1000</v>
      </c>
      <c r="C62" s="10" t="s">
        <v>935</v>
      </c>
      <c r="D62" s="287"/>
      <c r="E62" s="7"/>
      <c r="F62" s="291"/>
      <c r="G62" s="292"/>
    </row>
    <row r="63" spans="1:7" ht="18" thickBot="1">
      <c r="A63" s="287"/>
      <c r="B63" s="11"/>
      <c r="C63" s="12"/>
      <c r="D63" s="287"/>
      <c r="E63" s="13"/>
      <c r="F63" s="293"/>
      <c r="G63" s="293"/>
    </row>
    <row r="64" spans="1:7" ht="18.75" thickTop="1" thickBot="1">
      <c r="A64" s="14" t="s">
        <v>26</v>
      </c>
      <c r="B64" s="15">
        <f>B63+B62+B61+B60+B59+B58+B57+B56+E56+E57+E58+E59+E60+E61+E62+E63</f>
        <v>132500</v>
      </c>
      <c r="C64" s="16"/>
      <c r="D64" s="17"/>
      <c r="E64" s="18"/>
      <c r="F64" s="16"/>
      <c r="G64" s="19"/>
    </row>
    <row r="65" spans="1:7">
      <c r="A65" s="275"/>
      <c r="B65" s="275"/>
      <c r="C65" s="275"/>
      <c r="D65" s="275"/>
      <c r="E65" s="275"/>
      <c r="F65" s="275"/>
      <c r="G65" s="275"/>
    </row>
    <row r="66" spans="1:7">
      <c r="A66" s="278"/>
      <c r="B66" s="279"/>
      <c r="C66" s="279"/>
      <c r="D66" s="279"/>
      <c r="E66" s="279"/>
      <c r="F66" s="279"/>
      <c r="G66" s="280"/>
    </row>
    <row r="70" spans="1:7">
      <c r="C70" t="s">
        <v>16</v>
      </c>
    </row>
  </sheetData>
  <mergeCells count="92">
    <mergeCell ref="A65:G65"/>
    <mergeCell ref="A66:G66"/>
    <mergeCell ref="A54:G54"/>
    <mergeCell ref="A55:A63"/>
    <mergeCell ref="D55:D63"/>
    <mergeCell ref="F55:G55"/>
    <mergeCell ref="F56:G56"/>
    <mergeCell ref="F57:G57"/>
    <mergeCell ref="F58:G58"/>
    <mergeCell ref="F59:G59"/>
    <mergeCell ref="F60:G60"/>
    <mergeCell ref="F61:G61"/>
    <mergeCell ref="B50:D50"/>
    <mergeCell ref="B51:D51"/>
    <mergeCell ref="B52:D52"/>
    <mergeCell ref="F62:G62"/>
    <mergeCell ref="F63:G63"/>
    <mergeCell ref="F47:G47"/>
    <mergeCell ref="B48:D48"/>
    <mergeCell ref="F48:G48"/>
    <mergeCell ref="B49:D49"/>
    <mergeCell ref="F49:G49"/>
    <mergeCell ref="A41:G41"/>
    <mergeCell ref="A42:A53"/>
    <mergeCell ref="B42:D42"/>
    <mergeCell ref="E42:E53"/>
    <mergeCell ref="F42:G42"/>
    <mergeCell ref="B43:D43"/>
    <mergeCell ref="F43:G43"/>
    <mergeCell ref="B44:D44"/>
    <mergeCell ref="F44:G44"/>
    <mergeCell ref="B45:D45"/>
    <mergeCell ref="B53:D53"/>
    <mergeCell ref="F53:G53"/>
    <mergeCell ref="F45:G45"/>
    <mergeCell ref="B46:D46"/>
    <mergeCell ref="F46:G46"/>
    <mergeCell ref="B47:D47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23:G23"/>
    <mergeCell ref="E24:G24"/>
    <mergeCell ref="E25:G25"/>
    <mergeCell ref="E26:G26"/>
    <mergeCell ref="E27:G27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70"/>
  <sheetViews>
    <sheetView topLeftCell="A10" workbookViewId="0">
      <selection activeCell="B6" sqref="B6:C6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263" t="s">
        <v>23</v>
      </c>
      <c r="B2" s="332" t="s">
        <v>878</v>
      </c>
      <c r="C2" s="333"/>
      <c r="D2" s="263" t="s">
        <v>1</v>
      </c>
      <c r="E2" s="263" t="s">
        <v>24</v>
      </c>
      <c r="F2" s="264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262" t="s">
        <v>22</v>
      </c>
      <c r="F3" s="262"/>
      <c r="G3" s="336"/>
      <c r="H3" s="336"/>
    </row>
    <row r="4" spans="1:8" ht="20.100000000000001" customHeight="1">
      <c r="A4" s="263" t="s">
        <v>2</v>
      </c>
      <c r="B4" s="337">
        <v>1476800</v>
      </c>
      <c r="C4" s="338"/>
      <c r="D4" s="335"/>
      <c r="E4" s="325" t="s">
        <v>34</v>
      </c>
      <c r="F4" s="339"/>
      <c r="G4" s="340"/>
    </row>
    <row r="5" spans="1:8" ht="20.100000000000001" customHeight="1">
      <c r="A5" s="263" t="s">
        <v>3</v>
      </c>
      <c r="B5" s="341">
        <f>B6-B4</f>
        <v>3491525</v>
      </c>
      <c r="C5" s="324"/>
      <c r="D5" s="335"/>
      <c r="E5" s="326" t="s">
        <v>344</v>
      </c>
      <c r="F5" s="342"/>
      <c r="G5" s="343"/>
    </row>
    <row r="6" spans="1:8" ht="20.100000000000001" customHeight="1">
      <c r="A6" s="263" t="s">
        <v>4</v>
      </c>
      <c r="B6" s="337">
        <v>4968325</v>
      </c>
      <c r="C6" s="338"/>
      <c r="D6" s="335"/>
      <c r="E6" s="327" t="s">
        <v>343</v>
      </c>
      <c r="F6" s="344"/>
      <c r="G6" s="345"/>
    </row>
    <row r="7" spans="1:8" ht="27.95" customHeight="1">
      <c r="A7" s="261" t="s">
        <v>14</v>
      </c>
      <c r="B7" s="261"/>
      <c r="C7" s="261"/>
      <c r="D7" s="2"/>
      <c r="E7" s="4"/>
      <c r="F7" s="4"/>
      <c r="G7" s="4"/>
    </row>
    <row r="8" spans="1:8" ht="20.100000000000001" customHeight="1">
      <c r="A8" s="325" t="s">
        <v>28</v>
      </c>
      <c r="B8" s="1"/>
      <c r="C8" s="1"/>
      <c r="D8" s="328" t="s">
        <v>5</v>
      </c>
      <c r="E8" s="1"/>
      <c r="F8" s="264"/>
      <c r="G8" s="5"/>
    </row>
    <row r="9" spans="1:8" ht="20.100000000000001" customHeight="1">
      <c r="A9" s="326"/>
      <c r="B9" s="1"/>
      <c r="C9" s="1"/>
      <c r="D9" s="329"/>
      <c r="E9" s="1"/>
      <c r="F9" s="264"/>
      <c r="G9" s="264"/>
      <c r="H9" t="s">
        <v>32</v>
      </c>
    </row>
    <row r="10" spans="1:8" ht="20.100000000000001" customHeight="1">
      <c r="A10" s="326"/>
      <c r="B10" s="1"/>
      <c r="C10" s="1"/>
      <c r="D10" s="329"/>
      <c r="E10" s="1"/>
      <c r="F10" s="264"/>
      <c r="G10" s="264"/>
    </row>
    <row r="11" spans="1:8" ht="20.100000000000001" customHeight="1">
      <c r="A11" s="327"/>
      <c r="B11" s="1"/>
      <c r="C11" s="1"/>
      <c r="D11" s="330"/>
      <c r="E11" s="8"/>
      <c r="F11" s="264"/>
      <c r="G11" s="264"/>
    </row>
    <row r="12" spans="1:8" ht="27.95" customHeight="1">
      <c r="A12" s="261" t="s">
        <v>21</v>
      </c>
      <c r="B12" s="261"/>
      <c r="C12" s="261"/>
      <c r="D12" s="261"/>
      <c r="E12" s="2"/>
      <c r="F12" s="2"/>
      <c r="G12" s="266"/>
    </row>
    <row r="13" spans="1:8" ht="18.95" customHeight="1">
      <c r="A13" s="1"/>
      <c r="B13" s="264" t="s">
        <v>7</v>
      </c>
      <c r="C13" s="264" t="s">
        <v>10</v>
      </c>
      <c r="D13" s="264" t="s">
        <v>11</v>
      </c>
      <c r="E13" s="322" t="s">
        <v>12</v>
      </c>
      <c r="F13" s="323"/>
      <c r="G13" s="324"/>
    </row>
    <row r="14" spans="1:8" ht="18.95" customHeight="1">
      <c r="A14" s="297" t="s">
        <v>8</v>
      </c>
      <c r="B14" s="258">
        <v>0.5</v>
      </c>
      <c r="C14" s="264" t="s">
        <v>883</v>
      </c>
      <c r="D14" s="264">
        <v>3</v>
      </c>
      <c r="E14" s="321"/>
      <c r="F14" s="321"/>
      <c r="G14" s="321"/>
    </row>
    <row r="15" spans="1:8" ht="18.95" customHeight="1">
      <c r="A15" s="298"/>
      <c r="B15" s="258">
        <v>0.5</v>
      </c>
      <c r="C15" s="264" t="s">
        <v>882</v>
      </c>
      <c r="D15" s="264">
        <v>7</v>
      </c>
      <c r="E15" s="321"/>
      <c r="F15" s="321"/>
      <c r="G15" s="321"/>
    </row>
    <row r="16" spans="1:8" ht="18.95" customHeight="1">
      <c r="A16" s="298"/>
      <c r="B16" s="258">
        <v>0.47916666666666669</v>
      </c>
      <c r="C16" s="264" t="s">
        <v>881</v>
      </c>
      <c r="D16" s="264">
        <v>3</v>
      </c>
      <c r="E16" s="321"/>
      <c r="F16" s="321"/>
      <c r="G16" s="321"/>
    </row>
    <row r="17" spans="1:8" ht="18.95" customHeight="1">
      <c r="A17" s="298"/>
      <c r="B17" s="258">
        <v>0.49305555555555558</v>
      </c>
      <c r="C17" s="264" t="s">
        <v>880</v>
      </c>
      <c r="D17" s="264">
        <v>7</v>
      </c>
      <c r="E17" s="321"/>
      <c r="F17" s="321"/>
      <c r="G17" s="321"/>
    </row>
    <row r="18" spans="1:8" ht="18.95" customHeight="1">
      <c r="A18" s="298"/>
      <c r="B18" s="258">
        <v>0.5</v>
      </c>
      <c r="C18" s="264" t="s">
        <v>879</v>
      </c>
      <c r="D18" s="264">
        <v>3</v>
      </c>
      <c r="E18" s="321"/>
      <c r="F18" s="321"/>
      <c r="G18" s="321"/>
    </row>
    <row r="19" spans="1:8" ht="18.95" customHeight="1">
      <c r="A19" s="298"/>
      <c r="B19" s="258"/>
      <c r="C19" s="264"/>
      <c r="D19" s="264"/>
      <c r="E19" s="321"/>
      <c r="F19" s="321"/>
      <c r="G19" s="321"/>
      <c r="H19" s="265"/>
    </row>
    <row r="20" spans="1:8" ht="18.95" customHeight="1">
      <c r="A20" s="298"/>
      <c r="B20" s="258"/>
      <c r="C20" s="264"/>
      <c r="D20" s="264"/>
      <c r="E20" s="321"/>
      <c r="F20" s="321"/>
      <c r="G20" s="321"/>
    </row>
    <row r="21" spans="1:8" ht="17.100000000000001" customHeight="1">
      <c r="A21" s="299"/>
      <c r="B21" s="6"/>
      <c r="C21" s="263"/>
      <c r="D21" s="263"/>
      <c r="E21" s="321"/>
      <c r="F21" s="321"/>
      <c r="G21" s="321"/>
    </row>
    <row r="22" spans="1:8">
      <c r="A22" s="317" t="s">
        <v>9</v>
      </c>
      <c r="B22" s="6">
        <v>0.29166666666666669</v>
      </c>
      <c r="C22" s="263" t="s">
        <v>858</v>
      </c>
      <c r="D22" s="263" t="s">
        <v>859</v>
      </c>
      <c r="E22" s="321"/>
      <c r="F22" s="321"/>
      <c r="G22" s="321"/>
    </row>
    <row r="23" spans="1:8">
      <c r="A23" s="317"/>
      <c r="B23" s="6"/>
      <c r="C23" s="263"/>
      <c r="D23" s="263"/>
      <c r="E23" s="321"/>
      <c r="F23" s="321"/>
      <c r="G23" s="321"/>
    </row>
    <row r="24" spans="1:8">
      <c r="A24" s="317"/>
      <c r="B24" s="6"/>
      <c r="C24" s="263"/>
      <c r="D24" s="263"/>
      <c r="E24" s="321"/>
      <c r="F24" s="321"/>
      <c r="G24" s="321"/>
    </row>
    <row r="25" spans="1:8">
      <c r="A25" s="317"/>
      <c r="B25" s="6"/>
      <c r="C25" s="263"/>
      <c r="D25" s="263"/>
      <c r="E25" s="321"/>
      <c r="F25" s="321"/>
      <c r="G25" s="321"/>
    </row>
    <row r="26" spans="1:8">
      <c r="A26" s="317"/>
      <c r="B26" s="6"/>
      <c r="C26" s="263"/>
      <c r="D26" s="263"/>
      <c r="E26" s="321"/>
      <c r="F26" s="321"/>
      <c r="G26" s="321"/>
    </row>
    <row r="27" spans="1:8">
      <c r="A27" s="317"/>
      <c r="B27" s="6"/>
      <c r="C27" s="263"/>
      <c r="D27" s="263"/>
      <c r="E27" s="321"/>
      <c r="F27" s="321"/>
      <c r="G27" s="321"/>
    </row>
    <row r="28" spans="1:8">
      <c r="A28" s="317"/>
      <c r="B28" s="6"/>
      <c r="C28" s="263"/>
      <c r="D28" s="263"/>
      <c r="E28" s="321"/>
      <c r="F28" s="321"/>
      <c r="G28" s="321"/>
    </row>
    <row r="29" spans="1:8">
      <c r="A29" s="317"/>
      <c r="B29" s="6"/>
      <c r="C29" s="263"/>
      <c r="D29" s="263"/>
      <c r="E29" s="321"/>
      <c r="F29" s="321"/>
      <c r="G29" s="321"/>
    </row>
    <row r="30" spans="1:8">
      <c r="A30" s="316" t="s">
        <v>20</v>
      </c>
      <c r="B30" s="316"/>
      <c r="C30" s="316"/>
      <c r="D30" s="316"/>
      <c r="E30" s="316"/>
      <c r="F30" s="316"/>
      <c r="G30" s="316"/>
    </row>
    <row r="31" spans="1:8">
      <c r="A31" s="317" t="s">
        <v>13</v>
      </c>
      <c r="B31" s="318" t="s">
        <v>884</v>
      </c>
      <c r="C31" s="319"/>
      <c r="D31" s="317" t="s">
        <v>29</v>
      </c>
      <c r="E31" s="310" t="s">
        <v>860</v>
      </c>
      <c r="F31" s="314"/>
      <c r="G31" s="311"/>
    </row>
    <row r="32" spans="1:8">
      <c r="A32" s="317"/>
      <c r="B32" s="302"/>
      <c r="C32" s="302"/>
      <c r="D32" s="317"/>
      <c r="E32" s="303" t="s">
        <v>861</v>
      </c>
      <c r="F32" s="304"/>
      <c r="G32" s="305"/>
    </row>
    <row r="33" spans="1:7">
      <c r="A33" s="317"/>
      <c r="B33" s="302"/>
      <c r="C33" s="302"/>
      <c r="D33" s="317"/>
      <c r="E33" s="303" t="s">
        <v>862</v>
      </c>
      <c r="F33" s="304"/>
      <c r="G33" s="305"/>
    </row>
    <row r="34" spans="1:7">
      <c r="A34" s="317"/>
      <c r="B34" s="302"/>
      <c r="C34" s="302"/>
      <c r="D34" s="317"/>
      <c r="E34" s="303"/>
      <c r="F34" s="304"/>
      <c r="G34" s="305"/>
    </row>
    <row r="35" spans="1:7">
      <c r="A35" s="317"/>
      <c r="B35" s="302"/>
      <c r="C35" s="302"/>
      <c r="D35" s="317"/>
      <c r="E35" s="303"/>
      <c r="F35" s="304"/>
      <c r="G35" s="305"/>
    </row>
    <row r="36" spans="1:7">
      <c r="A36" s="317"/>
      <c r="B36" s="306"/>
      <c r="C36" s="307"/>
      <c r="D36" s="317"/>
      <c r="E36" s="303"/>
      <c r="F36" s="304"/>
      <c r="G36" s="305"/>
    </row>
    <row r="37" spans="1:7">
      <c r="A37" s="317"/>
      <c r="B37" s="308"/>
      <c r="C37" s="309"/>
      <c r="D37" s="317"/>
      <c r="E37" s="303"/>
      <c r="F37" s="304"/>
      <c r="G37" s="305"/>
    </row>
    <row r="38" spans="1:7">
      <c r="A38" s="301" t="s">
        <v>17</v>
      </c>
      <c r="B38" s="301"/>
      <c r="C38" s="301"/>
      <c r="D38" s="301"/>
      <c r="E38" s="301"/>
      <c r="F38" s="301"/>
      <c r="G38" s="301"/>
    </row>
    <row r="39" spans="1:7">
      <c r="A39" s="297" t="s">
        <v>13</v>
      </c>
      <c r="B39" s="310" t="s">
        <v>25</v>
      </c>
      <c r="C39" s="311"/>
      <c r="D39" s="297" t="s">
        <v>6</v>
      </c>
      <c r="E39" s="310" t="s">
        <v>37</v>
      </c>
      <c r="F39" s="314"/>
      <c r="G39" s="311"/>
    </row>
    <row r="40" spans="1:7">
      <c r="A40" s="299"/>
      <c r="B40" s="312"/>
      <c r="C40" s="313"/>
      <c r="D40" s="299"/>
      <c r="E40" s="312"/>
      <c r="F40" s="315"/>
      <c r="G40" s="313"/>
    </row>
    <row r="41" spans="1:7">
      <c r="A41" s="301" t="s">
        <v>30</v>
      </c>
      <c r="B41" s="301"/>
      <c r="C41" s="301"/>
      <c r="D41" s="301"/>
      <c r="E41" s="301"/>
      <c r="F41" s="301"/>
      <c r="G41" s="301"/>
    </row>
    <row r="42" spans="1:7">
      <c r="A42" s="297" t="s">
        <v>13</v>
      </c>
      <c r="B42" s="300" t="s">
        <v>885</v>
      </c>
      <c r="C42" s="300"/>
      <c r="D42" s="300"/>
      <c r="E42" s="297" t="s">
        <v>6</v>
      </c>
      <c r="F42" s="284"/>
      <c r="G42" s="284"/>
    </row>
    <row r="43" spans="1:7">
      <c r="A43" s="298"/>
      <c r="B43" s="300" t="s">
        <v>892</v>
      </c>
      <c r="C43" s="300"/>
      <c r="D43" s="300"/>
      <c r="E43" s="298"/>
      <c r="F43" s="284"/>
      <c r="G43" s="284"/>
    </row>
    <row r="44" spans="1:7">
      <c r="A44" s="298"/>
      <c r="B44" s="300" t="s">
        <v>886</v>
      </c>
      <c r="C44" s="300"/>
      <c r="D44" s="300"/>
      <c r="E44" s="298"/>
      <c r="F44" s="284"/>
      <c r="G44" s="284"/>
    </row>
    <row r="45" spans="1:7">
      <c r="A45" s="298"/>
      <c r="B45" s="300" t="s">
        <v>887</v>
      </c>
      <c r="C45" s="300"/>
      <c r="D45" s="300"/>
      <c r="E45" s="298"/>
      <c r="F45" s="284"/>
      <c r="G45" s="284"/>
    </row>
    <row r="46" spans="1:7">
      <c r="A46" s="298"/>
      <c r="B46" s="294" t="s">
        <v>888</v>
      </c>
      <c r="C46" s="295"/>
      <c r="D46" s="296"/>
      <c r="E46" s="298"/>
      <c r="F46" s="276"/>
      <c r="G46" s="277"/>
    </row>
    <row r="47" spans="1:7">
      <c r="A47" s="298"/>
      <c r="B47" s="294" t="s">
        <v>889</v>
      </c>
      <c r="C47" s="295"/>
      <c r="D47" s="296"/>
      <c r="E47" s="298"/>
      <c r="F47" s="276"/>
      <c r="G47" s="277"/>
    </row>
    <row r="48" spans="1:7">
      <c r="A48" s="298"/>
      <c r="B48" s="294" t="s">
        <v>892</v>
      </c>
      <c r="C48" s="295"/>
      <c r="D48" s="296"/>
      <c r="E48" s="298"/>
      <c r="F48" s="276"/>
      <c r="G48" s="277"/>
    </row>
    <row r="49" spans="1:7">
      <c r="A49" s="298"/>
      <c r="B49" s="294" t="s">
        <v>890</v>
      </c>
      <c r="C49" s="295"/>
      <c r="D49" s="296"/>
      <c r="E49" s="298"/>
      <c r="F49" s="276"/>
      <c r="G49" s="277"/>
    </row>
    <row r="50" spans="1:7">
      <c r="A50" s="298"/>
      <c r="B50" s="294" t="s">
        <v>891</v>
      </c>
      <c r="C50" s="295"/>
      <c r="D50" s="296"/>
      <c r="E50" s="298"/>
      <c r="F50" s="259"/>
      <c r="G50" s="260"/>
    </row>
    <row r="51" spans="1:7">
      <c r="A51" s="298"/>
      <c r="B51" s="294" t="s">
        <v>893</v>
      </c>
      <c r="C51" s="295"/>
      <c r="D51" s="296"/>
      <c r="E51" s="298"/>
      <c r="F51" s="259"/>
      <c r="G51" s="260"/>
    </row>
    <row r="52" spans="1:7">
      <c r="A52" s="298"/>
      <c r="B52" s="281" t="s">
        <v>894</v>
      </c>
      <c r="C52" s="282"/>
      <c r="D52" s="283"/>
      <c r="E52" s="298"/>
      <c r="F52" s="259"/>
      <c r="G52" s="260"/>
    </row>
    <row r="53" spans="1:7">
      <c r="A53" s="299"/>
      <c r="B53" s="281" t="s">
        <v>895</v>
      </c>
      <c r="C53" s="282"/>
      <c r="D53" s="283"/>
      <c r="E53" s="299"/>
      <c r="F53" s="284"/>
      <c r="G53" s="284"/>
    </row>
    <row r="54" spans="1:7">
      <c r="A54" s="285" t="s">
        <v>27</v>
      </c>
      <c r="B54" s="285"/>
      <c r="C54" s="285"/>
      <c r="D54" s="285"/>
      <c r="E54" s="285"/>
      <c r="F54" s="285"/>
      <c r="G54" s="285"/>
    </row>
    <row r="55" spans="1:7">
      <c r="A55" s="286" t="s">
        <v>13</v>
      </c>
      <c r="B55" s="3" t="s">
        <v>18</v>
      </c>
      <c r="C55" s="3" t="s">
        <v>19</v>
      </c>
      <c r="D55" s="286"/>
      <c r="E55" s="3" t="s">
        <v>18</v>
      </c>
      <c r="F55" s="288" t="s">
        <v>19</v>
      </c>
      <c r="G55" s="289"/>
    </row>
    <row r="56" spans="1:7">
      <c r="A56" s="287"/>
      <c r="B56" s="9">
        <v>1000</v>
      </c>
      <c r="C56" s="10" t="s">
        <v>934</v>
      </c>
      <c r="D56" s="287"/>
      <c r="E56" s="7"/>
      <c r="F56" s="290"/>
      <c r="G56" s="290"/>
    </row>
    <row r="57" spans="1:7">
      <c r="A57" s="287"/>
      <c r="B57" s="9">
        <v>14000</v>
      </c>
      <c r="C57" s="10" t="s">
        <v>933</v>
      </c>
      <c r="D57" s="287"/>
      <c r="E57" s="7"/>
      <c r="F57" s="290"/>
      <c r="G57" s="290"/>
    </row>
    <row r="58" spans="1:7">
      <c r="A58" s="287"/>
      <c r="B58" s="9">
        <v>10000</v>
      </c>
      <c r="C58" s="10" t="s">
        <v>932</v>
      </c>
      <c r="D58" s="287"/>
      <c r="E58" s="7"/>
      <c r="F58" s="291"/>
      <c r="G58" s="292"/>
    </row>
    <row r="59" spans="1:7">
      <c r="A59" s="287"/>
      <c r="B59" s="9">
        <v>9000</v>
      </c>
      <c r="C59" s="10" t="s">
        <v>931</v>
      </c>
      <c r="D59" s="287"/>
      <c r="E59" s="7"/>
      <c r="F59" s="291"/>
      <c r="G59" s="292"/>
    </row>
    <row r="60" spans="1:7">
      <c r="A60" s="287"/>
      <c r="B60" s="9">
        <v>7000</v>
      </c>
      <c r="C60" s="10" t="s">
        <v>930</v>
      </c>
      <c r="D60" s="287"/>
      <c r="E60" s="7"/>
      <c r="F60" s="291"/>
      <c r="G60" s="292"/>
    </row>
    <row r="61" spans="1:7">
      <c r="A61" s="287"/>
      <c r="B61" s="9">
        <v>30000</v>
      </c>
      <c r="C61" s="10" t="s">
        <v>929</v>
      </c>
      <c r="D61" s="287"/>
      <c r="E61" s="7"/>
      <c r="F61" s="291"/>
      <c r="G61" s="292"/>
    </row>
    <row r="62" spans="1:7">
      <c r="A62" s="287"/>
      <c r="B62" s="9">
        <v>40000</v>
      </c>
      <c r="C62" s="10" t="s">
        <v>670</v>
      </c>
      <c r="D62" s="287"/>
      <c r="E62" s="7"/>
      <c r="F62" s="291"/>
      <c r="G62" s="292"/>
    </row>
    <row r="63" spans="1:7" ht="18" thickBot="1">
      <c r="A63" s="287"/>
      <c r="B63" s="11"/>
      <c r="C63" s="12"/>
      <c r="D63" s="287"/>
      <c r="E63" s="13"/>
      <c r="F63" s="293"/>
      <c r="G63" s="293"/>
    </row>
    <row r="64" spans="1:7" ht="18.75" thickTop="1" thickBot="1">
      <c r="A64" s="14" t="s">
        <v>26</v>
      </c>
      <c r="B64" s="15">
        <f>B63+B62+B61+B60+B59+B58+B57+B56+E56+E57+E58+E59+E60+E61+E62+E63</f>
        <v>111000</v>
      </c>
      <c r="C64" s="16"/>
      <c r="D64" s="17"/>
      <c r="E64" s="18"/>
      <c r="F64" s="16"/>
      <c r="G64" s="19"/>
    </row>
    <row r="65" spans="1:7">
      <c r="A65" s="275"/>
      <c r="B65" s="275"/>
      <c r="C65" s="275"/>
      <c r="D65" s="275"/>
      <c r="E65" s="275"/>
      <c r="F65" s="275"/>
      <c r="G65" s="275"/>
    </row>
    <row r="66" spans="1:7">
      <c r="A66" s="278"/>
      <c r="B66" s="279"/>
      <c r="C66" s="279"/>
      <c r="D66" s="279"/>
      <c r="E66" s="279"/>
      <c r="F66" s="279"/>
      <c r="G66" s="280"/>
    </row>
    <row r="70" spans="1:7">
      <c r="C70" t="s">
        <v>16</v>
      </c>
    </row>
  </sheetData>
  <mergeCells count="92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22:A29"/>
    <mergeCell ref="E22:G22"/>
    <mergeCell ref="E23:G23"/>
    <mergeCell ref="E24:G24"/>
    <mergeCell ref="E25:G25"/>
    <mergeCell ref="E26:G26"/>
    <mergeCell ref="E27:G27"/>
    <mergeCell ref="B36:C36"/>
    <mergeCell ref="E36:G36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E35:G35"/>
    <mergeCell ref="B37:C37"/>
    <mergeCell ref="E37:G37"/>
    <mergeCell ref="A38:G38"/>
    <mergeCell ref="A39:A40"/>
    <mergeCell ref="B39:C40"/>
    <mergeCell ref="D39:D40"/>
    <mergeCell ref="E39:G40"/>
    <mergeCell ref="A41:G41"/>
    <mergeCell ref="A42:A53"/>
    <mergeCell ref="B42:D42"/>
    <mergeCell ref="E42:E53"/>
    <mergeCell ref="F42:G42"/>
    <mergeCell ref="B43:D43"/>
    <mergeCell ref="F43:G43"/>
    <mergeCell ref="B44:D44"/>
    <mergeCell ref="F44:G44"/>
    <mergeCell ref="B45:D45"/>
    <mergeCell ref="B53:D53"/>
    <mergeCell ref="F53:G53"/>
    <mergeCell ref="F45:G45"/>
    <mergeCell ref="B46:D46"/>
    <mergeCell ref="F46:G46"/>
    <mergeCell ref="B47:D47"/>
    <mergeCell ref="F47:G47"/>
    <mergeCell ref="B48:D48"/>
    <mergeCell ref="F48:G48"/>
    <mergeCell ref="B49:D49"/>
    <mergeCell ref="F49:G49"/>
    <mergeCell ref="B50:D50"/>
    <mergeCell ref="B51:D51"/>
    <mergeCell ref="B52:D52"/>
    <mergeCell ref="F62:G62"/>
    <mergeCell ref="F63:G63"/>
    <mergeCell ref="A65:G65"/>
    <mergeCell ref="A66:G66"/>
    <mergeCell ref="A54:G54"/>
    <mergeCell ref="A55:A63"/>
    <mergeCell ref="D55:D63"/>
    <mergeCell ref="F55:G55"/>
    <mergeCell ref="F56:G56"/>
    <mergeCell ref="F57:G57"/>
    <mergeCell ref="F58:G58"/>
    <mergeCell ref="F59:G59"/>
    <mergeCell ref="F60:G60"/>
    <mergeCell ref="F61:G61"/>
  </mergeCells>
  <phoneticPr fontId="11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70"/>
  <sheetViews>
    <sheetView workbookViewId="0">
      <selection activeCell="B6" sqref="B6:C6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263" t="s">
        <v>23</v>
      </c>
      <c r="B2" s="332" t="s">
        <v>896</v>
      </c>
      <c r="C2" s="333"/>
      <c r="D2" s="263" t="s">
        <v>1</v>
      </c>
      <c r="E2" s="263" t="s">
        <v>24</v>
      </c>
      <c r="F2" s="264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262" t="s">
        <v>22</v>
      </c>
      <c r="F3" s="262"/>
      <c r="G3" s="336"/>
      <c r="H3" s="336"/>
    </row>
    <row r="4" spans="1:8" ht="20.100000000000001" customHeight="1">
      <c r="A4" s="263" t="s">
        <v>2</v>
      </c>
      <c r="B4" s="337">
        <v>1138520</v>
      </c>
      <c r="C4" s="338"/>
      <c r="D4" s="335"/>
      <c r="E4" s="325" t="s">
        <v>34</v>
      </c>
      <c r="F4" s="339"/>
      <c r="G4" s="340"/>
    </row>
    <row r="5" spans="1:8" ht="20.100000000000001" customHeight="1">
      <c r="A5" s="263" t="s">
        <v>3</v>
      </c>
      <c r="B5" s="341">
        <f>B6-B4</f>
        <v>1733890</v>
      </c>
      <c r="C5" s="324"/>
      <c r="D5" s="335"/>
      <c r="E5" s="326" t="s">
        <v>344</v>
      </c>
      <c r="F5" s="342"/>
      <c r="G5" s="343"/>
    </row>
    <row r="6" spans="1:8" ht="20.100000000000001" customHeight="1">
      <c r="A6" s="263" t="s">
        <v>4</v>
      </c>
      <c r="B6" s="337">
        <v>2872410</v>
      </c>
      <c r="C6" s="338"/>
      <c r="D6" s="335"/>
      <c r="E6" s="327" t="s">
        <v>343</v>
      </c>
      <c r="F6" s="344"/>
      <c r="G6" s="345"/>
    </row>
    <row r="7" spans="1:8" ht="27.95" customHeight="1">
      <c r="A7" s="261" t="s">
        <v>14</v>
      </c>
      <c r="B7" s="261"/>
      <c r="C7" s="261"/>
      <c r="D7" s="2"/>
      <c r="E7" s="4"/>
      <c r="F7" s="4"/>
      <c r="G7" s="4"/>
    </row>
    <row r="8" spans="1:8" ht="20.100000000000001" customHeight="1">
      <c r="A8" s="325" t="s">
        <v>28</v>
      </c>
      <c r="B8" s="1" t="s">
        <v>370</v>
      </c>
      <c r="C8" s="1">
        <v>10</v>
      </c>
      <c r="D8" s="328" t="s">
        <v>5</v>
      </c>
      <c r="E8" s="1" t="s">
        <v>61</v>
      </c>
      <c r="F8" s="264"/>
      <c r="G8" s="5"/>
    </row>
    <row r="9" spans="1:8" ht="20.100000000000001" customHeight="1">
      <c r="A9" s="326"/>
      <c r="B9" s="1" t="s">
        <v>101</v>
      </c>
      <c r="C9" s="1">
        <v>8</v>
      </c>
      <c r="D9" s="329"/>
      <c r="E9" s="1" t="s">
        <v>688</v>
      </c>
      <c r="F9" s="264"/>
      <c r="G9" s="264"/>
      <c r="H9" t="s">
        <v>32</v>
      </c>
    </row>
    <row r="10" spans="1:8" ht="20.100000000000001" customHeight="1">
      <c r="A10" s="326"/>
      <c r="B10" s="1" t="s">
        <v>936</v>
      </c>
      <c r="C10" s="1">
        <v>7</v>
      </c>
      <c r="D10" s="329"/>
      <c r="E10" s="8" t="s">
        <v>62</v>
      </c>
      <c r="F10" s="264"/>
      <c r="G10" s="264"/>
    </row>
    <row r="11" spans="1:8" ht="20.100000000000001" customHeight="1">
      <c r="A11" s="327"/>
      <c r="B11" s="1" t="s">
        <v>937</v>
      </c>
      <c r="C11" s="1">
        <v>4</v>
      </c>
      <c r="D11" s="330"/>
      <c r="E11" s="8"/>
      <c r="F11" s="264"/>
      <c r="G11" s="264"/>
    </row>
    <row r="12" spans="1:8" ht="27.95" customHeight="1">
      <c r="A12" s="261" t="s">
        <v>21</v>
      </c>
      <c r="B12" s="261"/>
      <c r="C12" s="261"/>
      <c r="D12" s="261"/>
      <c r="E12" s="2"/>
      <c r="F12" s="2"/>
      <c r="G12" s="266"/>
    </row>
    <row r="13" spans="1:8" ht="18.95" customHeight="1">
      <c r="A13" s="1"/>
      <c r="B13" s="264" t="s">
        <v>7</v>
      </c>
      <c r="C13" s="264" t="s">
        <v>10</v>
      </c>
      <c r="D13" s="264" t="s">
        <v>11</v>
      </c>
      <c r="E13" s="322" t="s">
        <v>12</v>
      </c>
      <c r="F13" s="323"/>
      <c r="G13" s="324"/>
    </row>
    <row r="14" spans="1:8" ht="18.95" customHeight="1">
      <c r="A14" s="297" t="s">
        <v>8</v>
      </c>
      <c r="B14" s="258">
        <v>0.45833333333333331</v>
      </c>
      <c r="C14" s="264" t="s">
        <v>908</v>
      </c>
      <c r="D14" s="264">
        <v>7</v>
      </c>
      <c r="E14" s="321"/>
      <c r="F14" s="321"/>
      <c r="G14" s="321"/>
    </row>
    <row r="15" spans="1:8" ht="18.95" customHeight="1">
      <c r="A15" s="298"/>
      <c r="B15" s="258">
        <v>0.5</v>
      </c>
      <c r="C15" s="264" t="s">
        <v>907</v>
      </c>
      <c r="D15" s="264">
        <v>3</v>
      </c>
      <c r="E15" s="321"/>
      <c r="F15" s="321"/>
      <c r="G15" s="321"/>
    </row>
    <row r="16" spans="1:8" ht="18.95" customHeight="1">
      <c r="A16" s="298"/>
      <c r="B16" s="258">
        <v>0.52083333333333337</v>
      </c>
      <c r="C16" s="264" t="s">
        <v>906</v>
      </c>
      <c r="D16" s="264">
        <v>6</v>
      </c>
      <c r="E16" s="321"/>
      <c r="F16" s="321"/>
      <c r="G16" s="321"/>
    </row>
    <row r="17" spans="1:8" ht="18.95" customHeight="1">
      <c r="A17" s="298"/>
      <c r="B17" s="258"/>
      <c r="C17" s="264" t="s">
        <v>905</v>
      </c>
      <c r="D17" s="264">
        <v>3</v>
      </c>
      <c r="E17" s="321"/>
      <c r="F17" s="321"/>
      <c r="G17" s="321"/>
    </row>
    <row r="18" spans="1:8" ht="18.95" customHeight="1">
      <c r="A18" s="298"/>
      <c r="B18" s="258">
        <v>0.16666666666666666</v>
      </c>
      <c r="C18" s="264" t="s">
        <v>904</v>
      </c>
      <c r="D18" s="264">
        <v>5</v>
      </c>
      <c r="E18" s="321"/>
      <c r="F18" s="321"/>
      <c r="G18" s="321"/>
    </row>
    <row r="19" spans="1:8" ht="18.95" customHeight="1">
      <c r="A19" s="298"/>
      <c r="B19" s="258">
        <v>0.16666666666666666</v>
      </c>
      <c r="C19" s="264" t="s">
        <v>903</v>
      </c>
      <c r="D19" s="264">
        <v>3</v>
      </c>
      <c r="E19" s="321"/>
      <c r="F19" s="321"/>
      <c r="G19" s="321"/>
      <c r="H19" s="265"/>
    </row>
    <row r="20" spans="1:8" ht="18.95" customHeight="1">
      <c r="A20" s="298"/>
      <c r="B20" s="258">
        <v>0.16666666666666666</v>
      </c>
      <c r="C20" s="264" t="s">
        <v>902</v>
      </c>
      <c r="D20" s="264">
        <v>2</v>
      </c>
      <c r="E20" s="321"/>
      <c r="F20" s="321"/>
      <c r="G20" s="321"/>
    </row>
    <row r="21" spans="1:8" ht="17.100000000000001" customHeight="1">
      <c r="A21" s="299"/>
      <c r="B21" s="6"/>
      <c r="C21" s="263"/>
      <c r="D21" s="263"/>
      <c r="E21" s="321"/>
      <c r="F21" s="321"/>
      <c r="G21" s="321"/>
    </row>
    <row r="22" spans="1:8">
      <c r="A22" s="317" t="s">
        <v>9</v>
      </c>
      <c r="B22" s="6">
        <v>0.25</v>
      </c>
      <c r="C22" s="263" t="s">
        <v>901</v>
      </c>
      <c r="D22" s="263">
        <v>15</v>
      </c>
      <c r="E22" s="321"/>
      <c r="F22" s="321"/>
      <c r="G22" s="321"/>
    </row>
    <row r="23" spans="1:8">
      <c r="A23" s="317"/>
      <c r="B23" s="6">
        <v>0.25</v>
      </c>
      <c r="C23" s="263" t="s">
        <v>900</v>
      </c>
      <c r="D23" s="263">
        <v>4</v>
      </c>
      <c r="E23" s="321" t="s">
        <v>938</v>
      </c>
      <c r="F23" s="321"/>
      <c r="G23" s="321"/>
    </row>
    <row r="24" spans="1:8">
      <c r="A24" s="317"/>
      <c r="B24" s="6">
        <v>0.29166666666666669</v>
      </c>
      <c r="C24" s="263" t="s">
        <v>899</v>
      </c>
      <c r="D24" s="263">
        <v>5</v>
      </c>
      <c r="E24" s="321"/>
      <c r="F24" s="321"/>
      <c r="G24" s="321"/>
    </row>
    <row r="25" spans="1:8">
      <c r="A25" s="317"/>
      <c r="B25" s="6">
        <v>0.29166666666666669</v>
      </c>
      <c r="C25" s="263" t="s">
        <v>898</v>
      </c>
      <c r="D25" s="263">
        <v>5</v>
      </c>
      <c r="E25" s="321"/>
      <c r="F25" s="321"/>
      <c r="G25" s="321"/>
    </row>
    <row r="26" spans="1:8">
      <c r="A26" s="317"/>
      <c r="B26" s="6">
        <v>0.27083333333333331</v>
      </c>
      <c r="C26" s="263" t="s">
        <v>897</v>
      </c>
      <c r="D26" s="263">
        <v>2</v>
      </c>
      <c r="E26" s="321"/>
      <c r="F26" s="321"/>
      <c r="G26" s="321"/>
    </row>
    <row r="27" spans="1:8">
      <c r="A27" s="317"/>
      <c r="B27" s="6"/>
      <c r="C27" s="263"/>
      <c r="D27" s="263"/>
      <c r="E27" s="321"/>
      <c r="F27" s="321"/>
      <c r="G27" s="321"/>
    </row>
    <row r="28" spans="1:8">
      <c r="A28" s="317"/>
      <c r="B28" s="6"/>
      <c r="C28" s="263"/>
      <c r="D28" s="263"/>
      <c r="E28" s="321"/>
      <c r="F28" s="321"/>
      <c r="G28" s="321"/>
    </row>
    <row r="29" spans="1:8">
      <c r="A29" s="317"/>
      <c r="B29" s="6"/>
      <c r="C29" s="263"/>
      <c r="D29" s="263"/>
      <c r="E29" s="321"/>
      <c r="F29" s="321"/>
      <c r="G29" s="321"/>
    </row>
    <row r="30" spans="1:8">
      <c r="A30" s="316" t="s">
        <v>20</v>
      </c>
      <c r="B30" s="316"/>
      <c r="C30" s="316"/>
      <c r="D30" s="316"/>
      <c r="E30" s="316"/>
      <c r="F30" s="316"/>
      <c r="G30" s="316"/>
    </row>
    <row r="31" spans="1:8">
      <c r="A31" s="317" t="s">
        <v>13</v>
      </c>
      <c r="B31" s="318" t="s">
        <v>909</v>
      </c>
      <c r="C31" s="319"/>
      <c r="D31" s="317" t="s">
        <v>29</v>
      </c>
      <c r="E31" s="310" t="s">
        <v>939</v>
      </c>
      <c r="F31" s="314"/>
      <c r="G31" s="311"/>
    </row>
    <row r="32" spans="1:8">
      <c r="A32" s="317"/>
      <c r="B32" s="320" t="s">
        <v>910</v>
      </c>
      <c r="C32" s="320"/>
      <c r="D32" s="317"/>
      <c r="E32" s="303" t="s">
        <v>940</v>
      </c>
      <c r="F32" s="304"/>
      <c r="G32" s="305"/>
    </row>
    <row r="33" spans="1:7">
      <c r="A33" s="317"/>
      <c r="B33" s="320" t="s">
        <v>911</v>
      </c>
      <c r="C33" s="320"/>
      <c r="D33" s="317"/>
      <c r="E33" s="303" t="s">
        <v>819</v>
      </c>
      <c r="F33" s="304"/>
      <c r="G33" s="305"/>
    </row>
    <row r="34" spans="1:7">
      <c r="A34" s="317"/>
      <c r="B34" s="302"/>
      <c r="C34" s="302"/>
      <c r="D34" s="317"/>
      <c r="E34" s="303"/>
      <c r="F34" s="304"/>
      <c r="G34" s="305"/>
    </row>
    <row r="35" spans="1:7">
      <c r="A35" s="317"/>
      <c r="B35" s="302"/>
      <c r="C35" s="302"/>
      <c r="D35" s="317"/>
      <c r="E35" s="303"/>
      <c r="F35" s="304"/>
      <c r="G35" s="305"/>
    </row>
    <row r="36" spans="1:7">
      <c r="A36" s="317"/>
      <c r="B36" s="306"/>
      <c r="C36" s="307"/>
      <c r="D36" s="317"/>
      <c r="E36" s="303"/>
      <c r="F36" s="304"/>
      <c r="G36" s="305"/>
    </row>
    <row r="37" spans="1:7">
      <c r="A37" s="317"/>
      <c r="B37" s="308"/>
      <c r="C37" s="309"/>
      <c r="D37" s="317"/>
      <c r="E37" s="303"/>
      <c r="F37" s="304"/>
      <c r="G37" s="305"/>
    </row>
    <row r="38" spans="1:7">
      <c r="A38" s="301" t="s">
        <v>17</v>
      </c>
      <c r="B38" s="301"/>
      <c r="C38" s="301"/>
      <c r="D38" s="301"/>
      <c r="E38" s="301"/>
      <c r="F38" s="301"/>
      <c r="G38" s="301"/>
    </row>
    <row r="39" spans="1:7">
      <c r="A39" s="297" t="s">
        <v>13</v>
      </c>
      <c r="B39" s="310" t="s">
        <v>25</v>
      </c>
      <c r="C39" s="311"/>
      <c r="D39" s="297" t="s">
        <v>6</v>
      </c>
      <c r="E39" s="310" t="s">
        <v>37</v>
      </c>
      <c r="F39" s="314"/>
      <c r="G39" s="311"/>
    </row>
    <row r="40" spans="1:7">
      <c r="A40" s="299"/>
      <c r="B40" s="312"/>
      <c r="C40" s="313"/>
      <c r="D40" s="299"/>
      <c r="E40" s="312"/>
      <c r="F40" s="315"/>
      <c r="G40" s="313"/>
    </row>
    <row r="41" spans="1:7">
      <c r="A41" s="301" t="s">
        <v>30</v>
      </c>
      <c r="B41" s="301"/>
      <c r="C41" s="301"/>
      <c r="D41" s="301"/>
      <c r="E41" s="301"/>
      <c r="F41" s="301"/>
      <c r="G41" s="301"/>
    </row>
    <row r="42" spans="1:7">
      <c r="A42" s="297" t="s">
        <v>13</v>
      </c>
      <c r="B42" s="300" t="s">
        <v>912</v>
      </c>
      <c r="C42" s="300"/>
      <c r="D42" s="300"/>
      <c r="E42" s="297" t="s">
        <v>6</v>
      </c>
      <c r="F42" s="284" t="s">
        <v>941</v>
      </c>
      <c r="G42" s="284"/>
    </row>
    <row r="43" spans="1:7">
      <c r="A43" s="298"/>
      <c r="B43" s="300" t="s">
        <v>913</v>
      </c>
      <c r="C43" s="300"/>
      <c r="D43" s="300"/>
      <c r="E43" s="298"/>
      <c r="F43" s="284"/>
      <c r="G43" s="284"/>
    </row>
    <row r="44" spans="1:7">
      <c r="A44" s="298"/>
      <c r="B44" s="300" t="s">
        <v>914</v>
      </c>
      <c r="C44" s="300"/>
      <c r="D44" s="300"/>
      <c r="E44" s="298"/>
      <c r="F44" s="284"/>
      <c r="G44" s="284"/>
    </row>
    <row r="45" spans="1:7">
      <c r="A45" s="298"/>
      <c r="B45" s="300" t="s">
        <v>915</v>
      </c>
      <c r="C45" s="300"/>
      <c r="D45" s="300"/>
      <c r="E45" s="298"/>
      <c r="F45" s="284"/>
      <c r="G45" s="284"/>
    </row>
    <row r="46" spans="1:7">
      <c r="A46" s="298"/>
      <c r="B46" s="294" t="s">
        <v>916</v>
      </c>
      <c r="C46" s="295"/>
      <c r="D46" s="296"/>
      <c r="E46" s="298"/>
      <c r="F46" s="276"/>
      <c r="G46" s="277"/>
    </row>
    <row r="47" spans="1:7">
      <c r="A47" s="298"/>
      <c r="B47" s="294" t="s">
        <v>917</v>
      </c>
      <c r="C47" s="295"/>
      <c r="D47" s="296"/>
      <c r="E47" s="298"/>
      <c r="F47" s="276"/>
      <c r="G47" s="277"/>
    </row>
    <row r="48" spans="1:7">
      <c r="A48" s="298"/>
      <c r="B48" s="294" t="s">
        <v>918</v>
      </c>
      <c r="C48" s="295"/>
      <c r="D48" s="296"/>
      <c r="E48" s="298"/>
      <c r="F48" s="276"/>
      <c r="G48" s="277"/>
    </row>
    <row r="49" spans="1:7">
      <c r="A49" s="298"/>
      <c r="B49" s="294" t="s">
        <v>919</v>
      </c>
      <c r="C49" s="295"/>
      <c r="D49" s="296"/>
      <c r="E49" s="298"/>
      <c r="F49" s="276"/>
      <c r="G49" s="277"/>
    </row>
    <row r="50" spans="1:7">
      <c r="A50" s="298"/>
      <c r="B50" s="294"/>
      <c r="C50" s="295"/>
      <c r="D50" s="296"/>
      <c r="E50" s="298"/>
      <c r="F50" s="259"/>
      <c r="G50" s="260"/>
    </row>
    <row r="51" spans="1:7">
      <c r="A51" s="298"/>
      <c r="B51" s="294"/>
      <c r="C51" s="295"/>
      <c r="D51" s="296"/>
      <c r="E51" s="298"/>
      <c r="F51" s="259"/>
      <c r="G51" s="260"/>
    </row>
    <row r="52" spans="1:7">
      <c r="A52" s="298"/>
      <c r="B52" s="281"/>
      <c r="C52" s="282"/>
      <c r="D52" s="283"/>
      <c r="E52" s="298"/>
      <c r="F52" s="259"/>
      <c r="G52" s="260"/>
    </row>
    <row r="53" spans="1:7">
      <c r="A53" s="299"/>
      <c r="B53" s="281"/>
      <c r="C53" s="282"/>
      <c r="D53" s="283"/>
      <c r="E53" s="299"/>
      <c r="F53" s="284"/>
      <c r="G53" s="284"/>
    </row>
    <row r="54" spans="1:7">
      <c r="A54" s="285" t="s">
        <v>27</v>
      </c>
      <c r="B54" s="285"/>
      <c r="C54" s="285"/>
      <c r="D54" s="285"/>
      <c r="E54" s="285"/>
      <c r="F54" s="285"/>
      <c r="G54" s="285"/>
    </row>
    <row r="55" spans="1:7">
      <c r="A55" s="286" t="s">
        <v>13</v>
      </c>
      <c r="B55" s="3" t="s">
        <v>18</v>
      </c>
      <c r="C55" s="3" t="s">
        <v>19</v>
      </c>
      <c r="D55" s="286"/>
      <c r="E55" s="3" t="s">
        <v>18</v>
      </c>
      <c r="F55" s="288" t="s">
        <v>19</v>
      </c>
      <c r="G55" s="289"/>
    </row>
    <row r="56" spans="1:7">
      <c r="A56" s="287"/>
      <c r="B56" s="9">
        <v>8000</v>
      </c>
      <c r="C56" s="10" t="s">
        <v>920</v>
      </c>
      <c r="D56" s="287"/>
      <c r="E56" s="7"/>
      <c r="F56" s="290"/>
      <c r="G56" s="290"/>
    </row>
    <row r="57" spans="1:7">
      <c r="A57" s="287"/>
      <c r="B57" s="9"/>
      <c r="C57" s="10"/>
      <c r="D57" s="287"/>
      <c r="E57" s="7"/>
      <c r="F57" s="290"/>
      <c r="G57" s="290"/>
    </row>
    <row r="58" spans="1:7">
      <c r="A58" s="287"/>
      <c r="B58" s="9"/>
      <c r="C58" s="10"/>
      <c r="D58" s="287"/>
      <c r="E58" s="7"/>
      <c r="F58" s="291"/>
      <c r="G58" s="292"/>
    </row>
    <row r="59" spans="1:7">
      <c r="A59" s="287"/>
      <c r="B59" s="9"/>
      <c r="C59" s="10"/>
      <c r="D59" s="287"/>
      <c r="E59" s="7"/>
      <c r="F59" s="291"/>
      <c r="G59" s="292"/>
    </row>
    <row r="60" spans="1:7">
      <c r="A60" s="287"/>
      <c r="B60" s="9"/>
      <c r="C60" s="10"/>
      <c r="D60" s="287"/>
      <c r="E60" s="7"/>
      <c r="F60" s="291"/>
      <c r="G60" s="292"/>
    </row>
    <row r="61" spans="1:7">
      <c r="A61" s="287"/>
      <c r="B61" s="9"/>
      <c r="C61" s="10"/>
      <c r="D61" s="287"/>
      <c r="E61" s="7"/>
      <c r="F61" s="291"/>
      <c r="G61" s="292"/>
    </row>
    <row r="62" spans="1:7">
      <c r="A62" s="287"/>
      <c r="B62" s="9"/>
      <c r="C62" s="10"/>
      <c r="D62" s="287"/>
      <c r="E62" s="7"/>
      <c r="F62" s="291"/>
      <c r="G62" s="292"/>
    </row>
    <row r="63" spans="1:7" ht="18" thickBot="1">
      <c r="A63" s="287"/>
      <c r="B63" s="11"/>
      <c r="C63" s="12"/>
      <c r="D63" s="287"/>
      <c r="E63" s="13"/>
      <c r="F63" s="293"/>
      <c r="G63" s="293"/>
    </row>
    <row r="64" spans="1:7" ht="18.75" thickTop="1" thickBot="1">
      <c r="A64" s="14" t="s">
        <v>26</v>
      </c>
      <c r="B64" s="15">
        <f>B63+B62+B61+B60+B59+B58+B57+B56+E56+E57+E58+E59+E60+E61+E62+E63</f>
        <v>8000</v>
      </c>
      <c r="C64" s="16"/>
      <c r="D64" s="17"/>
      <c r="E64" s="18"/>
      <c r="F64" s="16"/>
      <c r="G64" s="19"/>
    </row>
    <row r="65" spans="1:7">
      <c r="A65" s="275"/>
      <c r="B65" s="275"/>
      <c r="C65" s="275"/>
      <c r="D65" s="275"/>
      <c r="E65" s="275"/>
      <c r="F65" s="275"/>
      <c r="G65" s="275"/>
    </row>
    <row r="66" spans="1:7">
      <c r="A66" s="278"/>
      <c r="B66" s="279"/>
      <c r="C66" s="279"/>
      <c r="D66" s="279"/>
      <c r="E66" s="279"/>
      <c r="F66" s="279"/>
      <c r="G66" s="280"/>
    </row>
    <row r="70" spans="1:7">
      <c r="C70" t="s">
        <v>16</v>
      </c>
    </row>
  </sheetData>
  <mergeCells count="92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22:A29"/>
    <mergeCell ref="E22:G22"/>
    <mergeCell ref="E23:G23"/>
    <mergeCell ref="E24:G24"/>
    <mergeCell ref="E25:G25"/>
    <mergeCell ref="E26:G26"/>
    <mergeCell ref="E27:G27"/>
    <mergeCell ref="B36:C36"/>
    <mergeCell ref="E36:G36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E35:G35"/>
    <mergeCell ref="B37:C37"/>
    <mergeCell ref="E37:G37"/>
    <mergeCell ref="A38:G38"/>
    <mergeCell ref="A39:A40"/>
    <mergeCell ref="B39:C40"/>
    <mergeCell ref="D39:D40"/>
    <mergeCell ref="E39:G40"/>
    <mergeCell ref="A41:G41"/>
    <mergeCell ref="A42:A53"/>
    <mergeCell ref="B42:D42"/>
    <mergeCell ref="E42:E53"/>
    <mergeCell ref="F42:G42"/>
    <mergeCell ref="B43:D43"/>
    <mergeCell ref="F43:G43"/>
    <mergeCell ref="B44:D44"/>
    <mergeCell ref="F44:G44"/>
    <mergeCell ref="B45:D45"/>
    <mergeCell ref="B53:D53"/>
    <mergeCell ref="F53:G53"/>
    <mergeCell ref="F45:G45"/>
    <mergeCell ref="B46:D46"/>
    <mergeCell ref="F46:G46"/>
    <mergeCell ref="B47:D47"/>
    <mergeCell ref="F47:G47"/>
    <mergeCell ref="B48:D48"/>
    <mergeCell ref="F48:G48"/>
    <mergeCell ref="B49:D49"/>
    <mergeCell ref="F49:G49"/>
    <mergeCell ref="B50:D50"/>
    <mergeCell ref="B51:D51"/>
    <mergeCell ref="B52:D52"/>
    <mergeCell ref="F62:G62"/>
    <mergeCell ref="F63:G63"/>
    <mergeCell ref="A65:G65"/>
    <mergeCell ref="A66:G66"/>
    <mergeCell ref="A54:G54"/>
    <mergeCell ref="A55:A63"/>
    <mergeCell ref="D55:D63"/>
    <mergeCell ref="F55:G55"/>
    <mergeCell ref="F56:G56"/>
    <mergeCell ref="F57:G57"/>
    <mergeCell ref="F58:G58"/>
    <mergeCell ref="F59:G59"/>
    <mergeCell ref="F60:G60"/>
    <mergeCell ref="F61:G61"/>
  </mergeCells>
  <phoneticPr fontId="11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70"/>
  <sheetViews>
    <sheetView topLeftCell="A34" workbookViewId="0">
      <selection activeCell="B7" sqref="B7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270" t="s">
        <v>23</v>
      </c>
      <c r="B2" s="332" t="s">
        <v>959</v>
      </c>
      <c r="C2" s="333"/>
      <c r="D2" s="270" t="s">
        <v>1</v>
      </c>
      <c r="E2" s="270" t="s">
        <v>24</v>
      </c>
      <c r="F2" s="271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267" t="s">
        <v>22</v>
      </c>
      <c r="F3" s="267"/>
      <c r="G3" s="336"/>
      <c r="H3" s="336"/>
    </row>
    <row r="4" spans="1:8" ht="20.100000000000001" customHeight="1">
      <c r="A4" s="270" t="s">
        <v>2</v>
      </c>
      <c r="B4" s="337"/>
      <c r="C4" s="338"/>
      <c r="D4" s="335"/>
      <c r="E4" s="325" t="s">
        <v>34</v>
      </c>
      <c r="F4" s="339"/>
      <c r="G4" s="340"/>
    </row>
    <row r="5" spans="1:8" ht="20.100000000000001" customHeight="1">
      <c r="A5" s="270" t="s">
        <v>3</v>
      </c>
      <c r="B5" s="341"/>
      <c r="C5" s="324"/>
      <c r="D5" s="335"/>
      <c r="E5" s="326" t="s">
        <v>344</v>
      </c>
      <c r="F5" s="342"/>
      <c r="G5" s="343"/>
    </row>
    <row r="6" spans="1:8" ht="20.100000000000001" customHeight="1">
      <c r="A6" s="270" t="s">
        <v>4</v>
      </c>
      <c r="B6" s="337">
        <v>1153700</v>
      </c>
      <c r="C6" s="338"/>
      <c r="D6" s="335"/>
      <c r="E6" s="327" t="s">
        <v>343</v>
      </c>
      <c r="F6" s="344"/>
      <c r="G6" s="345"/>
    </row>
    <row r="7" spans="1:8" ht="27.95" customHeight="1">
      <c r="A7" s="272" t="s">
        <v>14</v>
      </c>
      <c r="B7" s="272"/>
      <c r="C7" s="272"/>
      <c r="D7" s="2"/>
      <c r="E7" s="4"/>
      <c r="F7" s="4"/>
      <c r="G7" s="4"/>
    </row>
    <row r="8" spans="1:8" ht="20.100000000000001" customHeight="1">
      <c r="A8" s="325" t="s">
        <v>28</v>
      </c>
      <c r="B8" s="1"/>
      <c r="C8" s="1"/>
      <c r="D8" s="328" t="s">
        <v>5</v>
      </c>
      <c r="E8" s="1" t="s">
        <v>61</v>
      </c>
      <c r="F8" s="271"/>
      <c r="G8" s="5"/>
    </row>
    <row r="9" spans="1:8" ht="20.100000000000001" customHeight="1">
      <c r="A9" s="326"/>
      <c r="B9" s="1"/>
      <c r="C9" s="1"/>
      <c r="D9" s="329"/>
      <c r="E9" s="1" t="s">
        <v>688</v>
      </c>
      <c r="F9" s="271"/>
      <c r="G9" s="271"/>
      <c r="H9" t="s">
        <v>32</v>
      </c>
    </row>
    <row r="10" spans="1:8" ht="20.100000000000001" customHeight="1">
      <c r="A10" s="326"/>
      <c r="B10" s="1"/>
      <c r="C10" s="1"/>
      <c r="D10" s="329"/>
      <c r="E10" s="8" t="s">
        <v>62</v>
      </c>
      <c r="F10" s="271"/>
      <c r="G10" s="271"/>
    </row>
    <row r="11" spans="1:8" ht="20.100000000000001" customHeight="1">
      <c r="A11" s="327"/>
      <c r="B11" s="1"/>
      <c r="C11" s="1"/>
      <c r="D11" s="330"/>
      <c r="E11" s="8"/>
      <c r="F11" s="271"/>
      <c r="G11" s="271"/>
    </row>
    <row r="12" spans="1:8" ht="27.95" customHeight="1">
      <c r="A12" s="272" t="s">
        <v>21</v>
      </c>
      <c r="B12" s="272"/>
      <c r="C12" s="272"/>
      <c r="D12" s="272"/>
      <c r="E12" s="2"/>
      <c r="F12" s="2"/>
      <c r="G12" s="268"/>
    </row>
    <row r="13" spans="1:8" ht="18.95" customHeight="1">
      <c r="A13" s="1"/>
      <c r="B13" s="271" t="s">
        <v>7</v>
      </c>
      <c r="C13" s="271" t="s">
        <v>10</v>
      </c>
      <c r="D13" s="271" t="s">
        <v>11</v>
      </c>
      <c r="E13" s="322" t="s">
        <v>12</v>
      </c>
      <c r="F13" s="323"/>
      <c r="G13" s="324"/>
    </row>
    <row r="14" spans="1:8" ht="18.95" customHeight="1">
      <c r="A14" s="297" t="s">
        <v>8</v>
      </c>
      <c r="B14" s="258">
        <v>0.54166666666666663</v>
      </c>
      <c r="C14" s="271" t="s">
        <v>960</v>
      </c>
      <c r="D14" s="271">
        <v>4</v>
      </c>
      <c r="E14" s="321"/>
      <c r="F14" s="321"/>
      <c r="G14" s="321"/>
    </row>
    <row r="15" spans="1:8" ht="18.95" customHeight="1">
      <c r="A15" s="298"/>
      <c r="B15" s="258">
        <v>0.5625</v>
      </c>
      <c r="C15" s="271" t="s">
        <v>961</v>
      </c>
      <c r="D15" s="271">
        <v>2</v>
      </c>
      <c r="E15" s="321"/>
      <c r="F15" s="321"/>
      <c r="G15" s="321"/>
    </row>
    <row r="16" spans="1:8" ht="18.95" customHeight="1">
      <c r="A16" s="298"/>
      <c r="B16" s="258"/>
      <c r="C16" s="271"/>
      <c r="D16" s="271"/>
      <c r="E16" s="321"/>
      <c r="F16" s="321"/>
      <c r="G16" s="321"/>
    </row>
    <row r="17" spans="1:8" ht="18.95" customHeight="1">
      <c r="A17" s="298"/>
      <c r="B17" s="258"/>
      <c r="C17" s="271"/>
      <c r="D17" s="271"/>
      <c r="E17" s="321"/>
      <c r="F17" s="321"/>
      <c r="G17" s="321"/>
    </row>
    <row r="18" spans="1:8" ht="18.95" customHeight="1">
      <c r="A18" s="298"/>
      <c r="B18" s="258"/>
      <c r="C18" s="271"/>
      <c r="D18" s="271"/>
      <c r="E18" s="321"/>
      <c r="F18" s="321"/>
      <c r="G18" s="321"/>
    </row>
    <row r="19" spans="1:8" ht="18.95" customHeight="1">
      <c r="A19" s="298"/>
      <c r="B19" s="258"/>
      <c r="C19" s="271"/>
      <c r="D19" s="271"/>
      <c r="E19" s="321"/>
      <c r="F19" s="321"/>
      <c r="G19" s="321"/>
      <c r="H19" s="269"/>
    </row>
    <row r="20" spans="1:8" ht="18.95" customHeight="1">
      <c r="A20" s="298"/>
      <c r="B20" s="258"/>
      <c r="C20" s="271"/>
      <c r="D20" s="271"/>
      <c r="E20" s="321"/>
      <c r="F20" s="321"/>
      <c r="G20" s="321"/>
    </row>
    <row r="21" spans="1:8" ht="17.100000000000001" customHeight="1">
      <c r="A21" s="299"/>
      <c r="B21" s="6"/>
      <c r="C21" s="270"/>
      <c r="D21" s="270"/>
      <c r="E21" s="321"/>
      <c r="F21" s="321"/>
      <c r="G21" s="321"/>
    </row>
    <row r="22" spans="1:8">
      <c r="A22" s="317" t="s">
        <v>9</v>
      </c>
      <c r="B22" s="6">
        <v>0.70833333333333337</v>
      </c>
      <c r="C22" s="270" t="s">
        <v>481</v>
      </c>
      <c r="D22" s="270">
        <v>5</v>
      </c>
      <c r="E22" s="321"/>
      <c r="F22" s="321"/>
      <c r="G22" s="321"/>
    </row>
    <row r="23" spans="1:8">
      <c r="A23" s="317"/>
      <c r="B23" s="6">
        <v>0.72916666666666663</v>
      </c>
      <c r="C23" s="270" t="s">
        <v>962</v>
      </c>
      <c r="D23" s="270">
        <v>3</v>
      </c>
      <c r="E23" s="321"/>
      <c r="F23" s="321"/>
      <c r="G23" s="321"/>
    </row>
    <row r="24" spans="1:8">
      <c r="A24" s="317"/>
      <c r="B24" s="6"/>
      <c r="C24" s="270"/>
      <c r="D24" s="270"/>
      <c r="E24" s="321"/>
      <c r="F24" s="321"/>
      <c r="G24" s="321"/>
    </row>
    <row r="25" spans="1:8">
      <c r="A25" s="317"/>
      <c r="B25" s="6"/>
      <c r="C25" s="270"/>
      <c r="D25" s="270"/>
      <c r="E25" s="321"/>
      <c r="F25" s="321"/>
      <c r="G25" s="321"/>
    </row>
    <row r="26" spans="1:8">
      <c r="A26" s="317"/>
      <c r="B26" s="6"/>
      <c r="C26" s="270"/>
      <c r="D26" s="270"/>
      <c r="E26" s="321"/>
      <c r="F26" s="321"/>
      <c r="G26" s="321"/>
    </row>
    <row r="27" spans="1:8">
      <c r="A27" s="317"/>
      <c r="B27" s="6"/>
      <c r="C27" s="270"/>
      <c r="D27" s="270"/>
      <c r="E27" s="321"/>
      <c r="F27" s="321"/>
      <c r="G27" s="321"/>
    </row>
    <row r="28" spans="1:8">
      <c r="A28" s="317"/>
      <c r="B28" s="6"/>
      <c r="C28" s="270"/>
      <c r="D28" s="270"/>
      <c r="E28" s="321"/>
      <c r="F28" s="321"/>
      <c r="G28" s="321"/>
    </row>
    <row r="29" spans="1:8">
      <c r="A29" s="317"/>
      <c r="B29" s="6"/>
      <c r="C29" s="270"/>
      <c r="D29" s="270"/>
      <c r="E29" s="321"/>
      <c r="F29" s="321"/>
      <c r="G29" s="321"/>
    </row>
    <row r="30" spans="1:8">
      <c r="A30" s="316" t="s">
        <v>20</v>
      </c>
      <c r="B30" s="316"/>
      <c r="C30" s="316"/>
      <c r="D30" s="316"/>
      <c r="E30" s="316"/>
      <c r="F30" s="316"/>
      <c r="G30" s="316"/>
    </row>
    <row r="31" spans="1:8">
      <c r="A31" s="317" t="s">
        <v>13</v>
      </c>
      <c r="B31" s="318"/>
      <c r="C31" s="319"/>
      <c r="D31" s="317" t="s">
        <v>29</v>
      </c>
      <c r="E31" s="310"/>
      <c r="F31" s="314"/>
      <c r="G31" s="311"/>
    </row>
    <row r="32" spans="1:8">
      <c r="A32" s="317"/>
      <c r="B32" s="320"/>
      <c r="C32" s="320"/>
      <c r="D32" s="317"/>
      <c r="E32" s="303"/>
      <c r="F32" s="304"/>
      <c r="G32" s="305"/>
    </row>
    <row r="33" spans="1:7">
      <c r="A33" s="317"/>
      <c r="B33" s="320"/>
      <c r="C33" s="320"/>
      <c r="D33" s="317"/>
      <c r="E33" s="303"/>
      <c r="F33" s="304"/>
      <c r="G33" s="305"/>
    </row>
    <row r="34" spans="1:7">
      <c r="A34" s="317"/>
      <c r="B34" s="302"/>
      <c r="C34" s="302"/>
      <c r="D34" s="317"/>
      <c r="E34" s="303"/>
      <c r="F34" s="304"/>
      <c r="G34" s="305"/>
    </row>
    <row r="35" spans="1:7">
      <c r="A35" s="317"/>
      <c r="B35" s="302"/>
      <c r="C35" s="302"/>
      <c r="D35" s="317"/>
      <c r="E35" s="303"/>
      <c r="F35" s="304"/>
      <c r="G35" s="305"/>
    </row>
    <row r="36" spans="1:7">
      <c r="A36" s="317"/>
      <c r="B36" s="306"/>
      <c r="C36" s="307"/>
      <c r="D36" s="317"/>
      <c r="E36" s="303"/>
      <c r="F36" s="304"/>
      <c r="G36" s="305"/>
    </row>
    <row r="37" spans="1:7">
      <c r="A37" s="317"/>
      <c r="B37" s="308"/>
      <c r="C37" s="309"/>
      <c r="D37" s="317"/>
      <c r="E37" s="303"/>
      <c r="F37" s="304"/>
      <c r="G37" s="305"/>
    </row>
    <row r="38" spans="1:7">
      <c r="A38" s="301" t="s">
        <v>17</v>
      </c>
      <c r="B38" s="301"/>
      <c r="C38" s="301"/>
      <c r="D38" s="301"/>
      <c r="E38" s="301"/>
      <c r="F38" s="301"/>
      <c r="G38" s="301"/>
    </row>
    <row r="39" spans="1:7">
      <c r="A39" s="297" t="s">
        <v>13</v>
      </c>
      <c r="B39" s="310" t="s">
        <v>25</v>
      </c>
      <c r="C39" s="311"/>
      <c r="D39" s="297" t="s">
        <v>6</v>
      </c>
      <c r="E39" s="310" t="s">
        <v>25</v>
      </c>
      <c r="F39" s="314"/>
      <c r="G39" s="311"/>
    </row>
    <row r="40" spans="1:7">
      <c r="A40" s="299"/>
      <c r="B40" s="312"/>
      <c r="C40" s="313"/>
      <c r="D40" s="299"/>
      <c r="E40" s="312"/>
      <c r="F40" s="315"/>
      <c r="G40" s="313"/>
    </row>
    <row r="41" spans="1:7">
      <c r="A41" s="301" t="s">
        <v>30</v>
      </c>
      <c r="B41" s="301"/>
      <c r="C41" s="301"/>
      <c r="D41" s="301"/>
      <c r="E41" s="301"/>
      <c r="F41" s="301"/>
      <c r="G41" s="301"/>
    </row>
    <row r="42" spans="1:7">
      <c r="A42" s="297" t="s">
        <v>13</v>
      </c>
      <c r="B42" s="300"/>
      <c r="C42" s="300"/>
      <c r="D42" s="300"/>
      <c r="E42" s="297" t="s">
        <v>6</v>
      </c>
      <c r="F42" s="284"/>
      <c r="G42" s="284"/>
    </row>
    <row r="43" spans="1:7">
      <c r="A43" s="298"/>
      <c r="B43" s="300"/>
      <c r="C43" s="300"/>
      <c r="D43" s="300"/>
      <c r="E43" s="298"/>
      <c r="F43" s="284"/>
      <c r="G43" s="284"/>
    </row>
    <row r="44" spans="1:7">
      <c r="A44" s="298"/>
      <c r="B44" s="300"/>
      <c r="C44" s="300"/>
      <c r="D44" s="300"/>
      <c r="E44" s="298"/>
      <c r="F44" s="284"/>
      <c r="G44" s="284"/>
    </row>
    <row r="45" spans="1:7">
      <c r="A45" s="298"/>
      <c r="B45" s="300"/>
      <c r="C45" s="300"/>
      <c r="D45" s="300"/>
      <c r="E45" s="298"/>
      <c r="F45" s="284"/>
      <c r="G45" s="284"/>
    </row>
    <row r="46" spans="1:7">
      <c r="A46" s="298"/>
      <c r="B46" s="294"/>
      <c r="C46" s="295"/>
      <c r="D46" s="296"/>
      <c r="E46" s="298"/>
      <c r="F46" s="276"/>
      <c r="G46" s="277"/>
    </row>
    <row r="47" spans="1:7">
      <c r="A47" s="298"/>
      <c r="B47" s="294"/>
      <c r="C47" s="295"/>
      <c r="D47" s="296"/>
      <c r="E47" s="298"/>
      <c r="F47" s="276"/>
      <c r="G47" s="277"/>
    </row>
    <row r="48" spans="1:7">
      <c r="A48" s="298"/>
      <c r="B48" s="294"/>
      <c r="C48" s="295"/>
      <c r="D48" s="296"/>
      <c r="E48" s="298"/>
      <c r="F48" s="276"/>
      <c r="G48" s="277"/>
    </row>
    <row r="49" spans="1:7">
      <c r="A49" s="298"/>
      <c r="B49" s="294"/>
      <c r="C49" s="295"/>
      <c r="D49" s="296"/>
      <c r="E49" s="298"/>
      <c r="F49" s="276"/>
      <c r="G49" s="277"/>
    </row>
    <row r="50" spans="1:7">
      <c r="A50" s="298"/>
      <c r="B50" s="294"/>
      <c r="C50" s="295"/>
      <c r="D50" s="296"/>
      <c r="E50" s="298"/>
      <c r="F50" s="273"/>
      <c r="G50" s="274"/>
    </row>
    <row r="51" spans="1:7">
      <c r="A51" s="298"/>
      <c r="B51" s="294"/>
      <c r="C51" s="295"/>
      <c r="D51" s="296"/>
      <c r="E51" s="298"/>
      <c r="F51" s="273"/>
      <c r="G51" s="274"/>
    </row>
    <row r="52" spans="1:7">
      <c r="A52" s="298"/>
      <c r="B52" s="281"/>
      <c r="C52" s="282"/>
      <c r="D52" s="283"/>
      <c r="E52" s="298"/>
      <c r="F52" s="273"/>
      <c r="G52" s="274"/>
    </row>
    <row r="53" spans="1:7">
      <c r="A53" s="299"/>
      <c r="B53" s="281"/>
      <c r="C53" s="282"/>
      <c r="D53" s="283"/>
      <c r="E53" s="299"/>
      <c r="F53" s="284"/>
      <c r="G53" s="284"/>
    </row>
    <row r="54" spans="1:7">
      <c r="A54" s="285" t="s">
        <v>27</v>
      </c>
      <c r="B54" s="285"/>
      <c r="C54" s="285"/>
      <c r="D54" s="285"/>
      <c r="E54" s="285"/>
      <c r="F54" s="285"/>
      <c r="G54" s="285"/>
    </row>
    <row r="55" spans="1:7">
      <c r="A55" s="286" t="s">
        <v>13</v>
      </c>
      <c r="B55" s="3" t="s">
        <v>18</v>
      </c>
      <c r="C55" s="3" t="s">
        <v>19</v>
      </c>
      <c r="D55" s="286"/>
      <c r="E55" s="3" t="s">
        <v>18</v>
      </c>
      <c r="F55" s="288" t="s">
        <v>19</v>
      </c>
      <c r="G55" s="289"/>
    </row>
    <row r="56" spans="1:7">
      <c r="A56" s="287"/>
      <c r="B56" s="9">
        <v>8000</v>
      </c>
      <c r="C56" s="10" t="s">
        <v>920</v>
      </c>
      <c r="D56" s="287"/>
      <c r="E56" s="7"/>
      <c r="F56" s="290"/>
      <c r="G56" s="290"/>
    </row>
    <row r="57" spans="1:7">
      <c r="A57" s="287"/>
      <c r="B57" s="9"/>
      <c r="C57" s="10"/>
      <c r="D57" s="287"/>
      <c r="E57" s="7"/>
      <c r="F57" s="290"/>
      <c r="G57" s="290"/>
    </row>
    <row r="58" spans="1:7">
      <c r="A58" s="287"/>
      <c r="B58" s="9"/>
      <c r="C58" s="10"/>
      <c r="D58" s="287"/>
      <c r="E58" s="7"/>
      <c r="F58" s="291"/>
      <c r="G58" s="292"/>
    </row>
    <row r="59" spans="1:7">
      <c r="A59" s="287"/>
      <c r="B59" s="9"/>
      <c r="C59" s="10"/>
      <c r="D59" s="287"/>
      <c r="E59" s="7"/>
      <c r="F59" s="291"/>
      <c r="G59" s="292"/>
    </row>
    <row r="60" spans="1:7">
      <c r="A60" s="287"/>
      <c r="B60" s="9"/>
      <c r="C60" s="10"/>
      <c r="D60" s="287"/>
      <c r="E60" s="7"/>
      <c r="F60" s="291"/>
      <c r="G60" s="292"/>
    </row>
    <row r="61" spans="1:7">
      <c r="A61" s="287"/>
      <c r="B61" s="9"/>
      <c r="C61" s="10"/>
      <c r="D61" s="287"/>
      <c r="E61" s="7"/>
      <c r="F61" s="291"/>
      <c r="G61" s="292"/>
    </row>
    <row r="62" spans="1:7">
      <c r="A62" s="287"/>
      <c r="B62" s="9"/>
      <c r="C62" s="10"/>
      <c r="D62" s="287"/>
      <c r="E62" s="7"/>
      <c r="F62" s="291"/>
      <c r="G62" s="292"/>
    </row>
    <row r="63" spans="1:7" ht="18" thickBot="1">
      <c r="A63" s="287"/>
      <c r="B63" s="11"/>
      <c r="C63" s="12"/>
      <c r="D63" s="287"/>
      <c r="E63" s="13"/>
      <c r="F63" s="293"/>
      <c r="G63" s="293"/>
    </row>
    <row r="64" spans="1:7" ht="18.75" thickTop="1" thickBot="1">
      <c r="A64" s="14" t="s">
        <v>26</v>
      </c>
      <c r="B64" s="15">
        <f>B63+B62+B61+B60+B59+B58+B57+B56+E56+E57+E58+E59+E60+E61+E62+E63</f>
        <v>8000</v>
      </c>
      <c r="C64" s="16"/>
      <c r="D64" s="17"/>
      <c r="E64" s="18"/>
      <c r="F64" s="16"/>
      <c r="G64" s="19"/>
    </row>
    <row r="65" spans="1:7">
      <c r="A65" s="275"/>
      <c r="B65" s="275"/>
      <c r="C65" s="275"/>
      <c r="D65" s="275"/>
      <c r="E65" s="275"/>
      <c r="F65" s="275"/>
      <c r="G65" s="275"/>
    </row>
    <row r="66" spans="1:7">
      <c r="A66" s="278"/>
      <c r="B66" s="279"/>
      <c r="C66" s="279"/>
      <c r="D66" s="279"/>
      <c r="E66" s="279"/>
      <c r="F66" s="279"/>
      <c r="G66" s="280"/>
    </row>
    <row r="70" spans="1:7">
      <c r="C70" t="s">
        <v>16</v>
      </c>
    </row>
  </sheetData>
  <mergeCells count="92">
    <mergeCell ref="F62:G62"/>
    <mergeCell ref="F63:G63"/>
    <mergeCell ref="A65:G65"/>
    <mergeCell ref="A66:G66"/>
    <mergeCell ref="A54:G54"/>
    <mergeCell ref="A55:A63"/>
    <mergeCell ref="D55:D63"/>
    <mergeCell ref="F55:G55"/>
    <mergeCell ref="F56:G56"/>
    <mergeCell ref="F57:G57"/>
    <mergeCell ref="F58:G58"/>
    <mergeCell ref="F59:G59"/>
    <mergeCell ref="F60:G60"/>
    <mergeCell ref="F61:G61"/>
    <mergeCell ref="B49:D49"/>
    <mergeCell ref="F49:G49"/>
    <mergeCell ref="B50:D50"/>
    <mergeCell ref="B51:D51"/>
    <mergeCell ref="B52:D52"/>
    <mergeCell ref="B53:D53"/>
    <mergeCell ref="F53:G53"/>
    <mergeCell ref="F45:G45"/>
    <mergeCell ref="B46:D46"/>
    <mergeCell ref="F46:G46"/>
    <mergeCell ref="B47:D47"/>
    <mergeCell ref="F47:G47"/>
    <mergeCell ref="B48:D48"/>
    <mergeCell ref="F48:G48"/>
    <mergeCell ref="A41:G41"/>
    <mergeCell ref="A42:A53"/>
    <mergeCell ref="B42:D42"/>
    <mergeCell ref="E42:E53"/>
    <mergeCell ref="F42:G42"/>
    <mergeCell ref="B43:D43"/>
    <mergeCell ref="F43:G43"/>
    <mergeCell ref="B44:D44"/>
    <mergeCell ref="F44:G44"/>
    <mergeCell ref="B45:D45"/>
    <mergeCell ref="B37:C37"/>
    <mergeCell ref="E37:G37"/>
    <mergeCell ref="A38:G38"/>
    <mergeCell ref="A39:A40"/>
    <mergeCell ref="B39:C40"/>
    <mergeCell ref="D39:D40"/>
    <mergeCell ref="E39:G40"/>
    <mergeCell ref="E33:G33"/>
    <mergeCell ref="B34:C34"/>
    <mergeCell ref="E34:G34"/>
    <mergeCell ref="B35:C35"/>
    <mergeCell ref="E35:G35"/>
    <mergeCell ref="B36:C36"/>
    <mergeCell ref="E36:G36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19:G19"/>
    <mergeCell ref="E20:G20"/>
    <mergeCell ref="E21:G21"/>
    <mergeCell ref="A22:A29"/>
    <mergeCell ref="E22:G22"/>
    <mergeCell ref="E23:G23"/>
    <mergeCell ref="E24:G24"/>
    <mergeCell ref="E25:G25"/>
    <mergeCell ref="E26:G26"/>
    <mergeCell ref="E27:G27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9"/>
  <sheetViews>
    <sheetView workbookViewId="0">
      <selection activeCell="E10" sqref="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48" t="s">
        <v>23</v>
      </c>
      <c r="B2" s="332" t="s">
        <v>117</v>
      </c>
      <c r="C2" s="333"/>
      <c r="D2" s="48" t="s">
        <v>1</v>
      </c>
      <c r="E2" s="48" t="s">
        <v>24</v>
      </c>
      <c r="F2" s="49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47" t="s">
        <v>22</v>
      </c>
      <c r="F3" s="47"/>
      <c r="G3" s="336"/>
      <c r="H3" s="336"/>
    </row>
    <row r="4" spans="1:8" ht="20.100000000000001" customHeight="1">
      <c r="A4" s="48" t="s">
        <v>2</v>
      </c>
      <c r="B4" s="337"/>
      <c r="C4" s="338"/>
      <c r="D4" s="335"/>
      <c r="E4" s="325" t="s">
        <v>34</v>
      </c>
      <c r="F4" s="339"/>
      <c r="G4" s="340"/>
    </row>
    <row r="5" spans="1:8" ht="20.100000000000001" customHeight="1">
      <c r="A5" s="48" t="s">
        <v>3</v>
      </c>
      <c r="B5" s="341"/>
      <c r="C5" s="324"/>
      <c r="D5" s="335"/>
      <c r="E5" s="326" t="s">
        <v>33</v>
      </c>
      <c r="F5" s="342"/>
      <c r="G5" s="343"/>
    </row>
    <row r="6" spans="1:8" ht="20.100000000000001" customHeight="1">
      <c r="A6" s="48" t="s">
        <v>4</v>
      </c>
      <c r="B6" s="337">
        <v>2550110</v>
      </c>
      <c r="C6" s="338"/>
      <c r="D6" s="335"/>
      <c r="E6" s="327" t="s">
        <v>35</v>
      </c>
      <c r="F6" s="344"/>
      <c r="G6" s="345"/>
    </row>
    <row r="7" spans="1:8" ht="27.95" customHeight="1">
      <c r="A7" s="43" t="s">
        <v>14</v>
      </c>
      <c r="B7" s="43"/>
      <c r="C7" s="43"/>
      <c r="D7" s="2"/>
      <c r="E7" s="4"/>
      <c r="F7" s="4"/>
      <c r="G7" s="4"/>
    </row>
    <row r="8" spans="1:8" ht="20.100000000000001" customHeight="1">
      <c r="A8" s="325" t="s">
        <v>28</v>
      </c>
      <c r="B8" s="1" t="s">
        <v>118</v>
      </c>
      <c r="C8" s="1">
        <v>4</v>
      </c>
      <c r="D8" s="328" t="s">
        <v>5</v>
      </c>
      <c r="E8" s="8" t="s">
        <v>61</v>
      </c>
      <c r="F8" s="49"/>
      <c r="G8" s="5"/>
    </row>
    <row r="9" spans="1:8" ht="20.100000000000001" customHeight="1">
      <c r="A9" s="326"/>
      <c r="B9" s="1" t="s">
        <v>100</v>
      </c>
      <c r="C9" s="1">
        <v>10</v>
      </c>
      <c r="D9" s="329"/>
      <c r="E9" s="1" t="s">
        <v>129</v>
      </c>
      <c r="F9" s="49"/>
      <c r="G9" s="49"/>
      <c r="H9" t="s">
        <v>32</v>
      </c>
    </row>
    <row r="10" spans="1:8" ht="20.100000000000001" customHeight="1">
      <c r="A10" s="326"/>
      <c r="B10" s="1" t="s">
        <v>119</v>
      </c>
      <c r="C10" s="1">
        <v>5</v>
      </c>
      <c r="D10" s="329"/>
      <c r="E10" s="8" t="s">
        <v>130</v>
      </c>
      <c r="F10" s="49"/>
      <c r="G10" s="49"/>
    </row>
    <row r="11" spans="1:8" ht="20.100000000000001" customHeight="1">
      <c r="A11" s="327"/>
      <c r="B11" s="1" t="s">
        <v>106</v>
      </c>
      <c r="C11" s="1">
        <v>8</v>
      </c>
      <c r="D11" s="330"/>
      <c r="E11" s="8"/>
      <c r="F11" s="49"/>
      <c r="G11" s="49"/>
    </row>
    <row r="12" spans="1:8" ht="27.95" customHeight="1">
      <c r="A12" s="43" t="s">
        <v>21</v>
      </c>
      <c r="B12" s="43"/>
      <c r="C12" s="43"/>
      <c r="D12" s="43"/>
      <c r="E12" s="2"/>
      <c r="F12" s="2"/>
      <c r="G12" s="50"/>
    </row>
    <row r="13" spans="1:8" ht="18.95" customHeight="1">
      <c r="A13" s="1"/>
      <c r="B13" s="49" t="s">
        <v>7</v>
      </c>
      <c r="C13" s="49" t="s">
        <v>10</v>
      </c>
      <c r="D13" s="49" t="s">
        <v>11</v>
      </c>
      <c r="E13" s="322" t="s">
        <v>12</v>
      </c>
      <c r="F13" s="323"/>
      <c r="G13" s="324"/>
    </row>
    <row r="14" spans="1:8" ht="17.100000000000001" customHeight="1">
      <c r="A14" s="297" t="s">
        <v>8</v>
      </c>
      <c r="B14" s="6">
        <v>0.47916666666666669</v>
      </c>
      <c r="C14" s="51" t="s">
        <v>135</v>
      </c>
      <c r="D14" s="48">
        <v>3</v>
      </c>
      <c r="E14" s="322"/>
      <c r="F14" s="323"/>
      <c r="G14" s="324"/>
    </row>
    <row r="15" spans="1:8" ht="18.95" customHeight="1">
      <c r="A15" s="298"/>
      <c r="B15" s="6">
        <v>0.5</v>
      </c>
      <c r="C15" s="51" t="s">
        <v>134</v>
      </c>
      <c r="D15" s="48">
        <v>10</v>
      </c>
      <c r="E15" s="322"/>
      <c r="F15" s="323"/>
      <c r="G15" s="324"/>
    </row>
    <row r="16" spans="1:8" ht="18.95" customHeight="1">
      <c r="A16" s="298"/>
      <c r="B16" s="6">
        <v>0.5</v>
      </c>
      <c r="C16" s="51" t="s">
        <v>133</v>
      </c>
      <c r="D16" s="48">
        <v>8</v>
      </c>
      <c r="E16" s="322"/>
      <c r="F16" s="323"/>
      <c r="G16" s="324"/>
    </row>
    <row r="17" spans="1:7">
      <c r="A17" s="298"/>
      <c r="B17" s="6">
        <v>0.5</v>
      </c>
      <c r="C17" s="52" t="s">
        <v>150</v>
      </c>
      <c r="D17" s="48">
        <v>3</v>
      </c>
      <c r="E17" s="322"/>
      <c r="F17" s="323"/>
      <c r="G17" s="324"/>
    </row>
    <row r="18" spans="1:7">
      <c r="A18" s="298"/>
      <c r="B18" s="6">
        <v>0.45833333333333331</v>
      </c>
      <c r="C18" s="51" t="s">
        <v>132</v>
      </c>
      <c r="D18" s="48">
        <v>4</v>
      </c>
      <c r="E18" s="322"/>
      <c r="F18" s="323"/>
      <c r="G18" s="324"/>
    </row>
    <row r="19" spans="1:7">
      <c r="A19" s="298"/>
      <c r="B19" s="6"/>
      <c r="C19" s="48"/>
      <c r="D19" s="48"/>
      <c r="E19" s="322"/>
      <c r="F19" s="323"/>
      <c r="G19" s="324"/>
    </row>
    <row r="20" spans="1:7">
      <c r="A20" s="298"/>
      <c r="B20" s="6"/>
      <c r="C20" s="48"/>
      <c r="D20" s="48"/>
      <c r="E20" s="322"/>
      <c r="F20" s="323"/>
      <c r="G20" s="324"/>
    </row>
    <row r="21" spans="1:7">
      <c r="A21" s="298"/>
      <c r="B21" s="6"/>
      <c r="C21" s="48"/>
      <c r="D21" s="48"/>
      <c r="E21" s="322"/>
      <c r="F21" s="323"/>
      <c r="G21" s="324"/>
    </row>
    <row r="22" spans="1:7">
      <c r="A22" s="299"/>
      <c r="B22" s="6"/>
      <c r="C22" s="48"/>
      <c r="D22" s="48"/>
      <c r="E22" s="322"/>
      <c r="F22" s="323"/>
      <c r="G22" s="324"/>
    </row>
    <row r="23" spans="1:7">
      <c r="A23" s="317" t="s">
        <v>9</v>
      </c>
      <c r="B23" s="6">
        <v>0.27083333333333331</v>
      </c>
      <c r="C23" s="51" t="s">
        <v>131</v>
      </c>
      <c r="D23" s="48">
        <v>2</v>
      </c>
      <c r="E23" s="321"/>
      <c r="F23" s="321"/>
      <c r="G23" s="321"/>
    </row>
    <row r="24" spans="1:7">
      <c r="A24" s="317"/>
      <c r="B24" s="6"/>
      <c r="C24" s="48"/>
      <c r="D24" s="48"/>
      <c r="E24" s="321"/>
      <c r="F24" s="321"/>
      <c r="G24" s="321"/>
    </row>
    <row r="25" spans="1:7">
      <c r="A25" s="317"/>
      <c r="B25" s="6"/>
      <c r="C25" s="48"/>
      <c r="D25" s="48"/>
      <c r="E25" s="321"/>
      <c r="F25" s="321"/>
      <c r="G25" s="321"/>
    </row>
    <row r="26" spans="1:7">
      <c r="A26" s="317"/>
      <c r="B26" s="6"/>
      <c r="C26" s="48"/>
      <c r="D26" s="48"/>
      <c r="E26" s="321"/>
      <c r="F26" s="321"/>
      <c r="G26" s="321"/>
    </row>
    <row r="27" spans="1:7">
      <c r="A27" s="317"/>
      <c r="B27" s="6"/>
      <c r="C27" s="48"/>
      <c r="D27" s="48"/>
      <c r="E27" s="322"/>
      <c r="F27" s="323"/>
      <c r="G27" s="324"/>
    </row>
    <row r="28" spans="1:7">
      <c r="A28" s="317"/>
      <c r="B28" s="6"/>
      <c r="C28" s="48"/>
      <c r="D28" s="48"/>
      <c r="E28" s="321"/>
      <c r="F28" s="321"/>
      <c r="G28" s="321"/>
    </row>
    <row r="29" spans="1:7">
      <c r="A29" s="316" t="s">
        <v>20</v>
      </c>
      <c r="B29" s="316"/>
      <c r="C29" s="316"/>
      <c r="D29" s="316"/>
      <c r="E29" s="316"/>
      <c r="F29" s="316"/>
      <c r="G29" s="316"/>
    </row>
    <row r="30" spans="1:7">
      <c r="A30" s="317" t="s">
        <v>13</v>
      </c>
      <c r="B30" s="318" t="s">
        <v>136</v>
      </c>
      <c r="C30" s="319"/>
      <c r="D30" s="317" t="s">
        <v>29</v>
      </c>
      <c r="E30" s="310" t="s">
        <v>120</v>
      </c>
      <c r="F30" s="314"/>
      <c r="G30" s="311"/>
    </row>
    <row r="31" spans="1:7">
      <c r="A31" s="317"/>
      <c r="B31" s="320" t="s">
        <v>137</v>
      </c>
      <c r="C31" s="320"/>
      <c r="D31" s="317"/>
      <c r="E31" s="303" t="s">
        <v>121</v>
      </c>
      <c r="F31" s="304"/>
      <c r="G31" s="305"/>
    </row>
    <row r="32" spans="1:7">
      <c r="A32" s="317"/>
      <c r="B32" s="320" t="s">
        <v>138</v>
      </c>
      <c r="C32" s="320"/>
      <c r="D32" s="317"/>
      <c r="E32" s="303" t="s">
        <v>122</v>
      </c>
      <c r="F32" s="304"/>
      <c r="G32" s="305"/>
    </row>
    <row r="33" spans="1:7">
      <c r="A33" s="317"/>
      <c r="B33" s="320" t="s">
        <v>139</v>
      </c>
      <c r="C33" s="320"/>
      <c r="D33" s="317"/>
      <c r="E33" s="303" t="s">
        <v>123</v>
      </c>
      <c r="F33" s="304"/>
      <c r="G33" s="305"/>
    </row>
    <row r="34" spans="1:7">
      <c r="A34" s="317"/>
      <c r="B34" s="302"/>
      <c r="C34" s="302"/>
      <c r="D34" s="317"/>
      <c r="E34" s="303" t="s">
        <v>128</v>
      </c>
      <c r="F34" s="304"/>
      <c r="G34" s="305"/>
    </row>
    <row r="35" spans="1:7">
      <c r="A35" s="317"/>
      <c r="B35" s="306"/>
      <c r="C35" s="307"/>
      <c r="D35" s="317"/>
      <c r="E35" s="44"/>
      <c r="F35" s="45"/>
      <c r="G35" s="46"/>
    </row>
    <row r="36" spans="1:7">
      <c r="A36" s="317"/>
      <c r="B36" s="308"/>
      <c r="C36" s="309"/>
      <c r="D36" s="317"/>
      <c r="E36" s="303"/>
      <c r="F36" s="304"/>
      <c r="G36" s="305"/>
    </row>
    <row r="37" spans="1:7">
      <c r="A37" s="301" t="s">
        <v>17</v>
      </c>
      <c r="B37" s="301"/>
      <c r="C37" s="301"/>
      <c r="D37" s="301"/>
      <c r="E37" s="301"/>
      <c r="F37" s="301"/>
      <c r="G37" s="301"/>
    </row>
    <row r="38" spans="1:7">
      <c r="A38" s="297" t="s">
        <v>13</v>
      </c>
      <c r="B38" s="310" t="s">
        <v>25</v>
      </c>
      <c r="C38" s="311"/>
      <c r="D38" s="297" t="s">
        <v>6</v>
      </c>
      <c r="E38" s="310" t="s">
        <v>140</v>
      </c>
      <c r="F38" s="314"/>
      <c r="G38" s="311"/>
    </row>
    <row r="39" spans="1:7">
      <c r="A39" s="299"/>
      <c r="B39" s="312"/>
      <c r="C39" s="313"/>
      <c r="D39" s="299"/>
      <c r="E39" s="312"/>
      <c r="F39" s="315"/>
      <c r="G39" s="313"/>
    </row>
    <row r="40" spans="1:7">
      <c r="A40" s="301" t="s">
        <v>30</v>
      </c>
      <c r="B40" s="301"/>
      <c r="C40" s="301"/>
      <c r="D40" s="301"/>
      <c r="E40" s="301"/>
      <c r="F40" s="301"/>
      <c r="G40" s="301"/>
    </row>
    <row r="41" spans="1:7">
      <c r="A41" s="297" t="s">
        <v>13</v>
      </c>
      <c r="B41" s="300" t="s">
        <v>141</v>
      </c>
      <c r="C41" s="300"/>
      <c r="D41" s="300"/>
      <c r="E41" s="297" t="s">
        <v>6</v>
      </c>
      <c r="F41" s="284" t="s">
        <v>124</v>
      </c>
      <c r="G41" s="284"/>
    </row>
    <row r="42" spans="1:7">
      <c r="A42" s="298"/>
      <c r="B42" s="300" t="s">
        <v>142</v>
      </c>
      <c r="C42" s="300"/>
      <c r="D42" s="300"/>
      <c r="E42" s="298"/>
      <c r="F42" s="284" t="s">
        <v>125</v>
      </c>
      <c r="G42" s="284"/>
    </row>
    <row r="43" spans="1:7">
      <c r="A43" s="298"/>
      <c r="B43" s="300" t="s">
        <v>143</v>
      </c>
      <c r="C43" s="300"/>
      <c r="D43" s="300"/>
      <c r="E43" s="298"/>
      <c r="F43" s="284" t="s">
        <v>126</v>
      </c>
      <c r="G43" s="284"/>
    </row>
    <row r="44" spans="1:7">
      <c r="A44" s="298"/>
      <c r="B44" s="300" t="s">
        <v>144</v>
      </c>
      <c r="C44" s="300"/>
      <c r="D44" s="300"/>
      <c r="E44" s="298"/>
      <c r="F44" s="284" t="s">
        <v>127</v>
      </c>
      <c r="G44" s="284"/>
    </row>
    <row r="45" spans="1:7">
      <c r="A45" s="298"/>
      <c r="B45" s="294" t="s">
        <v>145</v>
      </c>
      <c r="C45" s="295"/>
      <c r="D45" s="296"/>
      <c r="E45" s="298"/>
      <c r="F45" s="276"/>
      <c r="G45" s="277"/>
    </row>
    <row r="46" spans="1:7">
      <c r="A46" s="298"/>
      <c r="B46" s="294" t="s">
        <v>146</v>
      </c>
      <c r="C46" s="295"/>
      <c r="D46" s="296"/>
      <c r="E46" s="298"/>
      <c r="F46" s="276"/>
      <c r="G46" s="277"/>
    </row>
    <row r="47" spans="1:7">
      <c r="A47" s="298"/>
      <c r="B47" s="294" t="s">
        <v>147</v>
      </c>
      <c r="C47" s="295"/>
      <c r="D47" s="296"/>
      <c r="E47" s="298"/>
      <c r="F47" s="276"/>
      <c r="G47" s="277"/>
    </row>
    <row r="48" spans="1:7">
      <c r="A48" s="298"/>
      <c r="B48" s="294" t="s">
        <v>146</v>
      </c>
      <c r="C48" s="295"/>
      <c r="D48" s="296"/>
      <c r="E48" s="298"/>
      <c r="F48" s="276"/>
      <c r="G48" s="277"/>
    </row>
    <row r="49" spans="1:7">
      <c r="A49" s="298"/>
      <c r="B49" s="294"/>
      <c r="C49" s="295"/>
      <c r="D49" s="296"/>
      <c r="E49" s="298"/>
      <c r="F49" s="41"/>
      <c r="G49" s="42"/>
    </row>
    <row r="50" spans="1:7">
      <c r="A50" s="298"/>
      <c r="B50" s="294"/>
      <c r="C50" s="295"/>
      <c r="D50" s="296"/>
      <c r="E50" s="298"/>
      <c r="F50" s="41"/>
      <c r="G50" s="42"/>
    </row>
    <row r="51" spans="1:7">
      <c r="A51" s="298"/>
      <c r="B51" s="281"/>
      <c r="C51" s="282"/>
      <c r="D51" s="283"/>
      <c r="E51" s="298"/>
      <c r="F51" s="41"/>
      <c r="G51" s="42"/>
    </row>
    <row r="52" spans="1:7">
      <c r="A52" s="299"/>
      <c r="B52" s="281"/>
      <c r="C52" s="282"/>
      <c r="D52" s="283"/>
      <c r="E52" s="299"/>
      <c r="F52" s="284"/>
      <c r="G52" s="284"/>
    </row>
    <row r="53" spans="1:7">
      <c r="A53" s="285" t="s">
        <v>27</v>
      </c>
      <c r="B53" s="285"/>
      <c r="C53" s="285"/>
      <c r="D53" s="285"/>
      <c r="E53" s="285"/>
      <c r="F53" s="285"/>
      <c r="G53" s="285"/>
    </row>
    <row r="54" spans="1:7">
      <c r="A54" s="286" t="s">
        <v>13</v>
      </c>
      <c r="B54" s="3" t="s">
        <v>18</v>
      </c>
      <c r="C54" s="3" t="s">
        <v>19</v>
      </c>
      <c r="D54" s="286"/>
      <c r="E54" s="3" t="s">
        <v>18</v>
      </c>
      <c r="F54" s="288" t="s">
        <v>19</v>
      </c>
      <c r="G54" s="289"/>
    </row>
    <row r="55" spans="1:7">
      <c r="A55" s="287"/>
      <c r="B55" s="9"/>
      <c r="C55" s="10"/>
      <c r="D55" s="287"/>
      <c r="E55" s="7">
        <v>50000</v>
      </c>
      <c r="F55" s="290" t="s">
        <v>148</v>
      </c>
      <c r="G55" s="290"/>
    </row>
    <row r="56" spans="1:7">
      <c r="A56" s="287"/>
      <c r="B56" s="9"/>
      <c r="C56" s="10"/>
      <c r="D56" s="287"/>
      <c r="E56" s="7">
        <v>16000</v>
      </c>
      <c r="F56" s="290" t="s">
        <v>149</v>
      </c>
      <c r="G56" s="290"/>
    </row>
    <row r="57" spans="1:7">
      <c r="A57" s="287"/>
      <c r="B57" s="9"/>
      <c r="C57" s="10"/>
      <c r="D57" s="287"/>
      <c r="E57" s="7"/>
      <c r="F57" s="291"/>
      <c r="G57" s="292"/>
    </row>
    <row r="58" spans="1:7">
      <c r="A58" s="287"/>
      <c r="B58" s="9"/>
      <c r="C58" s="10"/>
      <c r="D58" s="287"/>
      <c r="E58" s="7"/>
      <c r="F58" s="291"/>
      <c r="G58" s="292"/>
    </row>
    <row r="59" spans="1:7">
      <c r="A59" s="287"/>
      <c r="B59" s="9"/>
      <c r="C59" s="10"/>
      <c r="D59" s="287"/>
      <c r="E59" s="7"/>
      <c r="F59" s="291"/>
      <c r="G59" s="292"/>
    </row>
    <row r="60" spans="1:7">
      <c r="A60" s="287"/>
      <c r="B60" s="9"/>
      <c r="C60" s="10"/>
      <c r="D60" s="287"/>
      <c r="E60" s="7"/>
      <c r="F60" s="291"/>
      <c r="G60" s="292"/>
    </row>
    <row r="61" spans="1:7">
      <c r="A61" s="287"/>
      <c r="B61" s="9"/>
      <c r="C61" s="10"/>
      <c r="D61" s="287"/>
      <c r="E61" s="7"/>
      <c r="F61" s="291"/>
      <c r="G61" s="292"/>
    </row>
    <row r="62" spans="1:7" ht="18" thickBot="1">
      <c r="A62" s="287"/>
      <c r="B62" s="11"/>
      <c r="C62" s="12"/>
      <c r="D62" s="287"/>
      <c r="E62" s="13"/>
      <c r="F62" s="293"/>
      <c r="G62" s="293"/>
    </row>
    <row r="63" spans="1:7" ht="18.75" thickTop="1" thickBot="1">
      <c r="A63" s="14" t="s">
        <v>26</v>
      </c>
      <c r="B63" s="15">
        <f>B62+B61+B60+B59+B58+B57+B56+B55+E55+E56+E57+E58+E59+E60+E61+E62</f>
        <v>66000</v>
      </c>
      <c r="C63" s="16"/>
      <c r="D63" s="17"/>
      <c r="E63" s="18"/>
      <c r="F63" s="16"/>
      <c r="G63" s="19"/>
    </row>
    <row r="64" spans="1:7">
      <c r="A64" s="275"/>
      <c r="B64" s="275"/>
      <c r="C64" s="275"/>
      <c r="D64" s="275"/>
      <c r="E64" s="275"/>
      <c r="F64" s="275"/>
      <c r="G64" s="275"/>
    </row>
    <row r="65" spans="1:7">
      <c r="A65" s="278"/>
      <c r="B65" s="279"/>
      <c r="C65" s="279"/>
      <c r="D65" s="279"/>
      <c r="E65" s="279"/>
      <c r="F65" s="279"/>
      <c r="G65" s="280"/>
    </row>
    <row r="69" spans="1:7">
      <c r="C69" t="s">
        <v>16</v>
      </c>
    </row>
  </sheetData>
  <mergeCells count="90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6"/>
    <mergeCell ref="B30:C30"/>
    <mergeCell ref="D30:D36"/>
    <mergeCell ref="E30:G30"/>
    <mergeCell ref="B31:C31"/>
    <mergeCell ref="E31:G31"/>
    <mergeCell ref="B32:C32"/>
    <mergeCell ref="E32:G32"/>
    <mergeCell ref="A40:G40"/>
    <mergeCell ref="B33:C33"/>
    <mergeCell ref="E33:G33"/>
    <mergeCell ref="B34:C34"/>
    <mergeCell ref="E34:G34"/>
    <mergeCell ref="B35:C35"/>
    <mergeCell ref="B36:C36"/>
    <mergeCell ref="E36:G36"/>
    <mergeCell ref="A37:G37"/>
    <mergeCell ref="A38:A39"/>
    <mergeCell ref="B38:C39"/>
    <mergeCell ref="D38:D39"/>
    <mergeCell ref="E38:G39"/>
    <mergeCell ref="B44:D44"/>
    <mergeCell ref="F44:G44"/>
    <mergeCell ref="B52:D52"/>
    <mergeCell ref="F52:G52"/>
    <mergeCell ref="B45:D45"/>
    <mergeCell ref="B50:D50"/>
    <mergeCell ref="B51:D51"/>
    <mergeCell ref="A41:A52"/>
    <mergeCell ref="B41:D41"/>
    <mergeCell ref="F45:G45"/>
    <mergeCell ref="B46:D46"/>
    <mergeCell ref="F46:G46"/>
    <mergeCell ref="B47:D47"/>
    <mergeCell ref="F47:G47"/>
    <mergeCell ref="B48:D48"/>
    <mergeCell ref="F48:G48"/>
    <mergeCell ref="B49:D49"/>
    <mergeCell ref="E41:E52"/>
    <mergeCell ref="F41:G41"/>
    <mergeCell ref="B42:D42"/>
    <mergeCell ref="F42:G42"/>
    <mergeCell ref="B43:D43"/>
    <mergeCell ref="F43:G43"/>
    <mergeCell ref="A65:G65"/>
    <mergeCell ref="A53:G53"/>
    <mergeCell ref="A54:A62"/>
    <mergeCell ref="D54:D62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A64:G64"/>
  </mergeCells>
  <phoneticPr fontId="11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70"/>
  <sheetViews>
    <sheetView topLeftCell="A16" workbookViewId="0">
      <selection activeCell="C60" sqref="C6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270" t="s">
        <v>23</v>
      </c>
      <c r="B2" s="332" t="s">
        <v>974</v>
      </c>
      <c r="C2" s="333"/>
      <c r="D2" s="270" t="s">
        <v>1</v>
      </c>
      <c r="E2" s="270" t="s">
        <v>24</v>
      </c>
      <c r="F2" s="271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267" t="s">
        <v>22</v>
      </c>
      <c r="F3" s="267"/>
      <c r="G3" s="336"/>
      <c r="H3" s="336"/>
    </row>
    <row r="4" spans="1:8" ht="20.100000000000001" customHeight="1">
      <c r="A4" s="270" t="s">
        <v>2</v>
      </c>
      <c r="B4" s="337">
        <v>2404780</v>
      </c>
      <c r="C4" s="338"/>
      <c r="D4" s="335"/>
      <c r="E4" s="325" t="s">
        <v>34</v>
      </c>
      <c r="F4" s="339"/>
      <c r="G4" s="340"/>
    </row>
    <row r="5" spans="1:8" ht="20.100000000000001" customHeight="1">
      <c r="A5" s="270" t="s">
        <v>3</v>
      </c>
      <c r="B5" s="341">
        <f>B6-B4</f>
        <v>3463750</v>
      </c>
      <c r="C5" s="324"/>
      <c r="D5" s="335"/>
      <c r="E5" s="326" t="s">
        <v>344</v>
      </c>
      <c r="F5" s="342"/>
      <c r="G5" s="343"/>
    </row>
    <row r="6" spans="1:8" ht="20.100000000000001" customHeight="1">
      <c r="A6" s="270" t="s">
        <v>4</v>
      </c>
      <c r="B6" s="337">
        <v>5868530</v>
      </c>
      <c r="C6" s="338"/>
      <c r="D6" s="335"/>
      <c r="E6" s="327" t="s">
        <v>343</v>
      </c>
      <c r="F6" s="344"/>
      <c r="G6" s="345"/>
    </row>
    <row r="7" spans="1:8" ht="27.95" customHeight="1">
      <c r="A7" s="272" t="s">
        <v>14</v>
      </c>
      <c r="B7" s="272"/>
      <c r="C7" s="272"/>
      <c r="D7" s="2"/>
      <c r="E7" s="4"/>
      <c r="F7" s="4"/>
      <c r="G7" s="4"/>
    </row>
    <row r="8" spans="1:8" ht="20.100000000000001" customHeight="1">
      <c r="A8" s="325" t="s">
        <v>28</v>
      </c>
      <c r="B8" s="1"/>
      <c r="C8" s="1"/>
      <c r="D8" s="328" t="s">
        <v>5</v>
      </c>
      <c r="E8" s="1"/>
      <c r="F8" s="271"/>
      <c r="G8" s="5"/>
    </row>
    <row r="9" spans="1:8" ht="20.100000000000001" customHeight="1">
      <c r="A9" s="326"/>
      <c r="B9" s="1"/>
      <c r="C9" s="1"/>
      <c r="D9" s="329"/>
      <c r="E9" s="1"/>
      <c r="F9" s="271"/>
      <c r="G9" s="271"/>
      <c r="H9" t="s">
        <v>32</v>
      </c>
    </row>
    <row r="10" spans="1:8" ht="20.100000000000001" customHeight="1">
      <c r="A10" s="326"/>
      <c r="B10" s="1"/>
      <c r="C10" s="1"/>
      <c r="D10" s="329"/>
      <c r="E10" s="8"/>
      <c r="F10" s="271"/>
      <c r="G10" s="271"/>
    </row>
    <row r="11" spans="1:8" ht="20.100000000000001" customHeight="1">
      <c r="A11" s="327"/>
      <c r="B11" s="1"/>
      <c r="C11" s="1"/>
      <c r="D11" s="330"/>
      <c r="E11" s="8"/>
      <c r="F11" s="271"/>
      <c r="G11" s="271"/>
    </row>
    <row r="12" spans="1:8" ht="27.95" customHeight="1">
      <c r="A12" s="272" t="s">
        <v>21</v>
      </c>
      <c r="B12" s="272"/>
      <c r="C12" s="272"/>
      <c r="D12" s="272"/>
      <c r="E12" s="2"/>
      <c r="F12" s="2"/>
      <c r="G12" s="268"/>
    </row>
    <row r="13" spans="1:8" ht="18.95" customHeight="1">
      <c r="A13" s="1"/>
      <c r="B13" s="271" t="s">
        <v>7</v>
      </c>
      <c r="C13" s="271" t="s">
        <v>10</v>
      </c>
      <c r="D13" s="271" t="s">
        <v>11</v>
      </c>
      <c r="E13" s="322" t="s">
        <v>12</v>
      </c>
      <c r="F13" s="323"/>
      <c r="G13" s="324"/>
    </row>
    <row r="14" spans="1:8" ht="18.95" customHeight="1">
      <c r="A14" s="297" t="s">
        <v>8</v>
      </c>
      <c r="B14" s="258">
        <v>0.45833333333333331</v>
      </c>
      <c r="C14" s="271" t="s">
        <v>965</v>
      </c>
      <c r="D14" s="271">
        <v>3</v>
      </c>
      <c r="E14" s="321"/>
      <c r="F14" s="321"/>
      <c r="G14" s="321"/>
    </row>
    <row r="15" spans="1:8" ht="18.95" customHeight="1">
      <c r="A15" s="298"/>
      <c r="B15" s="258">
        <v>0.52083333333333337</v>
      </c>
      <c r="C15" s="271" t="s">
        <v>966</v>
      </c>
      <c r="D15" s="271">
        <v>2</v>
      </c>
      <c r="E15" s="321"/>
      <c r="F15" s="321"/>
      <c r="G15" s="321"/>
    </row>
    <row r="16" spans="1:8" ht="18.95" customHeight="1">
      <c r="A16" s="298"/>
      <c r="B16" s="258">
        <v>0.4375</v>
      </c>
      <c r="C16" s="271" t="s">
        <v>967</v>
      </c>
      <c r="D16" s="271" t="s">
        <v>970</v>
      </c>
      <c r="E16" s="321"/>
      <c r="F16" s="321"/>
      <c r="G16" s="321"/>
    </row>
    <row r="17" spans="1:8" ht="18.95" customHeight="1">
      <c r="A17" s="298"/>
      <c r="B17" s="258">
        <v>0.5</v>
      </c>
      <c r="C17" s="271" t="s">
        <v>968</v>
      </c>
      <c r="D17" s="271">
        <v>4</v>
      </c>
      <c r="E17" s="321"/>
      <c r="F17" s="321"/>
      <c r="G17" s="321"/>
    </row>
    <row r="18" spans="1:8" ht="18.95" customHeight="1">
      <c r="A18" s="298"/>
      <c r="B18" s="258">
        <v>0.4861111111111111</v>
      </c>
      <c r="C18" s="271" t="s">
        <v>969</v>
      </c>
      <c r="D18" s="271">
        <v>2</v>
      </c>
      <c r="E18" s="321"/>
      <c r="F18" s="321"/>
      <c r="G18" s="321"/>
    </row>
    <row r="19" spans="1:8" ht="18.95" customHeight="1">
      <c r="A19" s="298"/>
      <c r="B19" s="258"/>
      <c r="C19" s="271"/>
      <c r="D19" s="271"/>
      <c r="E19" s="321"/>
      <c r="F19" s="321"/>
      <c r="G19" s="321"/>
      <c r="H19" s="269"/>
    </row>
    <row r="20" spans="1:8" ht="18.95" customHeight="1">
      <c r="A20" s="298"/>
      <c r="B20" s="258"/>
      <c r="C20" s="271"/>
      <c r="D20" s="271"/>
      <c r="E20" s="321"/>
      <c r="F20" s="321"/>
      <c r="G20" s="321"/>
    </row>
    <row r="21" spans="1:8" ht="17.100000000000001" customHeight="1">
      <c r="A21" s="299"/>
      <c r="B21" s="6"/>
      <c r="C21" s="270"/>
      <c r="D21" s="270"/>
      <c r="E21" s="321"/>
      <c r="F21" s="321"/>
      <c r="G21" s="321"/>
    </row>
    <row r="22" spans="1:8">
      <c r="A22" s="317" t="s">
        <v>9</v>
      </c>
      <c r="B22" s="6">
        <v>0.83333333333333337</v>
      </c>
      <c r="C22" s="270" t="s">
        <v>963</v>
      </c>
      <c r="D22" s="270">
        <v>45</v>
      </c>
      <c r="E22" s="321" t="s">
        <v>964</v>
      </c>
      <c r="F22" s="321"/>
      <c r="G22" s="321"/>
    </row>
    <row r="23" spans="1:8">
      <c r="A23" s="317"/>
      <c r="B23" s="6"/>
      <c r="C23" s="270"/>
      <c r="D23" s="270"/>
      <c r="E23" s="321"/>
      <c r="F23" s="321"/>
      <c r="G23" s="321"/>
    </row>
    <row r="24" spans="1:8">
      <c r="A24" s="317"/>
      <c r="B24" s="6"/>
      <c r="C24" s="270"/>
      <c r="D24" s="270"/>
      <c r="E24" s="321"/>
      <c r="F24" s="321"/>
      <c r="G24" s="321"/>
    </row>
    <row r="25" spans="1:8">
      <c r="A25" s="317"/>
      <c r="B25" s="6"/>
      <c r="C25" s="270"/>
      <c r="D25" s="270"/>
      <c r="E25" s="321"/>
      <c r="F25" s="321"/>
      <c r="G25" s="321"/>
    </row>
    <row r="26" spans="1:8">
      <c r="A26" s="317"/>
      <c r="B26" s="6"/>
      <c r="C26" s="270"/>
      <c r="D26" s="270"/>
      <c r="E26" s="321"/>
      <c r="F26" s="321"/>
      <c r="G26" s="321"/>
    </row>
    <row r="27" spans="1:8">
      <c r="A27" s="317"/>
      <c r="B27" s="6"/>
      <c r="C27" s="270"/>
      <c r="D27" s="270"/>
      <c r="E27" s="321"/>
      <c r="F27" s="321"/>
      <c r="G27" s="321"/>
    </row>
    <row r="28" spans="1:8">
      <c r="A28" s="317"/>
      <c r="B28" s="6"/>
      <c r="C28" s="270"/>
      <c r="D28" s="270"/>
      <c r="E28" s="321"/>
      <c r="F28" s="321"/>
      <c r="G28" s="321"/>
    </row>
    <row r="29" spans="1:8">
      <c r="A29" s="317"/>
      <c r="B29" s="6"/>
      <c r="C29" s="270"/>
      <c r="D29" s="270"/>
      <c r="E29" s="321"/>
      <c r="F29" s="321"/>
      <c r="G29" s="321"/>
    </row>
    <row r="30" spans="1:8">
      <c r="A30" s="316" t="s">
        <v>20</v>
      </c>
      <c r="B30" s="316"/>
      <c r="C30" s="316"/>
      <c r="D30" s="316"/>
      <c r="E30" s="316"/>
      <c r="F30" s="316"/>
      <c r="G30" s="316"/>
    </row>
    <row r="31" spans="1:8">
      <c r="A31" s="317" t="s">
        <v>13</v>
      </c>
      <c r="B31" s="318" t="s">
        <v>976</v>
      </c>
      <c r="C31" s="319"/>
      <c r="D31" s="317" t="s">
        <v>29</v>
      </c>
      <c r="E31" s="310" t="s">
        <v>971</v>
      </c>
      <c r="F31" s="314"/>
      <c r="G31" s="311"/>
    </row>
    <row r="32" spans="1:8">
      <c r="A32" s="317"/>
      <c r="B32" s="302"/>
      <c r="C32" s="302"/>
      <c r="D32" s="317"/>
      <c r="E32" s="303" t="s">
        <v>972</v>
      </c>
      <c r="F32" s="304"/>
      <c r="G32" s="305"/>
    </row>
    <row r="33" spans="1:7">
      <c r="A33" s="317"/>
      <c r="B33" s="302"/>
      <c r="C33" s="302"/>
      <c r="D33" s="317"/>
      <c r="E33" s="303" t="s">
        <v>973</v>
      </c>
      <c r="F33" s="304"/>
      <c r="G33" s="305"/>
    </row>
    <row r="34" spans="1:7">
      <c r="A34" s="317"/>
      <c r="B34" s="302"/>
      <c r="C34" s="302"/>
      <c r="D34" s="317"/>
      <c r="E34" s="303"/>
      <c r="F34" s="304"/>
      <c r="G34" s="305"/>
    </row>
    <row r="35" spans="1:7">
      <c r="A35" s="317"/>
      <c r="B35" s="302"/>
      <c r="C35" s="302"/>
      <c r="D35" s="317"/>
      <c r="E35" s="303"/>
      <c r="F35" s="304"/>
      <c r="G35" s="305"/>
    </row>
    <row r="36" spans="1:7">
      <c r="A36" s="317"/>
      <c r="B36" s="306"/>
      <c r="C36" s="307"/>
      <c r="D36" s="317"/>
      <c r="E36" s="303"/>
      <c r="F36" s="304"/>
      <c r="G36" s="305"/>
    </row>
    <row r="37" spans="1:7">
      <c r="A37" s="317"/>
      <c r="B37" s="308"/>
      <c r="C37" s="309"/>
      <c r="D37" s="317"/>
      <c r="E37" s="303"/>
      <c r="F37" s="304"/>
      <c r="G37" s="305"/>
    </row>
    <row r="38" spans="1:7">
      <c r="A38" s="301" t="s">
        <v>17</v>
      </c>
      <c r="B38" s="301"/>
      <c r="C38" s="301"/>
      <c r="D38" s="301"/>
      <c r="E38" s="301"/>
      <c r="F38" s="301"/>
      <c r="G38" s="301"/>
    </row>
    <row r="39" spans="1:7">
      <c r="A39" s="297" t="s">
        <v>13</v>
      </c>
      <c r="B39" s="310" t="s">
        <v>25</v>
      </c>
      <c r="C39" s="311"/>
      <c r="D39" s="297" t="s">
        <v>6</v>
      </c>
      <c r="E39" s="310" t="s">
        <v>25</v>
      </c>
      <c r="F39" s="314"/>
      <c r="G39" s="311"/>
    </row>
    <row r="40" spans="1:7">
      <c r="A40" s="299"/>
      <c r="B40" s="312"/>
      <c r="C40" s="313"/>
      <c r="D40" s="299"/>
      <c r="E40" s="312"/>
      <c r="F40" s="315"/>
      <c r="G40" s="313"/>
    </row>
    <row r="41" spans="1:7">
      <c r="A41" s="301" t="s">
        <v>30</v>
      </c>
      <c r="B41" s="301"/>
      <c r="C41" s="301"/>
      <c r="D41" s="301"/>
      <c r="E41" s="301"/>
      <c r="F41" s="301"/>
      <c r="G41" s="301"/>
    </row>
    <row r="42" spans="1:7">
      <c r="A42" s="297" t="s">
        <v>13</v>
      </c>
      <c r="B42" s="300" t="s">
        <v>977</v>
      </c>
      <c r="C42" s="300"/>
      <c r="D42" s="300"/>
      <c r="E42" s="297" t="s">
        <v>6</v>
      </c>
      <c r="F42" s="284"/>
      <c r="G42" s="284"/>
    </row>
    <row r="43" spans="1:7">
      <c r="A43" s="298"/>
      <c r="B43" s="300" t="s">
        <v>978</v>
      </c>
      <c r="C43" s="300"/>
      <c r="D43" s="300"/>
      <c r="E43" s="298"/>
      <c r="F43" s="284"/>
      <c r="G43" s="284"/>
    </row>
    <row r="44" spans="1:7">
      <c r="A44" s="298"/>
      <c r="B44" s="300" t="s">
        <v>979</v>
      </c>
      <c r="C44" s="300"/>
      <c r="D44" s="300"/>
      <c r="E44" s="298"/>
      <c r="F44" s="284"/>
      <c r="G44" s="284"/>
    </row>
    <row r="45" spans="1:7">
      <c r="A45" s="298"/>
      <c r="B45" s="300" t="s">
        <v>980</v>
      </c>
      <c r="C45" s="300"/>
      <c r="D45" s="300"/>
      <c r="E45" s="298"/>
      <c r="F45" s="284"/>
      <c r="G45" s="284"/>
    </row>
    <row r="46" spans="1:7">
      <c r="A46" s="298"/>
      <c r="B46" s="294" t="s">
        <v>981</v>
      </c>
      <c r="C46" s="295"/>
      <c r="D46" s="296"/>
      <c r="E46" s="298"/>
      <c r="F46" s="276"/>
      <c r="G46" s="277"/>
    </row>
    <row r="47" spans="1:7">
      <c r="A47" s="298"/>
      <c r="B47" s="294" t="s">
        <v>978</v>
      </c>
      <c r="C47" s="295"/>
      <c r="D47" s="296"/>
      <c r="E47" s="298"/>
      <c r="F47" s="276"/>
      <c r="G47" s="277"/>
    </row>
    <row r="48" spans="1:7">
      <c r="A48" s="298"/>
      <c r="B48" s="294" t="s">
        <v>982</v>
      </c>
      <c r="C48" s="295"/>
      <c r="D48" s="296"/>
      <c r="E48" s="298"/>
      <c r="F48" s="276"/>
      <c r="G48" s="277"/>
    </row>
    <row r="49" spans="1:7">
      <c r="A49" s="298"/>
      <c r="B49" s="294" t="s">
        <v>983</v>
      </c>
      <c r="C49" s="295"/>
      <c r="D49" s="296"/>
      <c r="E49" s="298"/>
      <c r="F49" s="276"/>
      <c r="G49" s="277"/>
    </row>
    <row r="50" spans="1:7">
      <c r="A50" s="298"/>
      <c r="B50" s="294" t="s">
        <v>984</v>
      </c>
      <c r="C50" s="295"/>
      <c r="D50" s="296"/>
      <c r="E50" s="298"/>
      <c r="F50" s="273"/>
      <c r="G50" s="274"/>
    </row>
    <row r="51" spans="1:7">
      <c r="A51" s="298"/>
      <c r="B51" s="294" t="s">
        <v>985</v>
      </c>
      <c r="C51" s="295"/>
      <c r="D51" s="296"/>
      <c r="E51" s="298"/>
      <c r="F51" s="273"/>
      <c r="G51" s="274"/>
    </row>
    <row r="52" spans="1:7">
      <c r="A52" s="298"/>
      <c r="B52" s="281" t="s">
        <v>986</v>
      </c>
      <c r="C52" s="282"/>
      <c r="D52" s="283"/>
      <c r="E52" s="298"/>
      <c r="F52" s="273"/>
      <c r="G52" s="274"/>
    </row>
    <row r="53" spans="1:7">
      <c r="A53" s="299"/>
      <c r="B53" s="281"/>
      <c r="C53" s="282"/>
      <c r="D53" s="283"/>
      <c r="E53" s="299"/>
      <c r="F53" s="284"/>
      <c r="G53" s="284"/>
    </row>
    <row r="54" spans="1:7">
      <c r="A54" s="285" t="s">
        <v>27</v>
      </c>
      <c r="B54" s="285"/>
      <c r="C54" s="285"/>
      <c r="D54" s="285"/>
      <c r="E54" s="285"/>
      <c r="F54" s="285"/>
      <c r="G54" s="285"/>
    </row>
    <row r="55" spans="1:7">
      <c r="A55" s="286" t="s">
        <v>13</v>
      </c>
      <c r="B55" s="3" t="s">
        <v>18</v>
      </c>
      <c r="C55" s="3" t="s">
        <v>19</v>
      </c>
      <c r="D55" s="286"/>
      <c r="E55" s="3" t="s">
        <v>18</v>
      </c>
      <c r="F55" s="288" t="s">
        <v>19</v>
      </c>
      <c r="G55" s="289"/>
    </row>
    <row r="56" spans="1:7">
      <c r="A56" s="287"/>
      <c r="B56" s="9">
        <v>8000</v>
      </c>
      <c r="C56" s="10" t="s">
        <v>920</v>
      </c>
      <c r="D56" s="287"/>
      <c r="E56" s="7"/>
      <c r="F56" s="290"/>
      <c r="G56" s="290"/>
    </row>
    <row r="57" spans="1:7">
      <c r="A57" s="287"/>
      <c r="B57" s="9"/>
      <c r="C57" s="10"/>
      <c r="D57" s="287"/>
      <c r="E57" s="7"/>
      <c r="F57" s="290"/>
      <c r="G57" s="290"/>
    </row>
    <row r="58" spans="1:7">
      <c r="A58" s="287"/>
      <c r="B58" s="9"/>
      <c r="C58" s="10"/>
      <c r="D58" s="287"/>
      <c r="E58" s="7"/>
      <c r="F58" s="291"/>
      <c r="G58" s="292"/>
    </row>
    <row r="59" spans="1:7">
      <c r="A59" s="287"/>
      <c r="B59" s="9"/>
      <c r="C59" s="10"/>
      <c r="D59" s="287"/>
      <c r="E59" s="7"/>
      <c r="F59" s="291"/>
      <c r="G59" s="292"/>
    </row>
    <row r="60" spans="1:7">
      <c r="A60" s="287"/>
      <c r="B60" s="9"/>
      <c r="C60" s="10"/>
      <c r="D60" s="287"/>
      <c r="E60" s="7"/>
      <c r="F60" s="291"/>
      <c r="G60" s="292"/>
    </row>
    <row r="61" spans="1:7">
      <c r="A61" s="287"/>
      <c r="B61" s="9"/>
      <c r="C61" s="10"/>
      <c r="D61" s="287"/>
      <c r="E61" s="7"/>
      <c r="F61" s="291"/>
      <c r="G61" s="292"/>
    </row>
    <row r="62" spans="1:7">
      <c r="A62" s="287"/>
      <c r="B62" s="9"/>
      <c r="C62" s="10"/>
      <c r="D62" s="287"/>
      <c r="E62" s="7"/>
      <c r="F62" s="291"/>
      <c r="G62" s="292"/>
    </row>
    <row r="63" spans="1:7" ht="18" thickBot="1">
      <c r="A63" s="287"/>
      <c r="B63" s="11"/>
      <c r="C63" s="12"/>
      <c r="D63" s="287"/>
      <c r="E63" s="13"/>
      <c r="F63" s="293"/>
      <c r="G63" s="293"/>
    </row>
    <row r="64" spans="1:7" ht="18.75" thickTop="1" thickBot="1">
      <c r="A64" s="14" t="s">
        <v>26</v>
      </c>
      <c r="B64" s="15">
        <f>B63+B62+B61+B60+B59+B58+B57+B56+E56+E57+E58+E59+E60+E61+E62+E63</f>
        <v>8000</v>
      </c>
      <c r="C64" s="16"/>
      <c r="D64" s="17"/>
      <c r="E64" s="18"/>
      <c r="F64" s="16"/>
      <c r="G64" s="19"/>
    </row>
    <row r="65" spans="1:7">
      <c r="A65" s="275"/>
      <c r="B65" s="275"/>
      <c r="C65" s="275"/>
      <c r="D65" s="275"/>
      <c r="E65" s="275"/>
      <c r="F65" s="275"/>
      <c r="G65" s="275"/>
    </row>
    <row r="66" spans="1:7">
      <c r="A66" s="278"/>
      <c r="B66" s="279"/>
      <c r="C66" s="279"/>
      <c r="D66" s="279"/>
      <c r="E66" s="279"/>
      <c r="F66" s="279"/>
      <c r="G66" s="280"/>
    </row>
    <row r="70" spans="1:7">
      <c r="C70" t="s">
        <v>16</v>
      </c>
    </row>
  </sheetData>
  <mergeCells count="92">
    <mergeCell ref="F62:G62"/>
    <mergeCell ref="F63:G63"/>
    <mergeCell ref="A65:G65"/>
    <mergeCell ref="A66:G66"/>
    <mergeCell ref="A54:G54"/>
    <mergeCell ref="A55:A63"/>
    <mergeCell ref="D55:D63"/>
    <mergeCell ref="F55:G55"/>
    <mergeCell ref="F56:G56"/>
    <mergeCell ref="F57:G57"/>
    <mergeCell ref="F58:G58"/>
    <mergeCell ref="F59:G59"/>
    <mergeCell ref="F60:G60"/>
    <mergeCell ref="F61:G61"/>
    <mergeCell ref="B49:D49"/>
    <mergeCell ref="F49:G49"/>
    <mergeCell ref="B50:D50"/>
    <mergeCell ref="B51:D51"/>
    <mergeCell ref="B52:D52"/>
    <mergeCell ref="B53:D53"/>
    <mergeCell ref="F53:G53"/>
    <mergeCell ref="F45:G45"/>
    <mergeCell ref="B46:D46"/>
    <mergeCell ref="F46:G46"/>
    <mergeCell ref="B47:D47"/>
    <mergeCell ref="F47:G47"/>
    <mergeCell ref="B48:D48"/>
    <mergeCell ref="F48:G48"/>
    <mergeCell ref="A41:G41"/>
    <mergeCell ref="A42:A53"/>
    <mergeCell ref="B42:D42"/>
    <mergeCell ref="E42:E53"/>
    <mergeCell ref="F42:G42"/>
    <mergeCell ref="B43:D43"/>
    <mergeCell ref="F43:G43"/>
    <mergeCell ref="B44:D44"/>
    <mergeCell ref="F44:G44"/>
    <mergeCell ref="B45:D45"/>
    <mergeCell ref="B37:C37"/>
    <mergeCell ref="E37:G37"/>
    <mergeCell ref="A38:G38"/>
    <mergeCell ref="A39:A40"/>
    <mergeCell ref="B39:C40"/>
    <mergeCell ref="D39:D40"/>
    <mergeCell ref="E39:G40"/>
    <mergeCell ref="E33:G33"/>
    <mergeCell ref="B34:C34"/>
    <mergeCell ref="E34:G34"/>
    <mergeCell ref="B35:C35"/>
    <mergeCell ref="E35:G35"/>
    <mergeCell ref="B36:C36"/>
    <mergeCell ref="E36:G36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19:G19"/>
    <mergeCell ref="E20:G20"/>
    <mergeCell ref="E21:G21"/>
    <mergeCell ref="A22:A29"/>
    <mergeCell ref="E22:G22"/>
    <mergeCell ref="E23:G23"/>
    <mergeCell ref="E24:G24"/>
    <mergeCell ref="E25:G25"/>
    <mergeCell ref="E26:G26"/>
    <mergeCell ref="E27:G27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1" type="noConversion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E14" sqref="E14:G14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270" t="s">
        <v>23</v>
      </c>
      <c r="B2" s="332" t="s">
        <v>942</v>
      </c>
      <c r="C2" s="333"/>
      <c r="D2" s="270" t="s">
        <v>1</v>
      </c>
      <c r="E2" s="270" t="s">
        <v>24</v>
      </c>
      <c r="F2" s="271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267" t="s">
        <v>22</v>
      </c>
      <c r="F3" s="267"/>
      <c r="G3" s="336"/>
      <c r="H3" s="336"/>
    </row>
    <row r="4" spans="1:8" ht="20.100000000000001" customHeight="1">
      <c r="A4" s="270" t="s">
        <v>2</v>
      </c>
      <c r="B4" s="337">
        <v>1132980</v>
      </c>
      <c r="C4" s="338"/>
      <c r="D4" s="335"/>
      <c r="E4" s="325" t="s">
        <v>34</v>
      </c>
      <c r="F4" s="339"/>
      <c r="G4" s="340"/>
    </row>
    <row r="5" spans="1:8" ht="20.100000000000001" customHeight="1">
      <c r="A5" s="270" t="s">
        <v>3</v>
      </c>
      <c r="B5" s="341">
        <f>B6-B4</f>
        <v>6885450</v>
      </c>
      <c r="C5" s="324"/>
      <c r="D5" s="335"/>
      <c r="E5" s="326" t="s">
        <v>344</v>
      </c>
      <c r="F5" s="342"/>
      <c r="G5" s="343"/>
    </row>
    <row r="6" spans="1:8" ht="20.100000000000001" customHeight="1">
      <c r="A6" s="270" t="s">
        <v>4</v>
      </c>
      <c r="B6" s="337">
        <v>8018430</v>
      </c>
      <c r="C6" s="338"/>
      <c r="D6" s="335"/>
      <c r="E6" s="327" t="s">
        <v>343</v>
      </c>
      <c r="F6" s="344"/>
      <c r="G6" s="345"/>
    </row>
    <row r="7" spans="1:8" ht="27.95" customHeight="1">
      <c r="A7" s="272" t="s">
        <v>14</v>
      </c>
      <c r="B7" s="272"/>
      <c r="C7" s="272"/>
      <c r="D7" s="2"/>
      <c r="E7" s="4"/>
      <c r="F7" s="4"/>
      <c r="G7" s="4"/>
    </row>
    <row r="8" spans="1:8" ht="20.100000000000001" customHeight="1">
      <c r="A8" s="325" t="s">
        <v>28</v>
      </c>
      <c r="B8" s="1" t="s">
        <v>370</v>
      </c>
      <c r="C8" s="1">
        <v>9</v>
      </c>
      <c r="D8" s="328" t="s">
        <v>5</v>
      </c>
      <c r="E8" s="1" t="s">
        <v>61</v>
      </c>
      <c r="F8" s="271"/>
      <c r="G8" s="5"/>
    </row>
    <row r="9" spans="1:8" ht="20.100000000000001" customHeight="1">
      <c r="A9" s="326"/>
      <c r="B9" s="1" t="s">
        <v>975</v>
      </c>
      <c r="C9" s="1">
        <v>8</v>
      </c>
      <c r="D9" s="329"/>
      <c r="E9" s="1" t="s">
        <v>688</v>
      </c>
      <c r="F9" s="271"/>
      <c r="G9" s="271"/>
      <c r="H9" t="s">
        <v>32</v>
      </c>
    </row>
    <row r="10" spans="1:8" ht="20.100000000000001" customHeight="1">
      <c r="A10" s="326"/>
      <c r="B10" s="1" t="s">
        <v>373</v>
      </c>
      <c r="C10" s="1">
        <v>6</v>
      </c>
      <c r="D10" s="329"/>
      <c r="E10" s="8" t="s">
        <v>717</v>
      </c>
      <c r="F10" s="271"/>
      <c r="G10" s="271"/>
    </row>
    <row r="11" spans="1:8" ht="20.100000000000001" customHeight="1">
      <c r="A11" s="327"/>
      <c r="B11" s="1" t="s">
        <v>99</v>
      </c>
      <c r="C11" s="1">
        <v>5</v>
      </c>
      <c r="D11" s="330"/>
      <c r="E11" s="8"/>
      <c r="F11" s="271"/>
      <c r="G11" s="271"/>
    </row>
    <row r="12" spans="1:8" ht="27.95" customHeight="1">
      <c r="A12" s="272" t="s">
        <v>21</v>
      </c>
      <c r="B12" s="272"/>
      <c r="C12" s="272"/>
      <c r="D12" s="272"/>
      <c r="E12" s="2"/>
      <c r="F12" s="2"/>
      <c r="G12" s="268"/>
    </row>
    <row r="13" spans="1:8" ht="18.95" customHeight="1">
      <c r="A13" s="1"/>
      <c r="B13" s="271" t="s">
        <v>7</v>
      </c>
      <c r="C13" s="271" t="s">
        <v>10</v>
      </c>
      <c r="D13" s="271" t="s">
        <v>11</v>
      </c>
      <c r="E13" s="322" t="s">
        <v>12</v>
      </c>
      <c r="F13" s="323"/>
      <c r="G13" s="324"/>
    </row>
    <row r="14" spans="1:8" ht="18.95" customHeight="1">
      <c r="A14" s="297" t="s">
        <v>8</v>
      </c>
      <c r="B14" s="258">
        <v>0.40972222222222227</v>
      </c>
      <c r="C14" s="271" t="s">
        <v>943</v>
      </c>
      <c r="D14" s="271">
        <v>5</v>
      </c>
      <c r="E14" s="321"/>
      <c r="F14" s="321"/>
      <c r="G14" s="321"/>
    </row>
    <row r="15" spans="1:8" ht="18.95" customHeight="1">
      <c r="A15" s="298"/>
      <c r="B15" s="258">
        <v>0.52083333333333337</v>
      </c>
      <c r="C15" s="271" t="s">
        <v>944</v>
      </c>
      <c r="D15" s="271">
        <v>6</v>
      </c>
      <c r="E15" s="321"/>
      <c r="F15" s="321"/>
      <c r="G15" s="321"/>
    </row>
    <row r="16" spans="1:8" ht="18.95" customHeight="1">
      <c r="A16" s="298"/>
      <c r="B16" s="258">
        <v>0.54166666666666663</v>
      </c>
      <c r="C16" s="271" t="s">
        <v>945</v>
      </c>
      <c r="D16" s="271" t="s">
        <v>956</v>
      </c>
      <c r="E16" s="321"/>
      <c r="F16" s="321"/>
      <c r="G16" s="321"/>
    </row>
    <row r="17" spans="1:8" ht="18.95" customHeight="1">
      <c r="A17" s="298"/>
      <c r="B17" s="258">
        <v>0.60416666666666663</v>
      </c>
      <c r="C17" s="271" t="s">
        <v>946</v>
      </c>
      <c r="D17" s="271">
        <v>4</v>
      </c>
      <c r="E17" s="321"/>
      <c r="F17" s="321"/>
      <c r="G17" s="321"/>
    </row>
    <row r="18" spans="1:8" ht="18.95" customHeight="1">
      <c r="A18" s="298"/>
      <c r="B18" s="258">
        <v>0.54166666666666663</v>
      </c>
      <c r="C18" s="271" t="s">
        <v>947</v>
      </c>
      <c r="D18" s="271">
        <v>2</v>
      </c>
      <c r="E18" s="321"/>
      <c r="F18" s="321"/>
      <c r="G18" s="321"/>
    </row>
    <row r="19" spans="1:8" ht="18.95" customHeight="1">
      <c r="A19" s="298"/>
      <c r="B19" s="258">
        <v>0.54166666666666663</v>
      </c>
      <c r="C19" s="271" t="s">
        <v>948</v>
      </c>
      <c r="D19" s="271">
        <v>2</v>
      </c>
      <c r="E19" s="321"/>
      <c r="F19" s="321"/>
      <c r="G19" s="321"/>
      <c r="H19" s="269"/>
    </row>
    <row r="20" spans="1:8" ht="18.95" customHeight="1">
      <c r="A20" s="298"/>
      <c r="B20" s="258"/>
      <c r="C20" s="271"/>
      <c r="D20" s="271"/>
      <c r="E20" s="321"/>
      <c r="F20" s="321"/>
      <c r="G20" s="321"/>
    </row>
    <row r="21" spans="1:8" ht="17.100000000000001" customHeight="1">
      <c r="A21" s="299"/>
      <c r="B21" s="6"/>
      <c r="C21" s="270"/>
      <c r="D21" s="270"/>
      <c r="E21" s="321"/>
      <c r="F21" s="321"/>
      <c r="G21" s="321"/>
    </row>
    <row r="22" spans="1:8">
      <c r="A22" s="317" t="s">
        <v>9</v>
      </c>
      <c r="B22" s="6">
        <v>0.72916666666666663</v>
      </c>
      <c r="C22" s="270" t="s">
        <v>949</v>
      </c>
      <c r="D22" s="270">
        <v>3</v>
      </c>
      <c r="E22" s="321"/>
      <c r="F22" s="321"/>
      <c r="G22" s="321"/>
    </row>
    <row r="23" spans="1:8">
      <c r="A23" s="317"/>
      <c r="B23" s="6">
        <v>0.73611111111111116</v>
      </c>
      <c r="C23" s="270" t="s">
        <v>950</v>
      </c>
      <c r="D23" s="270">
        <v>2</v>
      </c>
      <c r="E23" s="321"/>
      <c r="F23" s="321"/>
      <c r="G23" s="321"/>
    </row>
    <row r="24" spans="1:8">
      <c r="A24" s="317"/>
      <c r="B24" s="6">
        <v>0.77777777777777779</v>
      </c>
      <c r="C24" s="270" t="s">
        <v>951</v>
      </c>
      <c r="D24" s="270">
        <v>2</v>
      </c>
      <c r="E24" s="321"/>
      <c r="F24" s="321"/>
      <c r="G24" s="321"/>
    </row>
    <row r="25" spans="1:8">
      <c r="A25" s="317"/>
      <c r="B25" s="6">
        <v>0.79166666666666663</v>
      </c>
      <c r="C25" s="270" t="s">
        <v>952</v>
      </c>
      <c r="D25" s="270">
        <v>3</v>
      </c>
      <c r="E25" s="321"/>
      <c r="F25" s="321"/>
      <c r="G25" s="321"/>
    </row>
    <row r="26" spans="1:8">
      <c r="A26" s="317"/>
      <c r="B26" s="6">
        <v>0.8125</v>
      </c>
      <c r="C26" s="270" t="s">
        <v>953</v>
      </c>
      <c r="D26" s="270">
        <v>2</v>
      </c>
      <c r="E26" s="321"/>
      <c r="F26" s="321"/>
      <c r="G26" s="321"/>
    </row>
    <row r="27" spans="1:8">
      <c r="A27" s="317"/>
      <c r="B27" s="6">
        <v>0.8125</v>
      </c>
      <c r="C27" s="270" t="s">
        <v>954</v>
      </c>
      <c r="D27" s="270">
        <v>3</v>
      </c>
      <c r="E27" s="321"/>
      <c r="F27" s="321"/>
      <c r="G27" s="321"/>
    </row>
    <row r="28" spans="1:8">
      <c r="A28" s="317"/>
      <c r="B28" s="6">
        <v>0.83333333333333337</v>
      </c>
      <c r="C28" s="270" t="s">
        <v>955</v>
      </c>
      <c r="D28" s="270">
        <v>3</v>
      </c>
      <c r="E28" s="321"/>
      <c r="F28" s="321"/>
      <c r="G28" s="321"/>
    </row>
    <row r="29" spans="1:8">
      <c r="A29" s="317"/>
      <c r="B29" s="6"/>
      <c r="C29" s="270"/>
      <c r="D29" s="270"/>
      <c r="E29" s="321"/>
      <c r="F29" s="321"/>
      <c r="G29" s="321"/>
    </row>
    <row r="30" spans="1:8">
      <c r="A30" s="316" t="s">
        <v>20</v>
      </c>
      <c r="B30" s="316"/>
      <c r="C30" s="316"/>
      <c r="D30" s="316"/>
      <c r="E30" s="316"/>
      <c r="F30" s="316"/>
      <c r="G30" s="316"/>
    </row>
    <row r="31" spans="1:8">
      <c r="A31" s="317" t="s">
        <v>13</v>
      </c>
      <c r="B31" s="318" t="s">
        <v>987</v>
      </c>
      <c r="C31" s="319"/>
      <c r="D31" s="317" t="s">
        <v>29</v>
      </c>
      <c r="E31" s="310" t="s">
        <v>957</v>
      </c>
      <c r="F31" s="314"/>
      <c r="G31" s="311"/>
    </row>
    <row r="32" spans="1:8">
      <c r="A32" s="317"/>
      <c r="B32" s="320" t="s">
        <v>988</v>
      </c>
      <c r="C32" s="320"/>
      <c r="D32" s="317"/>
      <c r="E32" s="303" t="s">
        <v>958</v>
      </c>
      <c r="F32" s="304"/>
      <c r="G32" s="305"/>
    </row>
    <row r="33" spans="1:7">
      <c r="A33" s="317"/>
      <c r="B33" s="320" t="s">
        <v>989</v>
      </c>
      <c r="C33" s="320"/>
      <c r="D33" s="317"/>
      <c r="E33" s="303"/>
      <c r="F33" s="304"/>
      <c r="G33" s="305"/>
    </row>
    <row r="34" spans="1:7">
      <c r="A34" s="317"/>
      <c r="B34" s="320" t="s">
        <v>990</v>
      </c>
      <c r="C34" s="320"/>
      <c r="D34" s="317"/>
      <c r="E34" s="303"/>
      <c r="F34" s="304"/>
      <c r="G34" s="305"/>
    </row>
    <row r="35" spans="1:7">
      <c r="A35" s="317"/>
      <c r="B35" s="302"/>
      <c r="C35" s="302"/>
      <c r="D35" s="317"/>
      <c r="E35" s="303"/>
      <c r="F35" s="304"/>
      <c r="G35" s="305"/>
    </row>
    <row r="36" spans="1:7">
      <c r="A36" s="317"/>
      <c r="B36" s="306"/>
      <c r="C36" s="307"/>
      <c r="D36" s="317"/>
      <c r="E36" s="303"/>
      <c r="F36" s="304"/>
      <c r="G36" s="305"/>
    </row>
    <row r="37" spans="1:7">
      <c r="A37" s="317"/>
      <c r="B37" s="308"/>
      <c r="C37" s="309"/>
      <c r="D37" s="317"/>
      <c r="E37" s="303"/>
      <c r="F37" s="304"/>
      <c r="G37" s="305"/>
    </row>
    <row r="38" spans="1:7">
      <c r="A38" s="301" t="s">
        <v>17</v>
      </c>
      <c r="B38" s="301"/>
      <c r="C38" s="301"/>
      <c r="D38" s="301"/>
      <c r="E38" s="301"/>
      <c r="F38" s="301"/>
      <c r="G38" s="301"/>
    </row>
    <row r="39" spans="1:7">
      <c r="A39" s="297" t="s">
        <v>13</v>
      </c>
      <c r="B39" s="310" t="s">
        <v>991</v>
      </c>
      <c r="C39" s="311"/>
      <c r="D39" s="297" t="s">
        <v>6</v>
      </c>
      <c r="E39" s="310" t="s">
        <v>25</v>
      </c>
      <c r="F39" s="314"/>
      <c r="G39" s="311"/>
    </row>
    <row r="40" spans="1:7">
      <c r="A40" s="299"/>
      <c r="B40" s="312"/>
      <c r="C40" s="313"/>
      <c r="D40" s="299"/>
      <c r="E40" s="312"/>
      <c r="F40" s="315"/>
      <c r="G40" s="313"/>
    </row>
    <row r="41" spans="1:7">
      <c r="A41" s="301" t="s">
        <v>30</v>
      </c>
      <c r="B41" s="301"/>
      <c r="C41" s="301"/>
      <c r="D41" s="301"/>
      <c r="E41" s="301"/>
      <c r="F41" s="301"/>
      <c r="G41" s="301"/>
    </row>
    <row r="42" spans="1:7">
      <c r="A42" s="297" t="s">
        <v>13</v>
      </c>
      <c r="B42" s="300" t="s">
        <v>992</v>
      </c>
      <c r="C42" s="300"/>
      <c r="D42" s="300"/>
      <c r="E42" s="297" t="s">
        <v>6</v>
      </c>
      <c r="F42" s="284"/>
      <c r="G42" s="284"/>
    </row>
    <row r="43" spans="1:7">
      <c r="A43" s="298"/>
      <c r="B43" s="300" t="s">
        <v>993</v>
      </c>
      <c r="C43" s="300"/>
      <c r="D43" s="300"/>
      <c r="E43" s="298"/>
      <c r="F43" s="284"/>
      <c r="G43" s="284"/>
    </row>
    <row r="44" spans="1:7">
      <c r="A44" s="298"/>
      <c r="B44" s="300" t="s">
        <v>994</v>
      </c>
      <c r="C44" s="300"/>
      <c r="D44" s="300"/>
      <c r="E44" s="298"/>
      <c r="F44" s="284"/>
      <c r="G44" s="284"/>
    </row>
    <row r="45" spans="1:7">
      <c r="A45" s="298"/>
      <c r="B45" s="300" t="s">
        <v>996</v>
      </c>
      <c r="C45" s="300"/>
      <c r="D45" s="300"/>
      <c r="E45" s="298"/>
      <c r="F45" s="284"/>
      <c r="G45" s="284"/>
    </row>
    <row r="46" spans="1:7">
      <c r="A46" s="298"/>
      <c r="B46" s="294" t="s">
        <v>995</v>
      </c>
      <c r="C46" s="295"/>
      <c r="D46" s="296"/>
      <c r="E46" s="298"/>
      <c r="F46" s="276"/>
      <c r="G46" s="277"/>
    </row>
    <row r="47" spans="1:7">
      <c r="A47" s="298"/>
      <c r="B47" s="294" t="s">
        <v>997</v>
      </c>
      <c r="C47" s="295"/>
      <c r="D47" s="296"/>
      <c r="E47" s="298"/>
      <c r="F47" s="276"/>
      <c r="G47" s="277"/>
    </row>
    <row r="48" spans="1:7">
      <c r="A48" s="298"/>
      <c r="B48" s="294"/>
      <c r="C48" s="295"/>
      <c r="D48" s="296"/>
      <c r="E48" s="298"/>
      <c r="F48" s="276"/>
      <c r="G48" s="277"/>
    </row>
    <row r="49" spans="1:7">
      <c r="A49" s="298"/>
      <c r="B49" s="294"/>
      <c r="C49" s="295"/>
      <c r="D49" s="296"/>
      <c r="E49" s="298"/>
      <c r="F49" s="276"/>
      <c r="G49" s="277"/>
    </row>
    <row r="50" spans="1:7">
      <c r="A50" s="298"/>
      <c r="B50" s="294"/>
      <c r="C50" s="295"/>
      <c r="D50" s="296"/>
      <c r="E50" s="298"/>
      <c r="F50" s="273"/>
      <c r="G50" s="274"/>
    </row>
    <row r="51" spans="1:7">
      <c r="A51" s="298"/>
      <c r="B51" s="294"/>
      <c r="C51" s="295"/>
      <c r="D51" s="296"/>
      <c r="E51" s="298"/>
      <c r="F51" s="273"/>
      <c r="G51" s="274"/>
    </row>
    <row r="52" spans="1:7">
      <c r="A52" s="298"/>
      <c r="B52" s="281"/>
      <c r="C52" s="282"/>
      <c r="D52" s="283"/>
      <c r="E52" s="298"/>
      <c r="F52" s="273"/>
      <c r="G52" s="274"/>
    </row>
    <row r="53" spans="1:7">
      <c r="A53" s="299"/>
      <c r="B53" s="281"/>
      <c r="C53" s="282"/>
      <c r="D53" s="283"/>
      <c r="E53" s="299"/>
      <c r="F53" s="284"/>
      <c r="G53" s="284"/>
    </row>
    <row r="54" spans="1:7">
      <c r="A54" s="285" t="s">
        <v>27</v>
      </c>
      <c r="B54" s="285"/>
      <c r="C54" s="285"/>
      <c r="D54" s="285"/>
      <c r="E54" s="285"/>
      <c r="F54" s="285"/>
      <c r="G54" s="285"/>
    </row>
    <row r="55" spans="1:7">
      <c r="A55" s="286" t="s">
        <v>13</v>
      </c>
      <c r="B55" s="3" t="s">
        <v>18</v>
      </c>
      <c r="C55" s="3" t="s">
        <v>19</v>
      </c>
      <c r="D55" s="286"/>
      <c r="E55" s="3" t="s">
        <v>18</v>
      </c>
      <c r="F55" s="288" t="s">
        <v>19</v>
      </c>
      <c r="G55" s="289"/>
    </row>
    <row r="56" spans="1:7">
      <c r="A56" s="287"/>
      <c r="B56" s="9"/>
      <c r="C56" s="10"/>
      <c r="D56" s="287"/>
      <c r="E56" s="7"/>
      <c r="F56" s="290"/>
      <c r="G56" s="290"/>
    </row>
    <row r="57" spans="1:7">
      <c r="A57" s="287"/>
      <c r="B57" s="9"/>
      <c r="C57" s="10"/>
      <c r="D57" s="287"/>
      <c r="E57" s="7"/>
      <c r="F57" s="290"/>
      <c r="G57" s="290"/>
    </row>
    <row r="58" spans="1:7">
      <c r="A58" s="287"/>
      <c r="B58" s="9"/>
      <c r="C58" s="10"/>
      <c r="D58" s="287"/>
      <c r="E58" s="7"/>
      <c r="F58" s="291"/>
      <c r="G58" s="292"/>
    </row>
    <row r="59" spans="1:7">
      <c r="A59" s="287"/>
      <c r="B59" s="9"/>
      <c r="C59" s="10"/>
      <c r="D59" s="287"/>
      <c r="E59" s="7"/>
      <c r="F59" s="291"/>
      <c r="G59" s="292"/>
    </row>
    <row r="60" spans="1:7">
      <c r="A60" s="287"/>
      <c r="B60" s="9"/>
      <c r="C60" s="10"/>
      <c r="D60" s="287"/>
      <c r="E60" s="7"/>
      <c r="F60" s="291"/>
      <c r="G60" s="292"/>
    </row>
    <row r="61" spans="1:7">
      <c r="A61" s="287"/>
      <c r="B61" s="9"/>
      <c r="C61" s="10"/>
      <c r="D61" s="287"/>
      <c r="E61" s="7"/>
      <c r="F61" s="291"/>
      <c r="G61" s="292"/>
    </row>
    <row r="62" spans="1:7">
      <c r="A62" s="287"/>
      <c r="B62" s="9"/>
      <c r="C62" s="10"/>
      <c r="D62" s="287"/>
      <c r="E62" s="7"/>
      <c r="F62" s="291"/>
      <c r="G62" s="292"/>
    </row>
    <row r="63" spans="1:7" ht="18" thickBot="1">
      <c r="A63" s="287"/>
      <c r="B63" s="11"/>
      <c r="C63" s="12"/>
      <c r="D63" s="287"/>
      <c r="E63" s="13"/>
      <c r="F63" s="293"/>
      <c r="G63" s="293"/>
    </row>
    <row r="64" spans="1:7" ht="18.75" thickTop="1" thickBot="1">
      <c r="A64" s="14" t="s">
        <v>26</v>
      </c>
      <c r="B64" s="15">
        <f>B63+B62+B61+B60+B59+B58+B57+B56+E56+E57+E58+E59+E60+E61+E62+E63</f>
        <v>0</v>
      </c>
      <c r="C64" s="16"/>
      <c r="D64" s="17"/>
      <c r="E64" s="18"/>
      <c r="F64" s="16"/>
      <c r="G64" s="19"/>
    </row>
    <row r="65" spans="1:7">
      <c r="A65" s="275"/>
      <c r="B65" s="275"/>
      <c r="C65" s="275"/>
      <c r="D65" s="275"/>
      <c r="E65" s="275"/>
      <c r="F65" s="275"/>
      <c r="G65" s="275"/>
    </row>
    <row r="66" spans="1:7">
      <c r="A66" s="278"/>
      <c r="B66" s="279"/>
      <c r="C66" s="279"/>
      <c r="D66" s="279"/>
      <c r="E66" s="279"/>
      <c r="F66" s="279"/>
      <c r="G66" s="280"/>
    </row>
    <row r="70" spans="1:7">
      <c r="C70" t="s">
        <v>16</v>
      </c>
    </row>
  </sheetData>
  <mergeCells count="92">
    <mergeCell ref="F62:G62"/>
    <mergeCell ref="F63:G63"/>
    <mergeCell ref="A65:G65"/>
    <mergeCell ref="A66:G66"/>
    <mergeCell ref="A54:G54"/>
    <mergeCell ref="A55:A63"/>
    <mergeCell ref="D55:D63"/>
    <mergeCell ref="F55:G55"/>
    <mergeCell ref="F56:G56"/>
    <mergeCell ref="F57:G57"/>
    <mergeCell ref="F58:G58"/>
    <mergeCell ref="F59:G59"/>
    <mergeCell ref="F60:G60"/>
    <mergeCell ref="F61:G61"/>
    <mergeCell ref="B49:D49"/>
    <mergeCell ref="F49:G49"/>
    <mergeCell ref="B50:D50"/>
    <mergeCell ref="B51:D51"/>
    <mergeCell ref="B52:D52"/>
    <mergeCell ref="B53:D53"/>
    <mergeCell ref="F53:G53"/>
    <mergeCell ref="F45:G45"/>
    <mergeCell ref="B46:D46"/>
    <mergeCell ref="F46:G46"/>
    <mergeCell ref="B47:D47"/>
    <mergeCell ref="F47:G47"/>
    <mergeCell ref="B48:D48"/>
    <mergeCell ref="F48:G48"/>
    <mergeCell ref="A41:G41"/>
    <mergeCell ref="A42:A53"/>
    <mergeCell ref="B42:D42"/>
    <mergeCell ref="E42:E53"/>
    <mergeCell ref="F42:G42"/>
    <mergeCell ref="B43:D43"/>
    <mergeCell ref="F43:G43"/>
    <mergeCell ref="B44:D44"/>
    <mergeCell ref="F44:G44"/>
    <mergeCell ref="B45:D45"/>
    <mergeCell ref="B37:C37"/>
    <mergeCell ref="E37:G37"/>
    <mergeCell ref="A38:G38"/>
    <mergeCell ref="A39:A40"/>
    <mergeCell ref="B39:C40"/>
    <mergeCell ref="D39:D40"/>
    <mergeCell ref="E39:G40"/>
    <mergeCell ref="E33:G33"/>
    <mergeCell ref="B34:C34"/>
    <mergeCell ref="E34:G34"/>
    <mergeCell ref="B35:C35"/>
    <mergeCell ref="E35:G35"/>
    <mergeCell ref="B36:C36"/>
    <mergeCell ref="E36:G36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19:G19"/>
    <mergeCell ref="E20:G20"/>
    <mergeCell ref="E21:G21"/>
    <mergeCell ref="A22:A29"/>
    <mergeCell ref="E22:G22"/>
    <mergeCell ref="E23:G23"/>
    <mergeCell ref="E24:G24"/>
    <mergeCell ref="E25:G25"/>
    <mergeCell ref="E26:G26"/>
    <mergeCell ref="E27:G27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9"/>
  <sheetViews>
    <sheetView topLeftCell="A10" workbookViewId="0">
      <selection activeCell="E17" sqref="E17:G17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55" t="s">
        <v>23</v>
      </c>
      <c r="B2" s="332" t="s">
        <v>151</v>
      </c>
      <c r="C2" s="333"/>
      <c r="D2" s="55" t="s">
        <v>1</v>
      </c>
      <c r="E2" s="55" t="s">
        <v>24</v>
      </c>
      <c r="F2" s="56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53" t="s">
        <v>22</v>
      </c>
      <c r="F3" s="53"/>
      <c r="G3" s="336"/>
      <c r="H3" s="336"/>
    </row>
    <row r="4" spans="1:8" ht="20.100000000000001" customHeight="1">
      <c r="A4" s="55" t="s">
        <v>2</v>
      </c>
      <c r="B4" s="337"/>
      <c r="C4" s="338"/>
      <c r="D4" s="335"/>
      <c r="E4" s="325" t="s">
        <v>34</v>
      </c>
      <c r="F4" s="339"/>
      <c r="G4" s="340"/>
    </row>
    <row r="5" spans="1:8" ht="20.100000000000001" customHeight="1">
      <c r="A5" s="55" t="s">
        <v>3</v>
      </c>
      <c r="B5" s="341"/>
      <c r="C5" s="324"/>
      <c r="D5" s="335"/>
      <c r="E5" s="326" t="s">
        <v>33</v>
      </c>
      <c r="F5" s="342"/>
      <c r="G5" s="343"/>
    </row>
    <row r="6" spans="1:8" ht="20.100000000000001" customHeight="1">
      <c r="A6" s="55" t="s">
        <v>4</v>
      </c>
      <c r="B6" s="337"/>
      <c r="C6" s="338"/>
      <c r="D6" s="335"/>
      <c r="E6" s="327" t="s">
        <v>35</v>
      </c>
      <c r="F6" s="344"/>
      <c r="G6" s="345"/>
    </row>
    <row r="7" spans="1:8" ht="27.95" customHeight="1">
      <c r="A7" s="60" t="s">
        <v>14</v>
      </c>
      <c r="B7" s="60"/>
      <c r="C7" s="60"/>
      <c r="D7" s="2"/>
      <c r="E7" s="4"/>
      <c r="F7" s="4"/>
      <c r="G7" s="4"/>
    </row>
    <row r="8" spans="1:8" ht="20.100000000000001" customHeight="1">
      <c r="A8" s="325" t="s">
        <v>28</v>
      </c>
      <c r="B8" s="1" t="s">
        <v>99</v>
      </c>
      <c r="C8" s="1">
        <v>4</v>
      </c>
      <c r="D8" s="328" t="s">
        <v>5</v>
      </c>
      <c r="E8" s="8" t="s">
        <v>61</v>
      </c>
      <c r="F8" s="56"/>
      <c r="G8" s="5"/>
    </row>
    <row r="9" spans="1:8" ht="20.100000000000001" customHeight="1">
      <c r="A9" s="326"/>
      <c r="B9" s="1" t="s">
        <v>152</v>
      </c>
      <c r="C9" s="1">
        <v>6</v>
      </c>
      <c r="D9" s="329"/>
      <c r="E9" s="8" t="s">
        <v>130</v>
      </c>
      <c r="F9" s="56"/>
      <c r="G9" s="56"/>
      <c r="H9" t="s">
        <v>32</v>
      </c>
    </row>
    <row r="10" spans="1:8" ht="20.100000000000001" customHeight="1">
      <c r="A10" s="326"/>
      <c r="B10" s="1" t="s">
        <v>153</v>
      </c>
      <c r="C10" s="1">
        <v>3</v>
      </c>
      <c r="D10" s="329"/>
      <c r="E10" s="8" t="s">
        <v>62</v>
      </c>
      <c r="F10" s="56"/>
      <c r="G10" s="56"/>
    </row>
    <row r="11" spans="1:8" ht="20.100000000000001" customHeight="1">
      <c r="A11" s="327"/>
      <c r="B11" s="1" t="s">
        <v>106</v>
      </c>
      <c r="C11" s="1">
        <v>22</v>
      </c>
      <c r="D11" s="330"/>
      <c r="E11" s="8"/>
      <c r="F11" s="56"/>
      <c r="G11" s="56"/>
    </row>
    <row r="12" spans="1:8" ht="27.95" customHeight="1">
      <c r="A12" s="60" t="s">
        <v>21</v>
      </c>
      <c r="B12" s="60"/>
      <c r="C12" s="60"/>
      <c r="D12" s="60"/>
      <c r="E12" s="2"/>
      <c r="F12" s="2"/>
      <c r="G12" s="54"/>
    </row>
    <row r="13" spans="1:8" ht="18.95" customHeight="1">
      <c r="A13" s="1"/>
      <c r="B13" s="56" t="s">
        <v>7</v>
      </c>
      <c r="C13" s="56" t="s">
        <v>10</v>
      </c>
      <c r="D13" s="56" t="s">
        <v>11</v>
      </c>
      <c r="E13" s="322" t="s">
        <v>12</v>
      </c>
      <c r="F13" s="323"/>
      <c r="G13" s="324"/>
    </row>
    <row r="14" spans="1:8" ht="17.100000000000001" customHeight="1">
      <c r="A14" s="297" t="s">
        <v>8</v>
      </c>
      <c r="B14" s="6">
        <v>0.5</v>
      </c>
      <c r="C14" s="55" t="s">
        <v>169</v>
      </c>
      <c r="D14" s="55">
        <v>5</v>
      </c>
      <c r="E14" s="322"/>
      <c r="F14" s="323"/>
      <c r="G14" s="324"/>
    </row>
    <row r="15" spans="1:8" ht="18.95" customHeight="1">
      <c r="A15" s="298"/>
      <c r="B15" s="6">
        <v>0.41666666666666669</v>
      </c>
      <c r="C15" s="55" t="s">
        <v>168</v>
      </c>
      <c r="D15" s="55">
        <v>5</v>
      </c>
      <c r="E15" s="322"/>
      <c r="F15" s="323"/>
      <c r="G15" s="324"/>
    </row>
    <row r="16" spans="1:8" ht="18.95" customHeight="1">
      <c r="A16" s="298"/>
      <c r="B16" s="6">
        <v>4.1666666666666664E-2</v>
      </c>
      <c r="C16" s="55" t="s">
        <v>167</v>
      </c>
      <c r="D16" s="55">
        <v>12</v>
      </c>
      <c r="E16" s="322"/>
      <c r="F16" s="323"/>
      <c r="G16" s="324"/>
    </row>
    <row r="17" spans="1:7">
      <c r="A17" s="298"/>
      <c r="B17" s="6">
        <v>0.45833333333333331</v>
      </c>
      <c r="C17" s="55" t="s">
        <v>166</v>
      </c>
      <c r="D17" s="55">
        <v>6</v>
      </c>
      <c r="E17" s="322"/>
      <c r="F17" s="323"/>
      <c r="G17" s="324"/>
    </row>
    <row r="18" spans="1:7">
      <c r="A18" s="298"/>
      <c r="B18" s="6">
        <v>0.39583333333333331</v>
      </c>
      <c r="C18" s="55" t="s">
        <v>165</v>
      </c>
      <c r="D18" s="55">
        <v>6</v>
      </c>
      <c r="E18" s="322"/>
      <c r="F18" s="323"/>
      <c r="G18" s="324"/>
    </row>
    <row r="19" spans="1:7">
      <c r="A19" s="298"/>
      <c r="B19" s="6">
        <v>4.1666666666666664E-2</v>
      </c>
      <c r="C19" s="55" t="s">
        <v>164</v>
      </c>
      <c r="D19" s="55">
        <v>4</v>
      </c>
      <c r="E19" s="322"/>
      <c r="F19" s="323"/>
      <c r="G19" s="324"/>
    </row>
    <row r="20" spans="1:7">
      <c r="A20" s="298"/>
      <c r="B20" s="6"/>
      <c r="C20" s="55"/>
      <c r="D20" s="55"/>
      <c r="E20" s="322"/>
      <c r="F20" s="323"/>
      <c r="G20" s="324"/>
    </row>
    <row r="21" spans="1:7">
      <c r="A21" s="298"/>
      <c r="B21" s="6"/>
      <c r="C21" s="55"/>
      <c r="D21" s="55"/>
      <c r="E21" s="322"/>
      <c r="F21" s="323"/>
      <c r="G21" s="324"/>
    </row>
    <row r="22" spans="1:7">
      <c r="A22" s="299"/>
      <c r="B22" s="6"/>
      <c r="C22" s="55"/>
      <c r="D22" s="55"/>
      <c r="E22" s="322"/>
      <c r="F22" s="323"/>
      <c r="G22" s="324"/>
    </row>
    <row r="23" spans="1:7">
      <c r="A23" s="317" t="s">
        <v>9</v>
      </c>
      <c r="B23" s="6">
        <v>0.3125</v>
      </c>
      <c r="C23" s="55" t="s">
        <v>163</v>
      </c>
      <c r="D23" s="55">
        <v>2</v>
      </c>
      <c r="E23" s="321"/>
      <c r="F23" s="321"/>
      <c r="G23" s="321"/>
    </row>
    <row r="24" spans="1:7">
      <c r="A24" s="317"/>
      <c r="B24" s="6"/>
      <c r="C24" s="55"/>
      <c r="D24" s="55"/>
      <c r="E24" s="321"/>
      <c r="F24" s="321"/>
      <c r="G24" s="321"/>
    </row>
    <row r="25" spans="1:7">
      <c r="A25" s="317"/>
      <c r="B25" s="6"/>
      <c r="C25" s="55"/>
      <c r="D25" s="55"/>
      <c r="E25" s="321"/>
      <c r="F25" s="321"/>
      <c r="G25" s="321"/>
    </row>
    <row r="26" spans="1:7">
      <c r="A26" s="317"/>
      <c r="B26" s="6"/>
      <c r="C26" s="55"/>
      <c r="D26" s="55"/>
      <c r="E26" s="321"/>
      <c r="F26" s="321"/>
      <c r="G26" s="321"/>
    </row>
    <row r="27" spans="1:7">
      <c r="A27" s="317"/>
      <c r="B27" s="6"/>
      <c r="C27" s="55"/>
      <c r="D27" s="55"/>
      <c r="E27" s="322"/>
      <c r="F27" s="323"/>
      <c r="G27" s="324"/>
    </row>
    <row r="28" spans="1:7">
      <c r="A28" s="317"/>
      <c r="B28" s="6"/>
      <c r="C28" s="55"/>
      <c r="D28" s="55"/>
      <c r="E28" s="321"/>
      <c r="F28" s="321"/>
      <c r="G28" s="321"/>
    </row>
    <row r="29" spans="1:7">
      <c r="A29" s="316" t="s">
        <v>20</v>
      </c>
      <c r="B29" s="316"/>
      <c r="C29" s="316"/>
      <c r="D29" s="316"/>
      <c r="E29" s="316"/>
      <c r="F29" s="316"/>
      <c r="G29" s="316"/>
    </row>
    <row r="30" spans="1:7">
      <c r="A30" s="317" t="s">
        <v>13</v>
      </c>
      <c r="B30" s="318" t="s">
        <v>170</v>
      </c>
      <c r="C30" s="319"/>
      <c r="D30" s="317" t="s">
        <v>29</v>
      </c>
      <c r="E30" s="310" t="s">
        <v>154</v>
      </c>
      <c r="F30" s="314"/>
      <c r="G30" s="311"/>
    </row>
    <row r="31" spans="1:7">
      <c r="A31" s="317"/>
      <c r="B31" s="320" t="s">
        <v>171</v>
      </c>
      <c r="C31" s="320"/>
      <c r="D31" s="317"/>
      <c r="E31" s="303" t="s">
        <v>155</v>
      </c>
      <c r="F31" s="304"/>
      <c r="G31" s="305"/>
    </row>
    <row r="32" spans="1:7">
      <c r="A32" s="317"/>
      <c r="B32" s="320" t="s">
        <v>172</v>
      </c>
      <c r="C32" s="320"/>
      <c r="D32" s="317"/>
      <c r="E32" s="303" t="s">
        <v>156</v>
      </c>
      <c r="F32" s="304"/>
      <c r="G32" s="305"/>
    </row>
    <row r="33" spans="1:7">
      <c r="A33" s="317"/>
      <c r="B33" s="320" t="s">
        <v>173</v>
      </c>
      <c r="C33" s="320"/>
      <c r="D33" s="317"/>
      <c r="E33" s="303" t="s">
        <v>157</v>
      </c>
      <c r="F33" s="304"/>
      <c r="G33" s="305"/>
    </row>
    <row r="34" spans="1:7">
      <c r="A34" s="317"/>
      <c r="B34" s="302"/>
      <c r="C34" s="302"/>
      <c r="D34" s="317"/>
      <c r="E34" s="303"/>
      <c r="F34" s="304"/>
      <c r="G34" s="305"/>
    </row>
    <row r="35" spans="1:7">
      <c r="A35" s="317"/>
      <c r="B35" s="306"/>
      <c r="C35" s="307"/>
      <c r="D35" s="317"/>
      <c r="E35" s="57"/>
      <c r="F35" s="58"/>
      <c r="G35" s="59"/>
    </row>
    <row r="36" spans="1:7">
      <c r="A36" s="317"/>
      <c r="B36" s="308"/>
      <c r="C36" s="309"/>
      <c r="D36" s="317"/>
      <c r="E36" s="303"/>
      <c r="F36" s="304"/>
      <c r="G36" s="305"/>
    </row>
    <row r="37" spans="1:7">
      <c r="A37" s="301" t="s">
        <v>17</v>
      </c>
      <c r="B37" s="301"/>
      <c r="C37" s="301"/>
      <c r="D37" s="301"/>
      <c r="E37" s="301"/>
      <c r="F37" s="301"/>
      <c r="G37" s="301"/>
    </row>
    <row r="38" spans="1:7">
      <c r="A38" s="297" t="s">
        <v>13</v>
      </c>
      <c r="B38" s="310" t="s">
        <v>25</v>
      </c>
      <c r="C38" s="311"/>
      <c r="D38" s="297" t="s">
        <v>6</v>
      </c>
      <c r="E38" s="310" t="s">
        <v>25</v>
      </c>
      <c r="F38" s="314"/>
      <c r="G38" s="311"/>
    </row>
    <row r="39" spans="1:7">
      <c r="A39" s="299"/>
      <c r="B39" s="312"/>
      <c r="C39" s="313"/>
      <c r="D39" s="299"/>
      <c r="E39" s="312"/>
      <c r="F39" s="315"/>
      <c r="G39" s="313"/>
    </row>
    <row r="40" spans="1:7">
      <c r="A40" s="301" t="s">
        <v>30</v>
      </c>
      <c r="B40" s="301"/>
      <c r="C40" s="301"/>
      <c r="D40" s="301"/>
      <c r="E40" s="301"/>
      <c r="F40" s="301"/>
      <c r="G40" s="301"/>
    </row>
    <row r="41" spans="1:7">
      <c r="A41" s="297" t="s">
        <v>13</v>
      </c>
      <c r="B41" s="300" t="s">
        <v>174</v>
      </c>
      <c r="C41" s="300"/>
      <c r="D41" s="300"/>
      <c r="E41" s="297" t="s">
        <v>6</v>
      </c>
      <c r="F41" s="284" t="s">
        <v>158</v>
      </c>
      <c r="G41" s="284"/>
    </row>
    <row r="42" spans="1:7">
      <c r="A42" s="298"/>
      <c r="B42" s="300" t="s">
        <v>175</v>
      </c>
      <c r="C42" s="300"/>
      <c r="D42" s="300"/>
      <c r="E42" s="298"/>
      <c r="F42" s="284" t="s">
        <v>159</v>
      </c>
      <c r="G42" s="284"/>
    </row>
    <row r="43" spans="1:7">
      <c r="A43" s="298"/>
      <c r="B43" s="300" t="s">
        <v>176</v>
      </c>
      <c r="C43" s="300"/>
      <c r="D43" s="300"/>
      <c r="E43" s="298"/>
      <c r="F43" s="284" t="s">
        <v>160</v>
      </c>
      <c r="G43" s="284"/>
    </row>
    <row r="44" spans="1:7">
      <c r="A44" s="298"/>
      <c r="B44" s="300" t="s">
        <v>177</v>
      </c>
      <c r="C44" s="300"/>
      <c r="D44" s="300"/>
      <c r="E44" s="298"/>
      <c r="F44" s="284" t="s">
        <v>161</v>
      </c>
      <c r="G44" s="284"/>
    </row>
    <row r="45" spans="1:7">
      <c r="A45" s="298"/>
      <c r="B45" s="294" t="s">
        <v>178</v>
      </c>
      <c r="C45" s="295"/>
      <c r="D45" s="296"/>
      <c r="E45" s="298"/>
      <c r="F45" s="276" t="s">
        <v>162</v>
      </c>
      <c r="G45" s="277"/>
    </row>
    <row r="46" spans="1:7">
      <c r="A46" s="298"/>
      <c r="B46" s="294" t="s">
        <v>177</v>
      </c>
      <c r="C46" s="295"/>
      <c r="D46" s="296"/>
      <c r="E46" s="298"/>
      <c r="F46" s="276"/>
      <c r="G46" s="277"/>
    </row>
    <row r="47" spans="1:7">
      <c r="A47" s="298"/>
      <c r="B47" s="294" t="s">
        <v>179</v>
      </c>
      <c r="C47" s="295"/>
      <c r="D47" s="296"/>
      <c r="E47" s="298"/>
      <c r="F47" s="276"/>
      <c r="G47" s="277"/>
    </row>
    <row r="48" spans="1:7">
      <c r="A48" s="298"/>
      <c r="B48" s="294"/>
      <c r="C48" s="295"/>
      <c r="D48" s="296"/>
      <c r="E48" s="298"/>
      <c r="F48" s="276"/>
      <c r="G48" s="277"/>
    </row>
    <row r="49" spans="1:7">
      <c r="A49" s="298"/>
      <c r="B49" s="294"/>
      <c r="C49" s="295"/>
      <c r="D49" s="296"/>
      <c r="E49" s="298"/>
      <c r="F49" s="61"/>
      <c r="G49" s="62"/>
    </row>
    <row r="50" spans="1:7">
      <c r="A50" s="298"/>
      <c r="B50" s="294"/>
      <c r="C50" s="295"/>
      <c r="D50" s="296"/>
      <c r="E50" s="298"/>
      <c r="F50" s="61"/>
      <c r="G50" s="62"/>
    </row>
    <row r="51" spans="1:7">
      <c r="A51" s="298"/>
      <c r="B51" s="281"/>
      <c r="C51" s="282"/>
      <c r="D51" s="283"/>
      <c r="E51" s="298"/>
      <c r="F51" s="61"/>
      <c r="G51" s="62"/>
    </row>
    <row r="52" spans="1:7">
      <c r="A52" s="299"/>
      <c r="B52" s="281"/>
      <c r="C52" s="282"/>
      <c r="D52" s="283"/>
      <c r="E52" s="299"/>
      <c r="F52" s="284"/>
      <c r="G52" s="284"/>
    </row>
    <row r="53" spans="1:7">
      <c r="A53" s="285" t="s">
        <v>27</v>
      </c>
      <c r="B53" s="285"/>
      <c r="C53" s="285"/>
      <c r="D53" s="285"/>
      <c r="E53" s="285"/>
      <c r="F53" s="285"/>
      <c r="G53" s="285"/>
    </row>
    <row r="54" spans="1:7">
      <c r="A54" s="286" t="s">
        <v>13</v>
      </c>
      <c r="B54" s="3" t="s">
        <v>18</v>
      </c>
      <c r="C54" s="3" t="s">
        <v>19</v>
      </c>
      <c r="D54" s="286"/>
      <c r="E54" s="3" t="s">
        <v>18</v>
      </c>
      <c r="F54" s="288" t="s">
        <v>19</v>
      </c>
      <c r="G54" s="289"/>
    </row>
    <row r="55" spans="1:7">
      <c r="A55" s="287"/>
      <c r="B55" s="9"/>
      <c r="C55" s="10"/>
      <c r="D55" s="287"/>
      <c r="E55" s="7">
        <v>5700</v>
      </c>
      <c r="F55" s="290" t="s">
        <v>180</v>
      </c>
      <c r="G55" s="290"/>
    </row>
    <row r="56" spans="1:7">
      <c r="A56" s="287"/>
      <c r="B56" s="9"/>
      <c r="C56" s="10"/>
      <c r="D56" s="287"/>
      <c r="E56" s="7"/>
      <c r="F56" s="290"/>
      <c r="G56" s="290"/>
    </row>
    <row r="57" spans="1:7">
      <c r="A57" s="287"/>
      <c r="B57" s="9"/>
      <c r="C57" s="10"/>
      <c r="D57" s="287"/>
      <c r="E57" s="7"/>
      <c r="F57" s="291"/>
      <c r="G57" s="292"/>
    </row>
    <row r="58" spans="1:7">
      <c r="A58" s="287"/>
      <c r="B58" s="9"/>
      <c r="C58" s="10"/>
      <c r="D58" s="287"/>
      <c r="E58" s="7"/>
      <c r="F58" s="291"/>
      <c r="G58" s="292"/>
    </row>
    <row r="59" spans="1:7">
      <c r="A59" s="287"/>
      <c r="B59" s="9"/>
      <c r="C59" s="10"/>
      <c r="D59" s="287"/>
      <c r="E59" s="7"/>
      <c r="F59" s="291"/>
      <c r="G59" s="292"/>
    </row>
    <row r="60" spans="1:7">
      <c r="A60" s="287"/>
      <c r="B60" s="9"/>
      <c r="C60" s="10"/>
      <c r="D60" s="287"/>
      <c r="E60" s="7"/>
      <c r="F60" s="291"/>
      <c r="G60" s="292"/>
    </row>
    <row r="61" spans="1:7">
      <c r="A61" s="287"/>
      <c r="B61" s="9"/>
      <c r="C61" s="10"/>
      <c r="D61" s="287"/>
      <c r="E61" s="7"/>
      <c r="F61" s="291"/>
      <c r="G61" s="292"/>
    </row>
    <row r="62" spans="1:7" ht="18" thickBot="1">
      <c r="A62" s="287"/>
      <c r="B62" s="11"/>
      <c r="C62" s="12"/>
      <c r="D62" s="287"/>
      <c r="E62" s="13"/>
      <c r="F62" s="293"/>
      <c r="G62" s="293"/>
    </row>
    <row r="63" spans="1:7" ht="18.75" thickTop="1" thickBot="1">
      <c r="A63" s="14" t="s">
        <v>26</v>
      </c>
      <c r="B63" s="15">
        <f>B62+B61+B60+B59+B58+B57+B56+B55+E55+E56+E57+E58+E59+E60+E61+E62</f>
        <v>5700</v>
      </c>
      <c r="C63" s="16"/>
      <c r="D63" s="17"/>
      <c r="E63" s="18"/>
      <c r="F63" s="16"/>
      <c r="G63" s="19"/>
    </row>
    <row r="64" spans="1:7">
      <c r="A64" s="275"/>
      <c r="B64" s="275"/>
      <c r="C64" s="275"/>
      <c r="D64" s="275"/>
      <c r="E64" s="275"/>
      <c r="F64" s="275"/>
      <c r="G64" s="275"/>
    </row>
    <row r="65" spans="1:7">
      <c r="A65" s="278"/>
      <c r="B65" s="279"/>
      <c r="C65" s="279"/>
      <c r="D65" s="279"/>
      <c r="E65" s="279"/>
      <c r="F65" s="279"/>
      <c r="G65" s="280"/>
    </row>
    <row r="69" spans="1:7">
      <c r="C69" t="s">
        <v>16</v>
      </c>
    </row>
  </sheetData>
  <mergeCells count="90">
    <mergeCell ref="A65:G65"/>
    <mergeCell ref="A53:G53"/>
    <mergeCell ref="A54:A62"/>
    <mergeCell ref="D54:D62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A64:G64"/>
    <mergeCell ref="A41:A52"/>
    <mergeCell ref="B41:D41"/>
    <mergeCell ref="F45:G45"/>
    <mergeCell ref="B46:D46"/>
    <mergeCell ref="F46:G46"/>
    <mergeCell ref="B47:D47"/>
    <mergeCell ref="F47:G47"/>
    <mergeCell ref="B48:D48"/>
    <mergeCell ref="F48:G48"/>
    <mergeCell ref="B49:D49"/>
    <mergeCell ref="E41:E52"/>
    <mergeCell ref="F41:G41"/>
    <mergeCell ref="B42:D42"/>
    <mergeCell ref="F42:G42"/>
    <mergeCell ref="B43:D43"/>
    <mergeCell ref="F43:G43"/>
    <mergeCell ref="B44:D44"/>
    <mergeCell ref="F44:G44"/>
    <mergeCell ref="B52:D52"/>
    <mergeCell ref="F52:G52"/>
    <mergeCell ref="B45:D45"/>
    <mergeCell ref="B50:D50"/>
    <mergeCell ref="B51:D51"/>
    <mergeCell ref="A40:G40"/>
    <mergeCell ref="B33:C33"/>
    <mergeCell ref="E33:G33"/>
    <mergeCell ref="B34:C34"/>
    <mergeCell ref="E34:G34"/>
    <mergeCell ref="B35:C35"/>
    <mergeCell ref="B36:C36"/>
    <mergeCell ref="E36:G36"/>
    <mergeCell ref="A37:G37"/>
    <mergeCell ref="A38:A39"/>
    <mergeCell ref="B38:C39"/>
    <mergeCell ref="D38:D39"/>
    <mergeCell ref="E38:G39"/>
    <mergeCell ref="A29:G29"/>
    <mergeCell ref="A30:A36"/>
    <mergeCell ref="B30:C30"/>
    <mergeCell ref="D30:D36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9"/>
  <sheetViews>
    <sheetView topLeftCell="A13"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70" t="s">
        <v>23</v>
      </c>
      <c r="B2" s="332" t="s">
        <v>181</v>
      </c>
      <c r="C2" s="333"/>
      <c r="D2" s="70" t="s">
        <v>1</v>
      </c>
      <c r="E2" s="70" t="s">
        <v>24</v>
      </c>
      <c r="F2" s="71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69" t="s">
        <v>22</v>
      </c>
      <c r="F3" s="69"/>
      <c r="G3" s="336"/>
      <c r="H3" s="336"/>
    </row>
    <row r="4" spans="1:8" ht="20.100000000000001" customHeight="1">
      <c r="A4" s="70" t="s">
        <v>2</v>
      </c>
      <c r="B4" s="337">
        <v>1515100</v>
      </c>
      <c r="C4" s="338"/>
      <c r="D4" s="335"/>
      <c r="E4" s="325" t="s">
        <v>34</v>
      </c>
      <c r="F4" s="339"/>
      <c r="G4" s="340"/>
    </row>
    <row r="5" spans="1:8" ht="20.100000000000001" customHeight="1">
      <c r="A5" s="70" t="s">
        <v>3</v>
      </c>
      <c r="B5" s="341">
        <f>B6-B4</f>
        <v>683350</v>
      </c>
      <c r="C5" s="324"/>
      <c r="D5" s="335"/>
      <c r="E5" s="326" t="s">
        <v>33</v>
      </c>
      <c r="F5" s="342"/>
      <c r="G5" s="343"/>
    </row>
    <row r="6" spans="1:8" ht="20.100000000000001" customHeight="1">
      <c r="A6" s="70" t="s">
        <v>4</v>
      </c>
      <c r="B6" s="337">
        <v>2198450</v>
      </c>
      <c r="C6" s="338"/>
      <c r="D6" s="335"/>
      <c r="E6" s="327" t="s">
        <v>35</v>
      </c>
      <c r="F6" s="344"/>
      <c r="G6" s="345"/>
    </row>
    <row r="7" spans="1:8" ht="27.95" customHeight="1">
      <c r="A7" s="65" t="s">
        <v>14</v>
      </c>
      <c r="B7" s="65"/>
      <c r="C7" s="65"/>
      <c r="D7" s="2"/>
      <c r="E7" s="4"/>
      <c r="F7" s="4"/>
      <c r="G7" s="4"/>
    </row>
    <row r="8" spans="1:8" ht="20.100000000000001" customHeight="1">
      <c r="A8" s="325" t="s">
        <v>28</v>
      </c>
      <c r="B8" s="1" t="s">
        <v>182</v>
      </c>
      <c r="C8" s="1">
        <v>5</v>
      </c>
      <c r="D8" s="328" t="s">
        <v>5</v>
      </c>
      <c r="E8" s="8" t="s">
        <v>61</v>
      </c>
      <c r="F8" s="71"/>
      <c r="G8" s="5"/>
    </row>
    <row r="9" spans="1:8" ht="20.100000000000001" customHeight="1">
      <c r="A9" s="326"/>
      <c r="B9" s="1" t="s">
        <v>101</v>
      </c>
      <c r="C9" s="1">
        <v>8</v>
      </c>
      <c r="D9" s="329"/>
      <c r="E9" s="8" t="s">
        <v>199</v>
      </c>
      <c r="F9" s="71"/>
      <c r="G9" s="71"/>
      <c r="H9" t="s">
        <v>32</v>
      </c>
    </row>
    <row r="10" spans="1:8" ht="20.100000000000001" customHeight="1">
      <c r="A10" s="326"/>
      <c r="B10" s="1" t="s">
        <v>100</v>
      </c>
      <c r="C10" s="1">
        <v>15</v>
      </c>
      <c r="D10" s="329"/>
      <c r="E10" s="1" t="s">
        <v>198</v>
      </c>
      <c r="F10" s="71"/>
      <c r="G10" s="71"/>
    </row>
    <row r="11" spans="1:8" ht="20.100000000000001" customHeight="1">
      <c r="A11" s="327"/>
      <c r="B11" s="1" t="s">
        <v>106</v>
      </c>
      <c r="C11" s="1">
        <v>6</v>
      </c>
      <c r="D11" s="330"/>
      <c r="E11" s="8"/>
      <c r="F11" s="71"/>
      <c r="G11" s="71"/>
    </row>
    <row r="12" spans="1:8" ht="27.95" customHeight="1">
      <c r="A12" s="65" t="s">
        <v>21</v>
      </c>
      <c r="B12" s="65"/>
      <c r="C12" s="65"/>
      <c r="D12" s="65"/>
      <c r="E12" s="2"/>
      <c r="F12" s="2"/>
      <c r="G12" s="72"/>
    </row>
    <row r="13" spans="1:8" ht="18.95" customHeight="1">
      <c r="A13" s="1"/>
      <c r="B13" s="71" t="s">
        <v>7</v>
      </c>
      <c r="C13" s="71" t="s">
        <v>10</v>
      </c>
      <c r="D13" s="71" t="s">
        <v>11</v>
      </c>
      <c r="E13" s="322" t="s">
        <v>12</v>
      </c>
      <c r="F13" s="323"/>
      <c r="G13" s="324"/>
    </row>
    <row r="14" spans="1:8" ht="17.100000000000001" customHeight="1">
      <c r="A14" s="297" t="s">
        <v>8</v>
      </c>
      <c r="B14" s="6">
        <v>0.45833333333333331</v>
      </c>
      <c r="C14" s="70" t="s">
        <v>210</v>
      </c>
      <c r="D14" s="70">
        <v>6</v>
      </c>
      <c r="E14" s="322"/>
      <c r="F14" s="323"/>
      <c r="G14" s="324"/>
    </row>
    <row r="15" spans="1:8" ht="18.95" customHeight="1">
      <c r="A15" s="298"/>
      <c r="B15" s="6">
        <v>0.41666666666666669</v>
      </c>
      <c r="C15" s="70" t="s">
        <v>211</v>
      </c>
      <c r="D15" s="70">
        <v>8</v>
      </c>
      <c r="E15" s="322"/>
      <c r="F15" s="323"/>
      <c r="G15" s="324"/>
    </row>
    <row r="16" spans="1:8" ht="18.95" customHeight="1">
      <c r="A16" s="298"/>
      <c r="B16" s="6">
        <v>0.41666666666666669</v>
      </c>
      <c r="C16" s="70" t="s">
        <v>212</v>
      </c>
      <c r="D16" s="70">
        <v>9</v>
      </c>
      <c r="E16" s="322"/>
      <c r="F16" s="323"/>
      <c r="G16" s="324"/>
    </row>
    <row r="17" spans="1:7">
      <c r="A17" s="298"/>
      <c r="B17" s="6">
        <v>0.5</v>
      </c>
      <c r="C17" s="70" t="s">
        <v>213</v>
      </c>
      <c r="D17" s="70">
        <v>3</v>
      </c>
      <c r="E17" s="322"/>
      <c r="F17" s="323"/>
      <c r="G17" s="324"/>
    </row>
    <row r="18" spans="1:7">
      <c r="A18" s="298"/>
      <c r="B18" s="6"/>
      <c r="C18" s="70"/>
      <c r="D18" s="70"/>
      <c r="E18" s="322"/>
      <c r="F18" s="323"/>
      <c r="G18" s="324"/>
    </row>
    <row r="19" spans="1:7">
      <c r="A19" s="298"/>
      <c r="B19" s="6"/>
      <c r="C19" s="70"/>
      <c r="D19" s="70"/>
      <c r="E19" s="322"/>
      <c r="F19" s="323"/>
      <c r="G19" s="324"/>
    </row>
    <row r="20" spans="1:7">
      <c r="A20" s="298"/>
      <c r="B20" s="6"/>
      <c r="C20" s="70"/>
      <c r="D20" s="70"/>
      <c r="E20" s="322"/>
      <c r="F20" s="323"/>
      <c r="G20" s="324"/>
    </row>
    <row r="21" spans="1:7">
      <c r="A21" s="298"/>
      <c r="B21" s="6"/>
      <c r="C21" s="70"/>
      <c r="D21" s="70"/>
      <c r="E21" s="322"/>
      <c r="F21" s="323"/>
      <c r="G21" s="324"/>
    </row>
    <row r="22" spans="1:7">
      <c r="A22" s="299"/>
      <c r="B22" s="6"/>
      <c r="C22" s="70"/>
      <c r="D22" s="70"/>
      <c r="E22" s="322"/>
      <c r="F22" s="323"/>
      <c r="G22" s="324"/>
    </row>
    <row r="23" spans="1:7">
      <c r="A23" s="317" t="s">
        <v>9</v>
      </c>
      <c r="B23" s="6"/>
      <c r="C23" s="70"/>
      <c r="D23" s="70"/>
      <c r="E23" s="321"/>
      <c r="F23" s="321"/>
      <c r="G23" s="321"/>
    </row>
    <row r="24" spans="1:7">
      <c r="A24" s="317"/>
      <c r="B24" s="6"/>
      <c r="C24" s="70"/>
      <c r="D24" s="70"/>
      <c r="E24" s="321"/>
      <c r="F24" s="321"/>
      <c r="G24" s="321"/>
    </row>
    <row r="25" spans="1:7">
      <c r="A25" s="317"/>
      <c r="B25" s="6"/>
      <c r="C25" s="70"/>
      <c r="D25" s="70"/>
      <c r="E25" s="321"/>
      <c r="F25" s="321"/>
      <c r="G25" s="321"/>
    </row>
    <row r="26" spans="1:7">
      <c r="A26" s="317"/>
      <c r="B26" s="6"/>
      <c r="C26" s="70"/>
      <c r="D26" s="70"/>
      <c r="E26" s="321"/>
      <c r="F26" s="321"/>
      <c r="G26" s="321"/>
    </row>
    <row r="27" spans="1:7">
      <c r="A27" s="317"/>
      <c r="B27" s="6"/>
      <c r="C27" s="70"/>
      <c r="D27" s="70"/>
      <c r="E27" s="322"/>
      <c r="F27" s="323"/>
      <c r="G27" s="324"/>
    </row>
    <row r="28" spans="1:7">
      <c r="A28" s="317"/>
      <c r="B28" s="6"/>
      <c r="C28" s="70"/>
      <c r="D28" s="70"/>
      <c r="E28" s="321"/>
      <c r="F28" s="321"/>
      <c r="G28" s="321"/>
    </row>
    <row r="29" spans="1:7">
      <c r="A29" s="316" t="s">
        <v>20</v>
      </c>
      <c r="B29" s="316"/>
      <c r="C29" s="316"/>
      <c r="D29" s="316"/>
      <c r="E29" s="316"/>
      <c r="F29" s="316"/>
      <c r="G29" s="316"/>
    </row>
    <row r="30" spans="1:7">
      <c r="A30" s="317" t="s">
        <v>13</v>
      </c>
      <c r="B30" s="318" t="s">
        <v>200</v>
      </c>
      <c r="C30" s="319"/>
      <c r="D30" s="317" t="s">
        <v>29</v>
      </c>
      <c r="E30" s="310" t="s">
        <v>183</v>
      </c>
      <c r="F30" s="314"/>
      <c r="G30" s="311"/>
    </row>
    <row r="31" spans="1:7">
      <c r="A31" s="317"/>
      <c r="B31" s="320" t="s">
        <v>201</v>
      </c>
      <c r="C31" s="320"/>
      <c r="D31" s="317"/>
      <c r="E31" s="303" t="s">
        <v>184</v>
      </c>
      <c r="F31" s="304"/>
      <c r="G31" s="305"/>
    </row>
    <row r="32" spans="1:7">
      <c r="A32" s="317"/>
      <c r="B32" s="320" t="s">
        <v>202</v>
      </c>
      <c r="C32" s="320"/>
      <c r="D32" s="317"/>
      <c r="E32" s="303" t="s">
        <v>185</v>
      </c>
      <c r="F32" s="304"/>
      <c r="G32" s="305"/>
    </row>
    <row r="33" spans="1:7">
      <c r="A33" s="317"/>
      <c r="B33" s="320" t="s">
        <v>203</v>
      </c>
      <c r="C33" s="320"/>
      <c r="D33" s="317"/>
      <c r="E33" s="303" t="s">
        <v>186</v>
      </c>
      <c r="F33" s="304"/>
      <c r="G33" s="305"/>
    </row>
    <row r="34" spans="1:7">
      <c r="A34" s="317"/>
      <c r="B34" s="320" t="s">
        <v>207</v>
      </c>
      <c r="C34" s="320"/>
      <c r="D34" s="317"/>
      <c r="E34" s="303" t="s">
        <v>188</v>
      </c>
      <c r="F34" s="304"/>
      <c r="G34" s="305"/>
    </row>
    <row r="35" spans="1:7">
      <c r="A35" s="317"/>
      <c r="B35" s="346" t="s">
        <v>208</v>
      </c>
      <c r="C35" s="347"/>
      <c r="D35" s="317"/>
      <c r="E35" s="66" t="s">
        <v>187</v>
      </c>
      <c r="F35" s="67"/>
      <c r="G35" s="68"/>
    </row>
    <row r="36" spans="1:7">
      <c r="A36" s="317"/>
      <c r="B36" s="348" t="s">
        <v>209</v>
      </c>
      <c r="C36" s="349"/>
      <c r="D36" s="317"/>
      <c r="E36" s="303"/>
      <c r="F36" s="304"/>
      <c r="G36" s="305"/>
    </row>
    <row r="37" spans="1:7">
      <c r="A37" s="301" t="s">
        <v>17</v>
      </c>
      <c r="B37" s="301"/>
      <c r="C37" s="301"/>
      <c r="D37" s="301"/>
      <c r="E37" s="301"/>
      <c r="F37" s="301"/>
      <c r="G37" s="301"/>
    </row>
    <row r="38" spans="1:7">
      <c r="A38" s="297" t="s">
        <v>13</v>
      </c>
      <c r="B38" s="310" t="s">
        <v>25</v>
      </c>
      <c r="C38" s="311"/>
      <c r="D38" s="297" t="s">
        <v>6</v>
      </c>
      <c r="E38" s="310" t="s">
        <v>25</v>
      </c>
      <c r="F38" s="314"/>
      <c r="G38" s="311"/>
    </row>
    <row r="39" spans="1:7">
      <c r="A39" s="299"/>
      <c r="B39" s="312"/>
      <c r="C39" s="313"/>
      <c r="D39" s="299"/>
      <c r="E39" s="312"/>
      <c r="F39" s="315"/>
      <c r="G39" s="313"/>
    </row>
    <row r="40" spans="1:7">
      <c r="A40" s="301" t="s">
        <v>30</v>
      </c>
      <c r="B40" s="301"/>
      <c r="C40" s="301"/>
      <c r="D40" s="301"/>
      <c r="E40" s="301"/>
      <c r="F40" s="301"/>
      <c r="G40" s="301"/>
    </row>
    <row r="41" spans="1:7">
      <c r="A41" s="297" t="s">
        <v>13</v>
      </c>
      <c r="B41" s="300" t="s">
        <v>204</v>
      </c>
      <c r="C41" s="300"/>
      <c r="D41" s="300"/>
      <c r="E41" s="297" t="s">
        <v>6</v>
      </c>
      <c r="F41" s="284" t="s">
        <v>189</v>
      </c>
      <c r="G41" s="284"/>
    </row>
    <row r="42" spans="1:7">
      <c r="A42" s="298"/>
      <c r="B42" s="300"/>
      <c r="C42" s="300"/>
      <c r="D42" s="300"/>
      <c r="E42" s="298"/>
      <c r="F42" s="284" t="s">
        <v>190</v>
      </c>
      <c r="G42" s="284"/>
    </row>
    <row r="43" spans="1:7">
      <c r="A43" s="298"/>
      <c r="B43" s="300" t="s">
        <v>205</v>
      </c>
      <c r="C43" s="300"/>
      <c r="D43" s="300"/>
      <c r="E43" s="298"/>
      <c r="F43" s="284" t="s">
        <v>191</v>
      </c>
      <c r="G43" s="284"/>
    </row>
    <row r="44" spans="1:7">
      <c r="A44" s="298"/>
      <c r="B44" s="300"/>
      <c r="C44" s="300"/>
      <c r="D44" s="300"/>
      <c r="E44" s="298"/>
      <c r="F44" s="284" t="s">
        <v>192</v>
      </c>
      <c r="G44" s="284"/>
    </row>
    <row r="45" spans="1:7">
      <c r="A45" s="298"/>
      <c r="B45" s="294" t="s">
        <v>206</v>
      </c>
      <c r="C45" s="295"/>
      <c r="D45" s="296"/>
      <c r="E45" s="298"/>
      <c r="F45" s="276" t="s">
        <v>193</v>
      </c>
      <c r="G45" s="277"/>
    </row>
    <row r="46" spans="1:7">
      <c r="A46" s="298"/>
      <c r="B46" s="294"/>
      <c r="C46" s="295"/>
      <c r="D46" s="296"/>
      <c r="E46" s="298"/>
      <c r="F46" s="276" t="s">
        <v>194</v>
      </c>
      <c r="G46" s="277"/>
    </row>
    <row r="47" spans="1:7">
      <c r="A47" s="298"/>
      <c r="B47" s="294"/>
      <c r="C47" s="295"/>
      <c r="D47" s="296"/>
      <c r="E47" s="298"/>
      <c r="F47" s="276" t="s">
        <v>195</v>
      </c>
      <c r="G47" s="277"/>
    </row>
    <row r="48" spans="1:7">
      <c r="A48" s="298"/>
      <c r="B48" s="294"/>
      <c r="C48" s="295"/>
      <c r="D48" s="296"/>
      <c r="E48" s="298"/>
      <c r="F48" s="276" t="s">
        <v>196</v>
      </c>
      <c r="G48" s="277"/>
    </row>
    <row r="49" spans="1:7">
      <c r="A49" s="298"/>
      <c r="B49" s="294"/>
      <c r="C49" s="295"/>
      <c r="D49" s="296"/>
      <c r="E49" s="298"/>
      <c r="F49" s="63"/>
      <c r="G49" s="64"/>
    </row>
    <row r="50" spans="1:7">
      <c r="A50" s="298"/>
      <c r="B50" s="294"/>
      <c r="C50" s="295"/>
      <c r="D50" s="296"/>
      <c r="E50" s="298"/>
      <c r="F50" s="63"/>
      <c r="G50" s="64"/>
    </row>
    <row r="51" spans="1:7">
      <c r="A51" s="298"/>
      <c r="B51" s="281"/>
      <c r="C51" s="282"/>
      <c r="D51" s="283"/>
      <c r="E51" s="298"/>
      <c r="F51" s="63"/>
      <c r="G51" s="64"/>
    </row>
    <row r="52" spans="1:7">
      <c r="A52" s="299"/>
      <c r="B52" s="281"/>
      <c r="C52" s="282"/>
      <c r="D52" s="283"/>
      <c r="E52" s="299"/>
      <c r="F52" s="284"/>
      <c r="G52" s="284"/>
    </row>
    <row r="53" spans="1:7">
      <c r="A53" s="285" t="s">
        <v>27</v>
      </c>
      <c r="B53" s="285"/>
      <c r="C53" s="285"/>
      <c r="D53" s="285"/>
      <c r="E53" s="285"/>
      <c r="F53" s="285"/>
      <c r="G53" s="285"/>
    </row>
    <row r="54" spans="1:7">
      <c r="A54" s="286" t="s">
        <v>13</v>
      </c>
      <c r="B54" s="3" t="s">
        <v>18</v>
      </c>
      <c r="C54" s="3" t="s">
        <v>19</v>
      </c>
      <c r="D54" s="286"/>
      <c r="E54" s="3" t="s">
        <v>18</v>
      </c>
      <c r="F54" s="288" t="s">
        <v>19</v>
      </c>
      <c r="G54" s="289"/>
    </row>
    <row r="55" spans="1:7">
      <c r="A55" s="287"/>
      <c r="B55" s="9"/>
      <c r="C55" s="10"/>
      <c r="D55" s="287"/>
      <c r="E55" s="7">
        <v>35500</v>
      </c>
      <c r="F55" s="290" t="s">
        <v>197</v>
      </c>
      <c r="G55" s="290"/>
    </row>
    <row r="56" spans="1:7">
      <c r="A56" s="287"/>
      <c r="B56" s="9"/>
      <c r="C56" s="10"/>
      <c r="D56" s="287"/>
      <c r="E56" s="7"/>
      <c r="F56" s="290"/>
      <c r="G56" s="290"/>
    </row>
    <row r="57" spans="1:7">
      <c r="A57" s="287"/>
      <c r="B57" s="9"/>
      <c r="C57" s="10"/>
      <c r="D57" s="287"/>
      <c r="E57" s="7"/>
      <c r="F57" s="291"/>
      <c r="G57" s="292"/>
    </row>
    <row r="58" spans="1:7">
      <c r="A58" s="287"/>
      <c r="B58" s="9"/>
      <c r="C58" s="10"/>
      <c r="D58" s="287"/>
      <c r="E58" s="7"/>
      <c r="F58" s="291"/>
      <c r="G58" s="292"/>
    </row>
    <row r="59" spans="1:7">
      <c r="A59" s="287"/>
      <c r="B59" s="9"/>
      <c r="C59" s="10"/>
      <c r="D59" s="287"/>
      <c r="E59" s="7"/>
      <c r="F59" s="291"/>
      <c r="G59" s="292"/>
    </row>
    <row r="60" spans="1:7">
      <c r="A60" s="287"/>
      <c r="B60" s="9"/>
      <c r="C60" s="10"/>
      <c r="D60" s="287"/>
      <c r="E60" s="7"/>
      <c r="F60" s="291"/>
      <c r="G60" s="292"/>
    </row>
    <row r="61" spans="1:7">
      <c r="A61" s="287"/>
      <c r="B61" s="9"/>
      <c r="C61" s="10"/>
      <c r="D61" s="287"/>
      <c r="E61" s="7"/>
      <c r="F61" s="291"/>
      <c r="G61" s="292"/>
    </row>
    <row r="62" spans="1:7" ht="18" thickBot="1">
      <c r="A62" s="287"/>
      <c r="B62" s="11"/>
      <c r="C62" s="12"/>
      <c r="D62" s="287"/>
      <c r="E62" s="13"/>
      <c r="F62" s="293"/>
      <c r="G62" s="293"/>
    </row>
    <row r="63" spans="1:7" ht="18.75" thickTop="1" thickBot="1">
      <c r="A63" s="14" t="s">
        <v>26</v>
      </c>
      <c r="B63" s="15">
        <f>B62+B61+B60+B59+B58+B57+B56+B55+E55+E56+E57+E58+E59+E60+E61+E62</f>
        <v>35500</v>
      </c>
      <c r="C63" s="16"/>
      <c r="D63" s="17"/>
      <c r="E63" s="18"/>
      <c r="F63" s="16"/>
      <c r="G63" s="19"/>
    </row>
    <row r="64" spans="1:7">
      <c r="A64" s="275"/>
      <c r="B64" s="275"/>
      <c r="C64" s="275"/>
      <c r="D64" s="275"/>
      <c r="E64" s="275"/>
      <c r="F64" s="275"/>
      <c r="G64" s="275"/>
    </row>
    <row r="65" spans="1:7">
      <c r="A65" s="278"/>
      <c r="B65" s="279"/>
      <c r="C65" s="279"/>
      <c r="D65" s="279"/>
      <c r="E65" s="279"/>
      <c r="F65" s="279"/>
      <c r="G65" s="280"/>
    </row>
    <row r="69" spans="1:7">
      <c r="C69" t="s">
        <v>16</v>
      </c>
    </row>
  </sheetData>
  <mergeCells count="90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6"/>
    <mergeCell ref="B30:C30"/>
    <mergeCell ref="D30:D36"/>
    <mergeCell ref="E30:G30"/>
    <mergeCell ref="B31:C31"/>
    <mergeCell ref="E31:G31"/>
    <mergeCell ref="B32:C32"/>
    <mergeCell ref="E32:G32"/>
    <mergeCell ref="A40:G40"/>
    <mergeCell ref="B33:C33"/>
    <mergeCell ref="E33:G33"/>
    <mergeCell ref="B34:C34"/>
    <mergeCell ref="E34:G34"/>
    <mergeCell ref="B35:C35"/>
    <mergeCell ref="B36:C36"/>
    <mergeCell ref="E36:G36"/>
    <mergeCell ref="A37:G37"/>
    <mergeCell ref="A38:A39"/>
    <mergeCell ref="B38:C39"/>
    <mergeCell ref="D38:D39"/>
    <mergeCell ref="E38:G39"/>
    <mergeCell ref="B44:D44"/>
    <mergeCell ref="F44:G44"/>
    <mergeCell ref="B52:D52"/>
    <mergeCell ref="F52:G52"/>
    <mergeCell ref="B45:D45"/>
    <mergeCell ref="B50:D50"/>
    <mergeCell ref="B51:D51"/>
    <mergeCell ref="A41:A52"/>
    <mergeCell ref="B41:D41"/>
    <mergeCell ref="F45:G45"/>
    <mergeCell ref="B46:D46"/>
    <mergeCell ref="F46:G46"/>
    <mergeCell ref="B47:D47"/>
    <mergeCell ref="F47:G47"/>
    <mergeCell ref="B48:D48"/>
    <mergeCell ref="F48:G48"/>
    <mergeCell ref="B49:D49"/>
    <mergeCell ref="E41:E52"/>
    <mergeCell ref="F41:G41"/>
    <mergeCell ref="B42:D42"/>
    <mergeCell ref="F42:G42"/>
    <mergeCell ref="B43:D43"/>
    <mergeCell ref="F43:G43"/>
    <mergeCell ref="A65:G65"/>
    <mergeCell ref="A53:G53"/>
    <mergeCell ref="A54:A62"/>
    <mergeCell ref="D54:D62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A64:G64"/>
  </mergeCells>
  <phoneticPr fontId="1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69"/>
  <sheetViews>
    <sheetView topLeftCell="A10" workbookViewId="0">
      <selection activeCell="E10" sqref="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75" t="s">
        <v>23</v>
      </c>
      <c r="B2" s="332" t="s">
        <v>214</v>
      </c>
      <c r="C2" s="333"/>
      <c r="D2" s="75" t="s">
        <v>1</v>
      </c>
      <c r="E2" s="75" t="s">
        <v>24</v>
      </c>
      <c r="F2" s="76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73" t="s">
        <v>22</v>
      </c>
      <c r="F3" s="73"/>
      <c r="G3" s="336"/>
      <c r="H3" s="336"/>
    </row>
    <row r="4" spans="1:8" ht="20.100000000000001" customHeight="1">
      <c r="A4" s="75" t="s">
        <v>2</v>
      </c>
      <c r="B4" s="337">
        <v>1062700</v>
      </c>
      <c r="C4" s="338"/>
      <c r="D4" s="335"/>
      <c r="E4" s="325" t="s">
        <v>34</v>
      </c>
      <c r="F4" s="339"/>
      <c r="G4" s="340"/>
    </row>
    <row r="5" spans="1:8" ht="20.100000000000001" customHeight="1">
      <c r="A5" s="75" t="s">
        <v>3</v>
      </c>
      <c r="B5" s="341">
        <f>B6-B4</f>
        <v>1803150</v>
      </c>
      <c r="C5" s="324"/>
      <c r="D5" s="335"/>
      <c r="E5" s="326" t="s">
        <v>33</v>
      </c>
      <c r="F5" s="342"/>
      <c r="G5" s="343"/>
    </row>
    <row r="6" spans="1:8" ht="20.100000000000001" customHeight="1">
      <c r="A6" s="75" t="s">
        <v>4</v>
      </c>
      <c r="B6" s="337">
        <v>2865850</v>
      </c>
      <c r="C6" s="338"/>
      <c r="D6" s="335"/>
      <c r="E6" s="327" t="s">
        <v>35</v>
      </c>
      <c r="F6" s="344"/>
      <c r="G6" s="345"/>
    </row>
    <row r="7" spans="1:8" ht="27.95" customHeight="1">
      <c r="A7" s="80" t="s">
        <v>14</v>
      </c>
      <c r="B7" s="80"/>
      <c r="C7" s="80"/>
      <c r="D7" s="2"/>
      <c r="E7" s="4"/>
      <c r="F7" s="4"/>
      <c r="G7" s="4"/>
    </row>
    <row r="8" spans="1:8" ht="20.100000000000001" customHeight="1">
      <c r="A8" s="325" t="s">
        <v>28</v>
      </c>
      <c r="B8" s="1" t="s">
        <v>99</v>
      </c>
      <c r="C8" s="1">
        <v>6</v>
      </c>
      <c r="D8" s="328" t="s">
        <v>5</v>
      </c>
      <c r="E8" s="8" t="s">
        <v>61</v>
      </c>
      <c r="F8" s="76"/>
      <c r="G8" s="5"/>
    </row>
    <row r="9" spans="1:8" ht="20.100000000000001" customHeight="1">
      <c r="A9" s="326"/>
      <c r="B9" s="1" t="s">
        <v>152</v>
      </c>
      <c r="C9" s="1">
        <v>5</v>
      </c>
      <c r="D9" s="329"/>
      <c r="E9" s="8" t="s">
        <v>246</v>
      </c>
      <c r="F9" s="76"/>
      <c r="G9" s="76"/>
      <c r="H9" t="s">
        <v>32</v>
      </c>
    </row>
    <row r="10" spans="1:8" ht="20.100000000000001" customHeight="1">
      <c r="A10" s="326"/>
      <c r="B10" s="1" t="s">
        <v>100</v>
      </c>
      <c r="C10" s="1">
        <v>5</v>
      </c>
      <c r="D10" s="329"/>
      <c r="E10" s="1" t="s">
        <v>198</v>
      </c>
      <c r="F10" s="76"/>
      <c r="G10" s="76"/>
    </row>
    <row r="11" spans="1:8" ht="20.100000000000001" customHeight="1">
      <c r="A11" s="327"/>
      <c r="B11" s="1" t="s">
        <v>106</v>
      </c>
      <c r="C11" s="1">
        <v>13</v>
      </c>
      <c r="D11" s="330"/>
      <c r="E11" s="8"/>
      <c r="F11" s="76"/>
      <c r="G11" s="76"/>
    </row>
    <row r="12" spans="1:8" ht="27.95" customHeight="1">
      <c r="A12" s="80" t="s">
        <v>21</v>
      </c>
      <c r="B12" s="80"/>
      <c r="C12" s="80"/>
      <c r="D12" s="80"/>
      <c r="E12" s="2"/>
      <c r="F12" s="2"/>
      <c r="G12" s="74"/>
    </row>
    <row r="13" spans="1:8" ht="18.95" customHeight="1">
      <c r="A13" s="1"/>
      <c r="B13" s="76" t="s">
        <v>7</v>
      </c>
      <c r="C13" s="76" t="s">
        <v>10</v>
      </c>
      <c r="D13" s="76" t="s">
        <v>11</v>
      </c>
      <c r="E13" s="322" t="s">
        <v>12</v>
      </c>
      <c r="F13" s="323"/>
      <c r="G13" s="324"/>
    </row>
    <row r="14" spans="1:8" ht="17.100000000000001" customHeight="1">
      <c r="A14" s="297" t="s">
        <v>8</v>
      </c>
      <c r="B14" s="6">
        <v>0.45833333333333331</v>
      </c>
      <c r="C14" s="75" t="s">
        <v>229</v>
      </c>
      <c r="D14" s="75">
        <v>3</v>
      </c>
      <c r="E14" s="322"/>
      <c r="F14" s="323"/>
      <c r="G14" s="324"/>
    </row>
    <row r="15" spans="1:8" ht="18.95" customHeight="1">
      <c r="A15" s="298"/>
      <c r="B15" s="6">
        <v>0.41666666666666669</v>
      </c>
      <c r="C15" s="75" t="s">
        <v>228</v>
      </c>
      <c r="D15" s="75">
        <v>7</v>
      </c>
      <c r="E15" s="322"/>
      <c r="F15" s="323"/>
      <c r="G15" s="324"/>
    </row>
    <row r="16" spans="1:8" ht="18.95" customHeight="1">
      <c r="A16" s="298"/>
      <c r="B16" s="6">
        <v>0.41666666666666669</v>
      </c>
      <c r="C16" s="75" t="s">
        <v>227</v>
      </c>
      <c r="D16" s="75">
        <v>5</v>
      </c>
      <c r="E16" s="322"/>
      <c r="F16" s="323"/>
      <c r="G16" s="324"/>
    </row>
    <row r="17" spans="1:7">
      <c r="A17" s="298"/>
      <c r="B17" s="6">
        <v>0.4375</v>
      </c>
      <c r="C17" s="75" t="s">
        <v>226</v>
      </c>
      <c r="D17" s="75">
        <v>4</v>
      </c>
      <c r="E17" s="322"/>
      <c r="F17" s="323"/>
      <c r="G17" s="324"/>
    </row>
    <row r="18" spans="1:7">
      <c r="A18" s="298"/>
      <c r="B18" s="6"/>
      <c r="C18" s="75"/>
      <c r="D18" s="75"/>
      <c r="E18" s="322"/>
      <c r="F18" s="323"/>
      <c r="G18" s="324"/>
    </row>
    <row r="19" spans="1:7">
      <c r="A19" s="298"/>
      <c r="B19" s="6"/>
      <c r="C19" s="75"/>
      <c r="D19" s="75"/>
      <c r="E19" s="322"/>
      <c r="F19" s="323"/>
      <c r="G19" s="324"/>
    </row>
    <row r="20" spans="1:7">
      <c r="A20" s="298"/>
      <c r="B20" s="6"/>
      <c r="C20" s="75"/>
      <c r="D20" s="75"/>
      <c r="E20" s="322"/>
      <c r="F20" s="323"/>
      <c r="G20" s="324"/>
    </row>
    <row r="21" spans="1:7">
      <c r="A21" s="298"/>
      <c r="B21" s="6"/>
      <c r="C21" s="75"/>
      <c r="D21" s="75"/>
      <c r="E21" s="322"/>
      <c r="F21" s="323"/>
      <c r="G21" s="324"/>
    </row>
    <row r="22" spans="1:7">
      <c r="A22" s="299"/>
      <c r="B22" s="6"/>
      <c r="C22" s="75"/>
      <c r="D22" s="75"/>
      <c r="E22" s="322"/>
      <c r="F22" s="323"/>
      <c r="G22" s="324"/>
    </row>
    <row r="23" spans="1:7">
      <c r="A23" s="317" t="s">
        <v>9</v>
      </c>
      <c r="B23" s="6">
        <v>0.25</v>
      </c>
      <c r="C23" s="75" t="s">
        <v>225</v>
      </c>
      <c r="D23" s="75">
        <v>3</v>
      </c>
      <c r="E23" s="321"/>
      <c r="F23" s="321"/>
      <c r="G23" s="321"/>
    </row>
    <row r="24" spans="1:7">
      <c r="A24" s="317"/>
      <c r="B24" s="6">
        <v>0.25</v>
      </c>
      <c r="C24" s="75" t="s">
        <v>224</v>
      </c>
      <c r="D24" s="75">
        <v>7</v>
      </c>
      <c r="E24" s="321"/>
      <c r="F24" s="321"/>
      <c r="G24" s="321"/>
    </row>
    <row r="25" spans="1:7">
      <c r="A25" s="317"/>
      <c r="B25" s="6">
        <v>0.29166666666666669</v>
      </c>
      <c r="C25" s="83" t="s">
        <v>247</v>
      </c>
      <c r="D25" s="75">
        <v>2</v>
      </c>
      <c r="E25" s="321"/>
      <c r="F25" s="321"/>
      <c r="G25" s="321"/>
    </row>
    <row r="26" spans="1:7">
      <c r="A26" s="317"/>
      <c r="B26" s="6"/>
      <c r="C26" s="75"/>
      <c r="D26" s="75"/>
      <c r="E26" s="321"/>
      <c r="F26" s="321"/>
      <c r="G26" s="321"/>
    </row>
    <row r="27" spans="1:7">
      <c r="A27" s="317"/>
      <c r="B27" s="6"/>
      <c r="C27" s="75"/>
      <c r="D27" s="75"/>
      <c r="E27" s="322"/>
      <c r="F27" s="323"/>
      <c r="G27" s="324"/>
    </row>
    <row r="28" spans="1:7">
      <c r="A28" s="317"/>
      <c r="B28" s="6"/>
      <c r="C28" s="75"/>
      <c r="D28" s="75"/>
      <c r="E28" s="321"/>
      <c r="F28" s="321"/>
      <c r="G28" s="321"/>
    </row>
    <row r="29" spans="1:7">
      <c r="A29" s="316" t="s">
        <v>20</v>
      </c>
      <c r="B29" s="316"/>
      <c r="C29" s="316"/>
      <c r="D29" s="316"/>
      <c r="E29" s="316"/>
      <c r="F29" s="316"/>
      <c r="G29" s="316"/>
    </row>
    <row r="30" spans="1:7">
      <c r="A30" s="317" t="s">
        <v>13</v>
      </c>
      <c r="B30" s="318" t="s">
        <v>230</v>
      </c>
      <c r="C30" s="319"/>
      <c r="D30" s="317" t="s">
        <v>29</v>
      </c>
      <c r="E30" s="310" t="s">
        <v>215</v>
      </c>
      <c r="F30" s="314"/>
      <c r="G30" s="311"/>
    </row>
    <row r="31" spans="1:7">
      <c r="A31" s="317"/>
      <c r="B31" s="320" t="s">
        <v>231</v>
      </c>
      <c r="C31" s="320"/>
      <c r="D31" s="317"/>
      <c r="E31" s="303" t="s">
        <v>216</v>
      </c>
      <c r="F31" s="304"/>
      <c r="G31" s="305"/>
    </row>
    <row r="32" spans="1:7">
      <c r="A32" s="317"/>
      <c r="B32" s="320" t="s">
        <v>232</v>
      </c>
      <c r="C32" s="320"/>
      <c r="D32" s="317"/>
      <c r="E32" s="303" t="s">
        <v>217</v>
      </c>
      <c r="F32" s="304"/>
      <c r="G32" s="305"/>
    </row>
    <row r="33" spans="1:7">
      <c r="A33" s="317"/>
      <c r="B33" s="320" t="s">
        <v>233</v>
      </c>
      <c r="C33" s="320"/>
      <c r="D33" s="317"/>
      <c r="E33" s="303" t="s">
        <v>218</v>
      </c>
      <c r="F33" s="304"/>
      <c r="G33" s="305"/>
    </row>
    <row r="34" spans="1:7">
      <c r="A34" s="317"/>
      <c r="B34" s="320" t="s">
        <v>234</v>
      </c>
      <c r="C34" s="320"/>
      <c r="D34" s="317"/>
      <c r="E34" s="303" t="s">
        <v>219</v>
      </c>
      <c r="F34" s="304"/>
      <c r="G34" s="305"/>
    </row>
    <row r="35" spans="1:7">
      <c r="A35" s="317"/>
      <c r="B35" s="306"/>
      <c r="C35" s="307"/>
      <c r="D35" s="317"/>
      <c r="E35" s="77" t="s">
        <v>220</v>
      </c>
      <c r="F35" s="78"/>
      <c r="G35" s="79"/>
    </row>
    <row r="36" spans="1:7">
      <c r="A36" s="317"/>
      <c r="B36" s="308"/>
      <c r="C36" s="309"/>
      <c r="D36" s="317"/>
      <c r="E36" s="303" t="s">
        <v>221</v>
      </c>
      <c r="F36" s="304"/>
      <c r="G36" s="305"/>
    </row>
    <row r="37" spans="1:7">
      <c r="A37" s="301" t="s">
        <v>17</v>
      </c>
      <c r="B37" s="301"/>
      <c r="C37" s="301"/>
      <c r="D37" s="301"/>
      <c r="E37" s="301"/>
      <c r="F37" s="301"/>
      <c r="G37" s="301"/>
    </row>
    <row r="38" spans="1:7">
      <c r="A38" s="297" t="s">
        <v>13</v>
      </c>
      <c r="B38" s="310" t="s">
        <v>25</v>
      </c>
      <c r="C38" s="311"/>
      <c r="D38" s="297" t="s">
        <v>6</v>
      </c>
      <c r="E38" s="310" t="s">
        <v>25</v>
      </c>
      <c r="F38" s="314"/>
      <c r="G38" s="311"/>
    </row>
    <row r="39" spans="1:7">
      <c r="A39" s="299"/>
      <c r="B39" s="312"/>
      <c r="C39" s="313"/>
      <c r="D39" s="299"/>
      <c r="E39" s="312"/>
      <c r="F39" s="315"/>
      <c r="G39" s="313"/>
    </row>
    <row r="40" spans="1:7">
      <c r="A40" s="301" t="s">
        <v>30</v>
      </c>
      <c r="B40" s="301"/>
      <c r="C40" s="301"/>
      <c r="D40" s="301"/>
      <c r="E40" s="301"/>
      <c r="F40" s="301"/>
      <c r="G40" s="301"/>
    </row>
    <row r="41" spans="1:7">
      <c r="A41" s="297" t="s">
        <v>13</v>
      </c>
      <c r="B41" s="300" t="s">
        <v>235</v>
      </c>
      <c r="C41" s="300"/>
      <c r="D41" s="300"/>
      <c r="E41" s="297" t="s">
        <v>6</v>
      </c>
      <c r="F41" s="284" t="s">
        <v>222</v>
      </c>
      <c r="G41" s="284"/>
    </row>
    <row r="42" spans="1:7">
      <c r="A42" s="298"/>
      <c r="B42" s="300" t="s">
        <v>236</v>
      </c>
      <c r="C42" s="300"/>
      <c r="D42" s="300"/>
      <c r="E42" s="298"/>
      <c r="F42" s="284" t="s">
        <v>223</v>
      </c>
      <c r="G42" s="284"/>
    </row>
    <row r="43" spans="1:7">
      <c r="A43" s="298"/>
      <c r="B43" s="300" t="s">
        <v>237</v>
      </c>
      <c r="C43" s="300"/>
      <c r="D43" s="300"/>
      <c r="E43" s="298"/>
      <c r="F43" s="284"/>
      <c r="G43" s="284"/>
    </row>
    <row r="44" spans="1:7">
      <c r="A44" s="298"/>
      <c r="B44" s="300" t="s">
        <v>238</v>
      </c>
      <c r="C44" s="300"/>
      <c r="D44" s="300"/>
      <c r="E44" s="298"/>
      <c r="F44" s="284"/>
      <c r="G44" s="284"/>
    </row>
    <row r="45" spans="1:7">
      <c r="A45" s="298"/>
      <c r="B45" s="294" t="s">
        <v>239</v>
      </c>
      <c r="C45" s="295"/>
      <c r="D45" s="296"/>
      <c r="E45" s="298"/>
      <c r="F45" s="276"/>
      <c r="G45" s="277"/>
    </row>
    <row r="46" spans="1:7">
      <c r="A46" s="298"/>
      <c r="B46" s="294" t="s">
        <v>240</v>
      </c>
      <c r="C46" s="295"/>
      <c r="D46" s="296"/>
      <c r="E46" s="298"/>
      <c r="F46" s="276"/>
      <c r="G46" s="277"/>
    </row>
    <row r="47" spans="1:7">
      <c r="A47" s="298"/>
      <c r="B47" s="294" t="s">
        <v>241</v>
      </c>
      <c r="C47" s="295"/>
      <c r="D47" s="296"/>
      <c r="E47" s="298"/>
      <c r="F47" s="276"/>
      <c r="G47" s="277"/>
    </row>
    <row r="48" spans="1:7">
      <c r="A48" s="298"/>
      <c r="B48" s="294" t="s">
        <v>242</v>
      </c>
      <c r="C48" s="295"/>
      <c r="D48" s="296"/>
      <c r="E48" s="298"/>
      <c r="F48" s="276"/>
      <c r="G48" s="277"/>
    </row>
    <row r="49" spans="1:7">
      <c r="A49" s="298"/>
      <c r="B49" s="294" t="s">
        <v>243</v>
      </c>
      <c r="C49" s="295"/>
      <c r="D49" s="296"/>
      <c r="E49" s="298"/>
      <c r="F49" s="81"/>
      <c r="G49" s="82"/>
    </row>
    <row r="50" spans="1:7">
      <c r="A50" s="298"/>
      <c r="B50" s="294" t="s">
        <v>244</v>
      </c>
      <c r="C50" s="295"/>
      <c r="D50" s="296"/>
      <c r="E50" s="298"/>
      <c r="F50" s="81"/>
      <c r="G50" s="82"/>
    </row>
    <row r="51" spans="1:7">
      <c r="A51" s="298"/>
      <c r="B51" s="281" t="s">
        <v>245</v>
      </c>
      <c r="C51" s="282"/>
      <c r="D51" s="283"/>
      <c r="E51" s="298"/>
      <c r="F51" s="81"/>
      <c r="G51" s="82"/>
    </row>
    <row r="52" spans="1:7">
      <c r="A52" s="299"/>
      <c r="B52" s="281"/>
      <c r="C52" s="282"/>
      <c r="D52" s="283"/>
      <c r="E52" s="299"/>
      <c r="F52" s="284"/>
      <c r="G52" s="284"/>
    </row>
    <row r="53" spans="1:7">
      <c r="A53" s="285" t="s">
        <v>27</v>
      </c>
      <c r="B53" s="285"/>
      <c r="C53" s="285"/>
      <c r="D53" s="285"/>
      <c r="E53" s="285"/>
      <c r="F53" s="285"/>
      <c r="G53" s="285"/>
    </row>
    <row r="54" spans="1:7">
      <c r="A54" s="286" t="s">
        <v>13</v>
      </c>
      <c r="B54" s="3" t="s">
        <v>18</v>
      </c>
      <c r="C54" s="3" t="s">
        <v>19</v>
      </c>
      <c r="D54" s="286"/>
      <c r="E54" s="3" t="s">
        <v>18</v>
      </c>
      <c r="F54" s="288" t="s">
        <v>19</v>
      </c>
      <c r="G54" s="289"/>
    </row>
    <row r="55" spans="1:7">
      <c r="A55" s="287"/>
      <c r="B55" s="9"/>
      <c r="C55" s="10"/>
      <c r="D55" s="287"/>
      <c r="E55" s="7"/>
      <c r="F55" s="290"/>
      <c r="G55" s="290"/>
    </row>
    <row r="56" spans="1:7">
      <c r="A56" s="287"/>
      <c r="B56" s="9"/>
      <c r="C56" s="10"/>
      <c r="D56" s="287"/>
      <c r="E56" s="7"/>
      <c r="F56" s="290"/>
      <c r="G56" s="290"/>
    </row>
    <row r="57" spans="1:7">
      <c r="A57" s="287"/>
      <c r="B57" s="9"/>
      <c r="C57" s="10"/>
      <c r="D57" s="287"/>
      <c r="E57" s="7"/>
      <c r="F57" s="291"/>
      <c r="G57" s="292"/>
    </row>
    <row r="58" spans="1:7">
      <c r="A58" s="287"/>
      <c r="B58" s="9"/>
      <c r="C58" s="10"/>
      <c r="D58" s="287"/>
      <c r="E58" s="7"/>
      <c r="F58" s="291"/>
      <c r="G58" s="292"/>
    </row>
    <row r="59" spans="1:7">
      <c r="A59" s="287"/>
      <c r="B59" s="9"/>
      <c r="C59" s="10"/>
      <c r="D59" s="287"/>
      <c r="E59" s="7"/>
      <c r="F59" s="291"/>
      <c r="G59" s="292"/>
    </row>
    <row r="60" spans="1:7">
      <c r="A60" s="287"/>
      <c r="B60" s="9"/>
      <c r="C60" s="10"/>
      <c r="D60" s="287"/>
      <c r="E60" s="7"/>
      <c r="F60" s="291"/>
      <c r="G60" s="292"/>
    </row>
    <row r="61" spans="1:7">
      <c r="A61" s="287"/>
      <c r="B61" s="9"/>
      <c r="C61" s="10"/>
      <c r="D61" s="287"/>
      <c r="E61" s="7"/>
      <c r="F61" s="291"/>
      <c r="G61" s="292"/>
    </row>
    <row r="62" spans="1:7" ht="18" thickBot="1">
      <c r="A62" s="287"/>
      <c r="B62" s="11"/>
      <c r="C62" s="12"/>
      <c r="D62" s="287"/>
      <c r="E62" s="13"/>
      <c r="F62" s="293"/>
      <c r="G62" s="293"/>
    </row>
    <row r="63" spans="1:7" ht="18.75" thickTop="1" thickBot="1">
      <c r="A63" s="14" t="s">
        <v>26</v>
      </c>
      <c r="B63" s="15">
        <f>B62+B61+B60+B59+B58+B57+B56+B55+E55+E56+E57+E58+E59+E60+E61+E62</f>
        <v>0</v>
      </c>
      <c r="C63" s="16"/>
      <c r="D63" s="17"/>
      <c r="E63" s="18"/>
      <c r="F63" s="16"/>
      <c r="G63" s="19"/>
    </row>
    <row r="64" spans="1:7">
      <c r="A64" s="275"/>
      <c r="B64" s="275"/>
      <c r="C64" s="275"/>
      <c r="D64" s="275"/>
      <c r="E64" s="275"/>
      <c r="F64" s="275"/>
      <c r="G64" s="275"/>
    </row>
    <row r="65" spans="1:7">
      <c r="A65" s="278"/>
      <c r="B65" s="279"/>
      <c r="C65" s="279"/>
      <c r="D65" s="279"/>
      <c r="E65" s="279"/>
      <c r="F65" s="279"/>
      <c r="G65" s="280"/>
    </row>
    <row r="69" spans="1:7">
      <c r="C69" t="s">
        <v>16</v>
      </c>
    </row>
  </sheetData>
  <mergeCells count="90">
    <mergeCell ref="A65:G65"/>
    <mergeCell ref="A53:G53"/>
    <mergeCell ref="A54:A62"/>
    <mergeCell ref="D54:D62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A64:G64"/>
    <mergeCell ref="A41:A52"/>
    <mergeCell ref="B41:D41"/>
    <mergeCell ref="F45:G45"/>
    <mergeCell ref="B46:D46"/>
    <mergeCell ref="F46:G46"/>
    <mergeCell ref="B47:D47"/>
    <mergeCell ref="F47:G47"/>
    <mergeCell ref="B48:D48"/>
    <mergeCell ref="F48:G48"/>
    <mergeCell ref="B49:D49"/>
    <mergeCell ref="E41:E52"/>
    <mergeCell ref="F41:G41"/>
    <mergeCell ref="B42:D42"/>
    <mergeCell ref="F42:G42"/>
    <mergeCell ref="B43:D43"/>
    <mergeCell ref="F43:G43"/>
    <mergeCell ref="B44:D44"/>
    <mergeCell ref="F44:G44"/>
    <mergeCell ref="B52:D52"/>
    <mergeCell ref="F52:G52"/>
    <mergeCell ref="B45:D45"/>
    <mergeCell ref="B50:D50"/>
    <mergeCell ref="B51:D51"/>
    <mergeCell ref="A40:G40"/>
    <mergeCell ref="B33:C33"/>
    <mergeCell ref="E33:G33"/>
    <mergeCell ref="B34:C34"/>
    <mergeCell ref="E34:G34"/>
    <mergeCell ref="B35:C35"/>
    <mergeCell ref="B36:C36"/>
    <mergeCell ref="E36:G36"/>
    <mergeCell ref="A37:G37"/>
    <mergeCell ref="A38:A39"/>
    <mergeCell ref="B38:C39"/>
    <mergeCell ref="D38:D39"/>
    <mergeCell ref="E38:G39"/>
    <mergeCell ref="A29:G29"/>
    <mergeCell ref="A30:A36"/>
    <mergeCell ref="B30:C30"/>
    <mergeCell ref="D30:D36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69"/>
  <sheetViews>
    <sheetView workbookViewId="0">
      <selection activeCell="C10" sqref="C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86" t="s">
        <v>23</v>
      </c>
      <c r="B2" s="332" t="s">
        <v>248</v>
      </c>
      <c r="C2" s="333"/>
      <c r="D2" s="86" t="s">
        <v>1</v>
      </c>
      <c r="E2" s="86" t="s">
        <v>24</v>
      </c>
      <c r="F2" s="87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84" t="s">
        <v>22</v>
      </c>
      <c r="F3" s="84"/>
      <c r="G3" s="336"/>
      <c r="H3" s="336"/>
    </row>
    <row r="4" spans="1:8" ht="20.100000000000001" customHeight="1">
      <c r="A4" s="86" t="s">
        <v>2</v>
      </c>
      <c r="B4" s="337">
        <v>929100</v>
      </c>
      <c r="C4" s="338"/>
      <c r="D4" s="335"/>
      <c r="E4" s="325" t="s">
        <v>34</v>
      </c>
      <c r="F4" s="339"/>
      <c r="G4" s="340"/>
    </row>
    <row r="5" spans="1:8" ht="20.100000000000001" customHeight="1">
      <c r="A5" s="86" t="s">
        <v>3</v>
      </c>
      <c r="B5" s="341">
        <f>B6-B4</f>
        <v>1316800</v>
      </c>
      <c r="C5" s="324"/>
      <c r="D5" s="335"/>
      <c r="E5" s="326" t="s">
        <v>33</v>
      </c>
      <c r="F5" s="342"/>
      <c r="G5" s="343"/>
    </row>
    <row r="6" spans="1:8" ht="20.100000000000001" customHeight="1">
      <c r="A6" s="86" t="s">
        <v>4</v>
      </c>
      <c r="B6" s="337">
        <v>2245900</v>
      </c>
      <c r="C6" s="338"/>
      <c r="D6" s="335"/>
      <c r="E6" s="327" t="s">
        <v>35</v>
      </c>
      <c r="F6" s="344"/>
      <c r="G6" s="345"/>
    </row>
    <row r="7" spans="1:8" ht="27.95" customHeight="1">
      <c r="A7" s="91" t="s">
        <v>14</v>
      </c>
      <c r="B7" s="91"/>
      <c r="C7" s="91"/>
      <c r="D7" s="2"/>
      <c r="E7" s="4"/>
      <c r="F7" s="4"/>
      <c r="G7" s="4"/>
    </row>
    <row r="8" spans="1:8" ht="20.100000000000001" customHeight="1">
      <c r="A8" s="325" t="s">
        <v>28</v>
      </c>
      <c r="B8" s="1" t="s">
        <v>99</v>
      </c>
      <c r="C8" s="1">
        <v>4</v>
      </c>
      <c r="D8" s="328" t="s">
        <v>5</v>
      </c>
      <c r="E8" s="8" t="s">
        <v>61</v>
      </c>
      <c r="F8" s="87"/>
      <c r="G8" s="5"/>
    </row>
    <row r="9" spans="1:8" ht="20.100000000000001" customHeight="1">
      <c r="A9" s="326"/>
      <c r="B9" s="1" t="s">
        <v>152</v>
      </c>
      <c r="C9" s="1">
        <v>4</v>
      </c>
      <c r="D9" s="329"/>
      <c r="E9" s="8" t="s">
        <v>251</v>
      </c>
      <c r="F9" s="87"/>
      <c r="G9" s="87"/>
      <c r="H9" t="s">
        <v>32</v>
      </c>
    </row>
    <row r="10" spans="1:8" ht="20.100000000000001" customHeight="1">
      <c r="A10" s="326"/>
      <c r="B10" s="1" t="s">
        <v>100</v>
      </c>
      <c r="C10" s="1">
        <v>10</v>
      </c>
      <c r="D10" s="329"/>
      <c r="E10" s="1" t="s">
        <v>250</v>
      </c>
      <c r="F10" s="87"/>
      <c r="G10" s="87"/>
    </row>
    <row r="11" spans="1:8" ht="20.100000000000001" customHeight="1">
      <c r="A11" s="327"/>
      <c r="B11" s="1" t="s">
        <v>249</v>
      </c>
      <c r="C11" s="1">
        <v>4</v>
      </c>
      <c r="D11" s="330"/>
      <c r="E11" s="8"/>
      <c r="F11" s="87"/>
      <c r="G11" s="87"/>
    </row>
    <row r="12" spans="1:8" ht="27.95" customHeight="1">
      <c r="A12" s="91" t="s">
        <v>21</v>
      </c>
      <c r="B12" s="91"/>
      <c r="C12" s="91"/>
      <c r="D12" s="91"/>
      <c r="E12" s="2"/>
      <c r="F12" s="2"/>
      <c r="G12" s="85"/>
    </row>
    <row r="13" spans="1:8" ht="18.95" customHeight="1">
      <c r="A13" s="1"/>
      <c r="B13" s="87" t="s">
        <v>7</v>
      </c>
      <c r="C13" s="87" t="s">
        <v>10</v>
      </c>
      <c r="D13" s="87" t="s">
        <v>11</v>
      </c>
      <c r="E13" s="322" t="s">
        <v>12</v>
      </c>
      <c r="F13" s="323"/>
      <c r="G13" s="324"/>
    </row>
    <row r="14" spans="1:8" ht="17.100000000000001" customHeight="1">
      <c r="A14" s="297" t="s">
        <v>8</v>
      </c>
      <c r="B14" s="6">
        <v>0.52083333333333337</v>
      </c>
      <c r="C14" s="94" t="s">
        <v>260</v>
      </c>
      <c r="D14" s="86">
        <v>8</v>
      </c>
      <c r="E14" s="322"/>
      <c r="F14" s="323"/>
      <c r="G14" s="324"/>
    </row>
    <row r="15" spans="1:8" ht="18.95" customHeight="1">
      <c r="A15" s="298"/>
      <c r="B15" s="6"/>
      <c r="C15" s="86"/>
      <c r="D15" s="86"/>
      <c r="E15" s="322"/>
      <c r="F15" s="323"/>
      <c r="G15" s="324"/>
    </row>
    <row r="16" spans="1:8" ht="18.95" customHeight="1">
      <c r="A16" s="298"/>
      <c r="B16" s="6"/>
      <c r="C16" s="86"/>
      <c r="D16" s="86"/>
      <c r="E16" s="322"/>
      <c r="F16" s="323"/>
      <c r="G16" s="324"/>
    </row>
    <row r="17" spans="1:7">
      <c r="A17" s="298"/>
      <c r="B17" s="6"/>
      <c r="C17" s="86"/>
      <c r="D17" s="86"/>
      <c r="E17" s="322"/>
      <c r="F17" s="323"/>
      <c r="G17" s="324"/>
    </row>
    <row r="18" spans="1:7">
      <c r="A18" s="298"/>
      <c r="B18" s="6"/>
      <c r="C18" s="86"/>
      <c r="D18" s="86"/>
      <c r="E18" s="322"/>
      <c r="F18" s="323"/>
      <c r="G18" s="324"/>
    </row>
    <row r="19" spans="1:7">
      <c r="A19" s="298"/>
      <c r="B19" s="6"/>
      <c r="C19" s="86"/>
      <c r="D19" s="86"/>
      <c r="E19" s="322"/>
      <c r="F19" s="323"/>
      <c r="G19" s="324"/>
    </row>
    <row r="20" spans="1:7">
      <c r="A20" s="298"/>
      <c r="B20" s="6"/>
      <c r="C20" s="86"/>
      <c r="D20" s="86"/>
      <c r="E20" s="322"/>
      <c r="F20" s="323"/>
      <c r="G20" s="324"/>
    </row>
    <row r="21" spans="1:7">
      <c r="A21" s="298"/>
      <c r="B21" s="6"/>
      <c r="C21" s="86"/>
      <c r="D21" s="86"/>
      <c r="E21" s="322"/>
      <c r="F21" s="323"/>
      <c r="G21" s="324"/>
    </row>
    <row r="22" spans="1:7">
      <c r="A22" s="299"/>
      <c r="B22" s="6"/>
      <c r="C22" s="86"/>
      <c r="D22" s="86"/>
      <c r="E22" s="322"/>
      <c r="F22" s="323"/>
      <c r="G22" s="324"/>
    </row>
    <row r="23" spans="1:7">
      <c r="A23" s="317" t="s">
        <v>9</v>
      </c>
      <c r="B23" s="6">
        <v>0.25</v>
      </c>
      <c r="C23" s="94" t="s">
        <v>259</v>
      </c>
      <c r="D23" s="86">
        <v>11</v>
      </c>
      <c r="E23" s="321"/>
      <c r="F23" s="321"/>
      <c r="G23" s="321"/>
    </row>
    <row r="24" spans="1:7">
      <c r="A24" s="317"/>
      <c r="B24" s="6">
        <v>0.25</v>
      </c>
      <c r="C24" s="94" t="s">
        <v>258</v>
      </c>
      <c r="D24" s="86">
        <v>4</v>
      </c>
      <c r="E24" s="321"/>
      <c r="F24" s="321"/>
      <c r="G24" s="321"/>
    </row>
    <row r="25" spans="1:7">
      <c r="A25" s="317"/>
      <c r="B25" s="6"/>
      <c r="C25" s="86"/>
      <c r="D25" s="86"/>
      <c r="E25" s="321"/>
      <c r="F25" s="321"/>
      <c r="G25" s="321"/>
    </row>
    <row r="26" spans="1:7">
      <c r="A26" s="317"/>
      <c r="B26" s="6"/>
      <c r="C26" s="86"/>
      <c r="D26" s="86"/>
      <c r="E26" s="321"/>
      <c r="F26" s="321"/>
      <c r="G26" s="321"/>
    </row>
    <row r="27" spans="1:7">
      <c r="A27" s="317"/>
      <c r="B27" s="6"/>
      <c r="C27" s="86"/>
      <c r="D27" s="86"/>
      <c r="E27" s="322"/>
      <c r="F27" s="323"/>
      <c r="G27" s="324"/>
    </row>
    <row r="28" spans="1:7">
      <c r="A28" s="317"/>
      <c r="B28" s="6"/>
      <c r="C28" s="86"/>
      <c r="D28" s="86"/>
      <c r="E28" s="321"/>
      <c r="F28" s="321"/>
      <c r="G28" s="321"/>
    </row>
    <row r="29" spans="1:7">
      <c r="A29" s="316" t="s">
        <v>20</v>
      </c>
      <c r="B29" s="316"/>
      <c r="C29" s="316"/>
      <c r="D29" s="316"/>
      <c r="E29" s="316"/>
      <c r="F29" s="316"/>
      <c r="G29" s="316"/>
    </row>
    <row r="30" spans="1:7">
      <c r="A30" s="317" t="s">
        <v>13</v>
      </c>
      <c r="B30" s="318" t="s">
        <v>261</v>
      </c>
      <c r="C30" s="319"/>
      <c r="D30" s="317" t="s">
        <v>29</v>
      </c>
      <c r="E30" s="310" t="s">
        <v>252</v>
      </c>
      <c r="F30" s="314"/>
      <c r="G30" s="311"/>
    </row>
    <row r="31" spans="1:7">
      <c r="A31" s="317"/>
      <c r="B31" s="320" t="s">
        <v>279</v>
      </c>
      <c r="C31" s="320"/>
      <c r="D31" s="317"/>
      <c r="E31" s="303" t="s">
        <v>253</v>
      </c>
      <c r="F31" s="304"/>
      <c r="G31" s="305"/>
    </row>
    <row r="32" spans="1:7">
      <c r="A32" s="317"/>
      <c r="B32" s="320" t="s">
        <v>262</v>
      </c>
      <c r="C32" s="320"/>
      <c r="D32" s="317"/>
      <c r="E32" s="303" t="s">
        <v>254</v>
      </c>
      <c r="F32" s="304"/>
      <c r="G32" s="305"/>
    </row>
    <row r="33" spans="1:7">
      <c r="A33" s="317"/>
      <c r="B33" s="320" t="s">
        <v>263</v>
      </c>
      <c r="C33" s="320"/>
      <c r="D33" s="317"/>
      <c r="E33" s="303" t="s">
        <v>255</v>
      </c>
      <c r="F33" s="304"/>
      <c r="G33" s="305"/>
    </row>
    <row r="34" spans="1:7">
      <c r="A34" s="317"/>
      <c r="B34" s="320" t="s">
        <v>264</v>
      </c>
      <c r="C34" s="320"/>
      <c r="D34" s="317"/>
      <c r="E34" s="303" t="s">
        <v>256</v>
      </c>
      <c r="F34" s="304"/>
      <c r="G34" s="305"/>
    </row>
    <row r="35" spans="1:7">
      <c r="A35" s="317"/>
      <c r="B35" s="346" t="s">
        <v>265</v>
      </c>
      <c r="C35" s="347"/>
      <c r="D35" s="317"/>
      <c r="E35" s="88" t="s">
        <v>257</v>
      </c>
      <c r="F35" s="89"/>
      <c r="G35" s="90"/>
    </row>
    <row r="36" spans="1:7">
      <c r="A36" s="317"/>
      <c r="B36" s="308"/>
      <c r="C36" s="309"/>
      <c r="D36" s="317"/>
      <c r="E36" s="303"/>
      <c r="F36" s="304"/>
      <c r="G36" s="305"/>
    </row>
    <row r="37" spans="1:7">
      <c r="A37" s="301" t="s">
        <v>17</v>
      </c>
      <c r="B37" s="301"/>
      <c r="C37" s="301"/>
      <c r="D37" s="301"/>
      <c r="E37" s="301"/>
      <c r="F37" s="301"/>
      <c r="G37" s="301"/>
    </row>
    <row r="38" spans="1:7">
      <c r="A38" s="297" t="s">
        <v>13</v>
      </c>
      <c r="B38" s="310" t="s">
        <v>25</v>
      </c>
      <c r="C38" s="311"/>
      <c r="D38" s="297" t="s">
        <v>6</v>
      </c>
      <c r="E38" s="310" t="s">
        <v>266</v>
      </c>
      <c r="F38" s="314"/>
      <c r="G38" s="311"/>
    </row>
    <row r="39" spans="1:7">
      <c r="A39" s="299"/>
      <c r="B39" s="312"/>
      <c r="C39" s="313"/>
      <c r="D39" s="299"/>
      <c r="E39" s="312"/>
      <c r="F39" s="315"/>
      <c r="G39" s="313"/>
    </row>
    <row r="40" spans="1:7">
      <c r="A40" s="301" t="s">
        <v>30</v>
      </c>
      <c r="B40" s="301"/>
      <c r="C40" s="301"/>
      <c r="D40" s="301"/>
      <c r="E40" s="301"/>
      <c r="F40" s="301"/>
      <c r="G40" s="301"/>
    </row>
    <row r="41" spans="1:7">
      <c r="A41" s="297" t="s">
        <v>13</v>
      </c>
      <c r="B41" s="300" t="s">
        <v>267</v>
      </c>
      <c r="C41" s="300"/>
      <c r="D41" s="300"/>
      <c r="E41" s="297" t="s">
        <v>6</v>
      </c>
      <c r="F41" s="284"/>
      <c r="G41" s="284"/>
    </row>
    <row r="42" spans="1:7">
      <c r="A42" s="298"/>
      <c r="B42" s="300" t="s">
        <v>268</v>
      </c>
      <c r="C42" s="300"/>
      <c r="D42" s="300"/>
      <c r="E42" s="298"/>
      <c r="F42" s="284"/>
      <c r="G42" s="284"/>
    </row>
    <row r="43" spans="1:7">
      <c r="A43" s="298"/>
      <c r="B43" s="300" t="s">
        <v>273</v>
      </c>
      <c r="C43" s="300"/>
      <c r="D43" s="300"/>
      <c r="E43" s="298"/>
      <c r="F43" s="284"/>
      <c r="G43" s="284"/>
    </row>
    <row r="44" spans="1:7">
      <c r="A44" s="298"/>
      <c r="B44" s="300" t="s">
        <v>269</v>
      </c>
      <c r="C44" s="300"/>
      <c r="D44" s="300"/>
      <c r="E44" s="298"/>
      <c r="F44" s="284"/>
      <c r="G44" s="284"/>
    </row>
    <row r="45" spans="1:7">
      <c r="A45" s="298"/>
      <c r="B45" s="294" t="s">
        <v>270</v>
      </c>
      <c r="C45" s="295"/>
      <c r="D45" s="296"/>
      <c r="E45" s="298"/>
      <c r="F45" s="276"/>
      <c r="G45" s="277"/>
    </row>
    <row r="46" spans="1:7">
      <c r="A46" s="298"/>
      <c r="B46" s="294" t="s">
        <v>271</v>
      </c>
      <c r="C46" s="295"/>
      <c r="D46" s="296"/>
      <c r="E46" s="298"/>
      <c r="F46" s="276"/>
      <c r="G46" s="277"/>
    </row>
    <row r="47" spans="1:7">
      <c r="A47" s="298"/>
      <c r="B47" s="294" t="s">
        <v>272</v>
      </c>
      <c r="C47" s="295"/>
      <c r="D47" s="296"/>
      <c r="E47" s="298"/>
      <c r="F47" s="276"/>
      <c r="G47" s="277"/>
    </row>
    <row r="48" spans="1:7">
      <c r="A48" s="298"/>
      <c r="B48" s="294" t="s">
        <v>274</v>
      </c>
      <c r="C48" s="295"/>
      <c r="D48" s="296"/>
      <c r="E48" s="298"/>
      <c r="F48" s="276"/>
      <c r="G48" s="277"/>
    </row>
    <row r="49" spans="1:7">
      <c r="A49" s="298"/>
      <c r="B49" s="294" t="s">
        <v>275</v>
      </c>
      <c r="C49" s="295"/>
      <c r="D49" s="296"/>
      <c r="E49" s="298"/>
      <c r="F49" s="92"/>
      <c r="G49" s="93"/>
    </row>
    <row r="50" spans="1:7">
      <c r="A50" s="298"/>
      <c r="B50" s="294" t="s">
        <v>276</v>
      </c>
      <c r="C50" s="295"/>
      <c r="D50" s="296"/>
      <c r="E50" s="298"/>
      <c r="F50" s="92"/>
      <c r="G50" s="93"/>
    </row>
    <row r="51" spans="1:7">
      <c r="A51" s="298"/>
      <c r="B51" s="281" t="s">
        <v>277</v>
      </c>
      <c r="C51" s="282"/>
      <c r="D51" s="283"/>
      <c r="E51" s="298"/>
      <c r="F51" s="92"/>
      <c r="G51" s="93"/>
    </row>
    <row r="52" spans="1:7">
      <c r="A52" s="299"/>
      <c r="B52" s="281"/>
      <c r="C52" s="282"/>
      <c r="D52" s="283"/>
      <c r="E52" s="299"/>
      <c r="F52" s="284"/>
      <c r="G52" s="284"/>
    </row>
    <row r="53" spans="1:7">
      <c r="A53" s="285" t="s">
        <v>27</v>
      </c>
      <c r="B53" s="285"/>
      <c r="C53" s="285"/>
      <c r="D53" s="285"/>
      <c r="E53" s="285"/>
      <c r="F53" s="285"/>
      <c r="G53" s="285"/>
    </row>
    <row r="54" spans="1:7">
      <c r="A54" s="286" t="s">
        <v>13</v>
      </c>
      <c r="B54" s="3" t="s">
        <v>18</v>
      </c>
      <c r="C54" s="3" t="s">
        <v>19</v>
      </c>
      <c r="D54" s="286"/>
      <c r="E54" s="3" t="s">
        <v>18</v>
      </c>
      <c r="F54" s="288" t="s">
        <v>19</v>
      </c>
      <c r="G54" s="289"/>
    </row>
    <row r="55" spans="1:7">
      <c r="A55" s="287"/>
      <c r="B55" s="9">
        <v>7950</v>
      </c>
      <c r="C55" s="10" t="s">
        <v>278</v>
      </c>
      <c r="D55" s="287"/>
      <c r="E55" s="7"/>
      <c r="F55" s="290"/>
      <c r="G55" s="290"/>
    </row>
    <row r="56" spans="1:7">
      <c r="A56" s="287"/>
      <c r="B56" s="9"/>
      <c r="C56" s="10"/>
      <c r="D56" s="287"/>
      <c r="E56" s="7"/>
      <c r="F56" s="290"/>
      <c r="G56" s="290"/>
    </row>
    <row r="57" spans="1:7">
      <c r="A57" s="287"/>
      <c r="B57" s="9"/>
      <c r="C57" s="10"/>
      <c r="D57" s="287"/>
      <c r="E57" s="7"/>
      <c r="F57" s="291"/>
      <c r="G57" s="292"/>
    </row>
    <row r="58" spans="1:7">
      <c r="A58" s="287"/>
      <c r="B58" s="9"/>
      <c r="C58" s="10"/>
      <c r="D58" s="287"/>
      <c r="E58" s="7"/>
      <c r="F58" s="291"/>
      <c r="G58" s="292"/>
    </row>
    <row r="59" spans="1:7">
      <c r="A59" s="287"/>
      <c r="B59" s="9"/>
      <c r="C59" s="10"/>
      <c r="D59" s="287"/>
      <c r="E59" s="7"/>
      <c r="F59" s="291"/>
      <c r="G59" s="292"/>
    </row>
    <row r="60" spans="1:7">
      <c r="A60" s="287"/>
      <c r="B60" s="9"/>
      <c r="C60" s="10"/>
      <c r="D60" s="287"/>
      <c r="E60" s="7"/>
      <c r="F60" s="291"/>
      <c r="G60" s="292"/>
    </row>
    <row r="61" spans="1:7">
      <c r="A61" s="287"/>
      <c r="B61" s="9"/>
      <c r="C61" s="10"/>
      <c r="D61" s="287"/>
      <c r="E61" s="7"/>
      <c r="F61" s="291"/>
      <c r="G61" s="292"/>
    </row>
    <row r="62" spans="1:7" ht="18" thickBot="1">
      <c r="A62" s="287"/>
      <c r="B62" s="11"/>
      <c r="C62" s="12"/>
      <c r="D62" s="287"/>
      <c r="E62" s="13"/>
      <c r="F62" s="293"/>
      <c r="G62" s="293"/>
    </row>
    <row r="63" spans="1:7" ht="18.75" thickTop="1" thickBot="1">
      <c r="A63" s="14" t="s">
        <v>26</v>
      </c>
      <c r="B63" s="15">
        <f>B62+B61+B60+B59+B58+B57+B56+B55+E55+E56+E57+E58+E59+E60+E61+E62</f>
        <v>7950</v>
      </c>
      <c r="C63" s="16"/>
      <c r="D63" s="17"/>
      <c r="E63" s="18"/>
      <c r="F63" s="16"/>
      <c r="G63" s="19"/>
    </row>
    <row r="64" spans="1:7">
      <c r="A64" s="275"/>
      <c r="B64" s="275"/>
      <c r="C64" s="275"/>
      <c r="D64" s="275"/>
      <c r="E64" s="275"/>
      <c r="F64" s="275"/>
      <c r="G64" s="275"/>
    </row>
    <row r="65" spans="1:7">
      <c r="A65" s="278"/>
      <c r="B65" s="279"/>
      <c r="C65" s="279"/>
      <c r="D65" s="279"/>
      <c r="E65" s="279"/>
      <c r="F65" s="279"/>
      <c r="G65" s="280"/>
    </row>
    <row r="69" spans="1:7">
      <c r="C69" t="s">
        <v>16</v>
      </c>
    </row>
  </sheetData>
  <mergeCells count="90">
    <mergeCell ref="A65:G65"/>
    <mergeCell ref="A53:G53"/>
    <mergeCell ref="A54:A62"/>
    <mergeCell ref="D54:D62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A64:G64"/>
    <mergeCell ref="A41:A52"/>
    <mergeCell ref="B41:D41"/>
    <mergeCell ref="F45:G45"/>
    <mergeCell ref="B46:D46"/>
    <mergeCell ref="F46:G46"/>
    <mergeCell ref="B47:D47"/>
    <mergeCell ref="F47:G47"/>
    <mergeCell ref="B48:D48"/>
    <mergeCell ref="F48:G48"/>
    <mergeCell ref="B49:D49"/>
    <mergeCell ref="E41:E52"/>
    <mergeCell ref="F41:G41"/>
    <mergeCell ref="B42:D42"/>
    <mergeCell ref="F42:G42"/>
    <mergeCell ref="B43:D43"/>
    <mergeCell ref="F43:G43"/>
    <mergeCell ref="B44:D44"/>
    <mergeCell ref="F44:G44"/>
    <mergeCell ref="B52:D52"/>
    <mergeCell ref="F52:G52"/>
    <mergeCell ref="B45:D45"/>
    <mergeCell ref="B50:D50"/>
    <mergeCell ref="B51:D51"/>
    <mergeCell ref="A40:G40"/>
    <mergeCell ref="B33:C33"/>
    <mergeCell ref="E33:G33"/>
    <mergeCell ref="B34:C34"/>
    <mergeCell ref="E34:G34"/>
    <mergeCell ref="B35:C35"/>
    <mergeCell ref="B36:C36"/>
    <mergeCell ref="E36:G36"/>
    <mergeCell ref="A37:G37"/>
    <mergeCell ref="A38:A39"/>
    <mergeCell ref="B38:C39"/>
    <mergeCell ref="D38:D39"/>
    <mergeCell ref="E38:G39"/>
    <mergeCell ref="A29:G29"/>
    <mergeCell ref="A30:A36"/>
    <mergeCell ref="B30:C30"/>
    <mergeCell ref="D30:D36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69"/>
  <sheetViews>
    <sheetView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97" t="s">
        <v>23</v>
      </c>
      <c r="B2" s="332" t="s">
        <v>280</v>
      </c>
      <c r="C2" s="333"/>
      <c r="D2" s="97" t="s">
        <v>1</v>
      </c>
      <c r="E2" s="97" t="s">
        <v>24</v>
      </c>
      <c r="F2" s="98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95" t="s">
        <v>22</v>
      </c>
      <c r="F3" s="95"/>
      <c r="G3" s="336"/>
      <c r="H3" s="336"/>
    </row>
    <row r="4" spans="1:8" ht="20.100000000000001" customHeight="1">
      <c r="A4" s="97" t="s">
        <v>2</v>
      </c>
      <c r="B4" s="337">
        <v>1546420</v>
      </c>
      <c r="C4" s="338"/>
      <c r="D4" s="335"/>
      <c r="E4" s="325" t="s">
        <v>34</v>
      </c>
      <c r="F4" s="339"/>
      <c r="G4" s="340"/>
    </row>
    <row r="5" spans="1:8" ht="20.100000000000001" customHeight="1">
      <c r="A5" s="97" t="s">
        <v>3</v>
      </c>
      <c r="B5" s="341">
        <f>B6-B4</f>
        <v>754300</v>
      </c>
      <c r="C5" s="324"/>
      <c r="D5" s="335"/>
      <c r="E5" s="326" t="s">
        <v>33</v>
      </c>
      <c r="F5" s="342"/>
      <c r="G5" s="343"/>
    </row>
    <row r="6" spans="1:8" ht="20.100000000000001" customHeight="1">
      <c r="A6" s="97" t="s">
        <v>4</v>
      </c>
      <c r="B6" s="337">
        <v>2300720</v>
      </c>
      <c r="C6" s="338"/>
      <c r="D6" s="335"/>
      <c r="E6" s="327" t="s">
        <v>35</v>
      </c>
      <c r="F6" s="344"/>
      <c r="G6" s="345"/>
    </row>
    <row r="7" spans="1:8" ht="27.95" customHeight="1">
      <c r="A7" s="102" t="s">
        <v>14</v>
      </c>
      <c r="B7" s="102"/>
      <c r="C7" s="102"/>
      <c r="D7" s="2"/>
      <c r="E7" s="4"/>
      <c r="F7" s="4"/>
      <c r="G7" s="4"/>
    </row>
    <row r="8" spans="1:8" ht="20.100000000000001" customHeight="1">
      <c r="A8" s="325" t="s">
        <v>28</v>
      </c>
      <c r="B8" s="1" t="s">
        <v>302</v>
      </c>
      <c r="C8" s="1">
        <v>7</v>
      </c>
      <c r="D8" s="328" t="s">
        <v>5</v>
      </c>
      <c r="E8" s="8" t="s">
        <v>317</v>
      </c>
      <c r="F8" s="98"/>
      <c r="G8" s="5"/>
    </row>
    <row r="9" spans="1:8" ht="20.100000000000001" customHeight="1">
      <c r="A9" s="326"/>
      <c r="B9" s="1" t="s">
        <v>301</v>
      </c>
      <c r="C9" s="1">
        <v>3</v>
      </c>
      <c r="D9" s="329"/>
      <c r="E9" s="8" t="s">
        <v>318</v>
      </c>
      <c r="F9" s="98"/>
      <c r="G9" s="98"/>
      <c r="H9" t="s">
        <v>32</v>
      </c>
    </row>
    <row r="10" spans="1:8" ht="20.100000000000001" customHeight="1">
      <c r="A10" s="326"/>
      <c r="B10" s="1" t="s">
        <v>100</v>
      </c>
      <c r="C10" s="1">
        <v>10</v>
      </c>
      <c r="D10" s="329"/>
      <c r="E10" s="1" t="s">
        <v>319</v>
      </c>
      <c r="F10" s="98"/>
      <c r="G10" s="98"/>
    </row>
    <row r="11" spans="1:8" ht="20.100000000000001" customHeight="1">
      <c r="A11" s="327"/>
      <c r="B11" s="1" t="s">
        <v>249</v>
      </c>
      <c r="C11" s="1">
        <v>6</v>
      </c>
      <c r="D11" s="330"/>
      <c r="E11" s="8" t="s">
        <v>320</v>
      </c>
      <c r="F11" s="98"/>
      <c r="G11" s="98"/>
    </row>
    <row r="12" spans="1:8" ht="27.95" customHeight="1">
      <c r="A12" s="102" t="s">
        <v>21</v>
      </c>
      <c r="B12" s="102"/>
      <c r="C12" s="102"/>
      <c r="D12" s="102"/>
      <c r="E12" s="2"/>
      <c r="F12" s="2"/>
      <c r="G12" s="96"/>
    </row>
    <row r="13" spans="1:8" ht="18.95" customHeight="1">
      <c r="A13" s="1"/>
      <c r="B13" s="98" t="s">
        <v>7</v>
      </c>
      <c r="C13" s="98" t="s">
        <v>10</v>
      </c>
      <c r="D13" s="98" t="s">
        <v>11</v>
      </c>
      <c r="E13" s="322" t="s">
        <v>12</v>
      </c>
      <c r="F13" s="323"/>
      <c r="G13" s="324"/>
    </row>
    <row r="14" spans="1:8" ht="17.100000000000001" customHeight="1">
      <c r="A14" s="297" t="s">
        <v>8</v>
      </c>
      <c r="B14" s="6">
        <v>0.47916666666666669</v>
      </c>
      <c r="C14" s="97" t="s">
        <v>283</v>
      </c>
      <c r="D14" s="97">
        <v>16</v>
      </c>
      <c r="E14" s="322" t="s">
        <v>303</v>
      </c>
      <c r="F14" s="323"/>
      <c r="G14" s="324"/>
    </row>
    <row r="15" spans="1:8" ht="18.95" customHeight="1">
      <c r="A15" s="298"/>
      <c r="B15" s="6">
        <v>6.25E-2</v>
      </c>
      <c r="C15" s="97" t="s">
        <v>282</v>
      </c>
      <c r="D15" s="97">
        <v>2</v>
      </c>
      <c r="E15" s="322" t="s">
        <v>48</v>
      </c>
      <c r="F15" s="323"/>
      <c r="G15" s="324"/>
    </row>
    <row r="16" spans="1:8" ht="18.95" customHeight="1">
      <c r="A16" s="298"/>
      <c r="B16" s="6">
        <v>0.52083333333333337</v>
      </c>
      <c r="C16" s="97" t="s">
        <v>281</v>
      </c>
      <c r="D16" s="97">
        <v>10</v>
      </c>
      <c r="E16" s="322"/>
      <c r="F16" s="323"/>
      <c r="G16" s="324"/>
    </row>
    <row r="17" spans="1:7">
      <c r="A17" s="298"/>
      <c r="B17" s="6"/>
      <c r="C17" s="97"/>
      <c r="D17" s="97"/>
      <c r="E17" s="322"/>
      <c r="F17" s="323"/>
      <c r="G17" s="324"/>
    </row>
    <row r="18" spans="1:7">
      <c r="A18" s="298"/>
      <c r="B18" s="6"/>
      <c r="C18" s="97"/>
      <c r="D18" s="97"/>
      <c r="E18" s="322"/>
      <c r="F18" s="323"/>
      <c r="G18" s="324"/>
    </row>
    <row r="19" spans="1:7">
      <c r="A19" s="298"/>
      <c r="B19" s="6"/>
      <c r="C19" s="97"/>
      <c r="D19" s="97"/>
      <c r="E19" s="322"/>
      <c r="F19" s="323"/>
      <c r="G19" s="324"/>
    </row>
    <row r="20" spans="1:7">
      <c r="A20" s="298"/>
      <c r="B20" s="6"/>
      <c r="C20" s="97"/>
      <c r="D20" s="97"/>
      <c r="E20" s="322"/>
      <c r="F20" s="323"/>
      <c r="G20" s="324"/>
    </row>
    <row r="21" spans="1:7">
      <c r="A21" s="298"/>
      <c r="B21" s="6"/>
      <c r="C21" s="97"/>
      <c r="D21" s="97"/>
      <c r="E21" s="322"/>
      <c r="F21" s="323"/>
      <c r="G21" s="324"/>
    </row>
    <row r="22" spans="1:7">
      <c r="A22" s="299"/>
      <c r="B22" s="6"/>
      <c r="C22" s="97"/>
      <c r="D22" s="97"/>
      <c r="E22" s="322"/>
      <c r="F22" s="323"/>
      <c r="G22" s="324"/>
    </row>
    <row r="23" spans="1:7">
      <c r="A23" s="317" t="s">
        <v>9</v>
      </c>
      <c r="B23" s="6"/>
      <c r="C23" s="97"/>
      <c r="D23" s="97"/>
      <c r="E23" s="321"/>
      <c r="F23" s="321"/>
      <c r="G23" s="321"/>
    </row>
    <row r="24" spans="1:7">
      <c r="A24" s="317"/>
      <c r="B24" s="6"/>
      <c r="C24" s="97"/>
      <c r="D24" s="97"/>
      <c r="E24" s="321"/>
      <c r="F24" s="321"/>
      <c r="G24" s="321"/>
    </row>
    <row r="25" spans="1:7">
      <c r="A25" s="317"/>
      <c r="B25" s="6"/>
      <c r="C25" s="97"/>
      <c r="D25" s="97"/>
      <c r="E25" s="321"/>
      <c r="F25" s="321"/>
      <c r="G25" s="321"/>
    </row>
    <row r="26" spans="1:7">
      <c r="A26" s="317"/>
      <c r="B26" s="6"/>
      <c r="C26" s="97"/>
      <c r="D26" s="97"/>
      <c r="E26" s="321"/>
      <c r="F26" s="321"/>
      <c r="G26" s="321"/>
    </row>
    <row r="27" spans="1:7">
      <c r="A27" s="317"/>
      <c r="B27" s="6"/>
      <c r="C27" s="97"/>
      <c r="D27" s="97"/>
      <c r="E27" s="322"/>
      <c r="F27" s="323"/>
      <c r="G27" s="324"/>
    </row>
    <row r="28" spans="1:7">
      <c r="A28" s="317"/>
      <c r="B28" s="6"/>
      <c r="C28" s="97"/>
      <c r="D28" s="97"/>
      <c r="E28" s="321"/>
      <c r="F28" s="321"/>
      <c r="G28" s="321"/>
    </row>
    <row r="29" spans="1:7">
      <c r="A29" s="316" t="s">
        <v>20</v>
      </c>
      <c r="B29" s="316"/>
      <c r="C29" s="316"/>
      <c r="D29" s="316"/>
      <c r="E29" s="316"/>
      <c r="F29" s="316"/>
      <c r="G29" s="316"/>
    </row>
    <row r="30" spans="1:7">
      <c r="A30" s="317" t="s">
        <v>13</v>
      </c>
      <c r="B30" s="318" t="s">
        <v>284</v>
      </c>
      <c r="C30" s="319"/>
      <c r="D30" s="317" t="s">
        <v>29</v>
      </c>
      <c r="E30" s="310" t="s">
        <v>304</v>
      </c>
      <c r="F30" s="314"/>
      <c r="G30" s="311"/>
    </row>
    <row r="31" spans="1:7">
      <c r="A31" s="317"/>
      <c r="B31" s="320" t="s">
        <v>285</v>
      </c>
      <c r="C31" s="320"/>
      <c r="D31" s="317"/>
      <c r="E31" s="303" t="s">
        <v>305</v>
      </c>
      <c r="F31" s="304"/>
      <c r="G31" s="305"/>
    </row>
    <row r="32" spans="1:7">
      <c r="A32" s="317"/>
      <c r="B32" s="320" t="s">
        <v>286</v>
      </c>
      <c r="C32" s="320"/>
      <c r="D32" s="317"/>
      <c r="E32" s="303" t="s">
        <v>306</v>
      </c>
      <c r="F32" s="304"/>
      <c r="G32" s="305"/>
    </row>
    <row r="33" spans="1:7">
      <c r="A33" s="317"/>
      <c r="B33" s="320" t="s">
        <v>287</v>
      </c>
      <c r="C33" s="320"/>
      <c r="D33" s="317"/>
      <c r="E33" s="303" t="s">
        <v>307</v>
      </c>
      <c r="F33" s="304"/>
      <c r="G33" s="305"/>
    </row>
    <row r="34" spans="1:7">
      <c r="A34" s="317"/>
      <c r="B34" s="320" t="s">
        <v>288</v>
      </c>
      <c r="C34" s="320"/>
      <c r="D34" s="317"/>
      <c r="E34" s="303" t="s">
        <v>308</v>
      </c>
      <c r="F34" s="304"/>
      <c r="G34" s="305"/>
    </row>
    <row r="35" spans="1:7">
      <c r="A35" s="317"/>
      <c r="B35" s="306"/>
      <c r="C35" s="307"/>
      <c r="D35" s="317"/>
      <c r="E35" s="99"/>
      <c r="F35" s="100"/>
      <c r="G35" s="101"/>
    </row>
    <row r="36" spans="1:7">
      <c r="A36" s="317"/>
      <c r="B36" s="308"/>
      <c r="C36" s="309"/>
      <c r="D36" s="317"/>
      <c r="E36" s="303"/>
      <c r="F36" s="304"/>
      <c r="G36" s="305"/>
    </row>
    <row r="37" spans="1:7">
      <c r="A37" s="301" t="s">
        <v>17</v>
      </c>
      <c r="B37" s="301"/>
      <c r="C37" s="301"/>
      <c r="D37" s="301"/>
      <c r="E37" s="301"/>
      <c r="F37" s="301"/>
      <c r="G37" s="301"/>
    </row>
    <row r="38" spans="1:7">
      <c r="A38" s="297" t="s">
        <v>13</v>
      </c>
      <c r="B38" s="310" t="s">
        <v>25</v>
      </c>
      <c r="C38" s="311"/>
      <c r="D38" s="297" t="s">
        <v>6</v>
      </c>
      <c r="E38" s="310" t="s">
        <v>25</v>
      </c>
      <c r="F38" s="314"/>
      <c r="G38" s="311"/>
    </row>
    <row r="39" spans="1:7">
      <c r="A39" s="299"/>
      <c r="B39" s="312"/>
      <c r="C39" s="313"/>
      <c r="D39" s="299"/>
      <c r="E39" s="312"/>
      <c r="F39" s="315"/>
      <c r="G39" s="313"/>
    </row>
    <row r="40" spans="1:7">
      <c r="A40" s="301" t="s">
        <v>30</v>
      </c>
      <c r="B40" s="301"/>
      <c r="C40" s="301"/>
      <c r="D40" s="301"/>
      <c r="E40" s="301"/>
      <c r="F40" s="301"/>
      <c r="G40" s="301"/>
    </row>
    <row r="41" spans="1:7">
      <c r="A41" s="297" t="s">
        <v>13</v>
      </c>
      <c r="B41" s="300" t="s">
        <v>289</v>
      </c>
      <c r="C41" s="300"/>
      <c r="D41" s="300"/>
      <c r="E41" s="297" t="s">
        <v>6</v>
      </c>
      <c r="F41" s="284" t="s">
        <v>309</v>
      </c>
      <c r="G41" s="284"/>
    </row>
    <row r="42" spans="1:7">
      <c r="A42" s="298"/>
      <c r="B42" s="300" t="s">
        <v>290</v>
      </c>
      <c r="C42" s="300"/>
      <c r="D42" s="300"/>
      <c r="E42" s="298"/>
      <c r="F42" s="284" t="s">
        <v>310</v>
      </c>
      <c r="G42" s="284"/>
    </row>
    <row r="43" spans="1:7">
      <c r="A43" s="298"/>
      <c r="B43" s="300" t="s">
        <v>291</v>
      </c>
      <c r="C43" s="300"/>
      <c r="D43" s="300"/>
      <c r="E43" s="298"/>
      <c r="F43" s="284" t="s">
        <v>311</v>
      </c>
      <c r="G43" s="284"/>
    </row>
    <row r="44" spans="1:7">
      <c r="A44" s="298"/>
      <c r="B44" s="300" t="s">
        <v>292</v>
      </c>
      <c r="C44" s="300"/>
      <c r="D44" s="300"/>
      <c r="E44" s="298"/>
      <c r="F44" s="284" t="s">
        <v>312</v>
      </c>
      <c r="G44" s="284"/>
    </row>
    <row r="45" spans="1:7">
      <c r="A45" s="298"/>
      <c r="B45" s="294" t="s">
        <v>293</v>
      </c>
      <c r="C45" s="295"/>
      <c r="D45" s="296"/>
      <c r="E45" s="298"/>
      <c r="F45" s="276" t="s">
        <v>313</v>
      </c>
      <c r="G45" s="277"/>
    </row>
    <row r="46" spans="1:7">
      <c r="A46" s="298"/>
      <c r="B46" s="294" t="s">
        <v>272</v>
      </c>
      <c r="C46" s="295"/>
      <c r="D46" s="296"/>
      <c r="E46" s="298"/>
      <c r="F46" s="276" t="s">
        <v>314</v>
      </c>
      <c r="G46" s="277"/>
    </row>
    <row r="47" spans="1:7">
      <c r="A47" s="298"/>
      <c r="B47" s="294" t="s">
        <v>294</v>
      </c>
      <c r="C47" s="295"/>
      <c r="D47" s="296"/>
      <c r="E47" s="298"/>
      <c r="F47" s="276" t="s">
        <v>315</v>
      </c>
      <c r="G47" s="277"/>
    </row>
    <row r="48" spans="1:7">
      <c r="A48" s="298"/>
      <c r="B48" s="294" t="s">
        <v>295</v>
      </c>
      <c r="C48" s="295"/>
      <c r="D48" s="296"/>
      <c r="E48" s="298"/>
      <c r="F48" s="276" t="s">
        <v>316</v>
      </c>
      <c r="G48" s="277"/>
    </row>
    <row r="49" spans="1:7">
      <c r="A49" s="298"/>
      <c r="B49" s="294"/>
      <c r="C49" s="295"/>
      <c r="D49" s="296"/>
      <c r="E49" s="298"/>
      <c r="F49" s="103"/>
      <c r="G49" s="104"/>
    </row>
    <row r="50" spans="1:7">
      <c r="A50" s="298"/>
      <c r="B50" s="294"/>
      <c r="C50" s="295"/>
      <c r="D50" s="296"/>
      <c r="E50" s="298"/>
      <c r="F50" s="103"/>
      <c r="G50" s="104"/>
    </row>
    <row r="51" spans="1:7">
      <c r="A51" s="298"/>
      <c r="B51" s="281"/>
      <c r="C51" s="282"/>
      <c r="D51" s="283"/>
      <c r="E51" s="298"/>
      <c r="F51" s="103"/>
      <c r="G51" s="104"/>
    </row>
    <row r="52" spans="1:7">
      <c r="A52" s="299"/>
      <c r="B52" s="281"/>
      <c r="C52" s="282"/>
      <c r="D52" s="283"/>
      <c r="E52" s="299"/>
      <c r="F52" s="284"/>
      <c r="G52" s="284"/>
    </row>
    <row r="53" spans="1:7">
      <c r="A53" s="285" t="s">
        <v>27</v>
      </c>
      <c r="B53" s="285"/>
      <c r="C53" s="285"/>
      <c r="D53" s="285"/>
      <c r="E53" s="285"/>
      <c r="F53" s="285"/>
      <c r="G53" s="285"/>
    </row>
    <row r="54" spans="1:7">
      <c r="A54" s="286" t="s">
        <v>13</v>
      </c>
      <c r="B54" s="3" t="s">
        <v>18</v>
      </c>
      <c r="C54" s="3" t="s">
        <v>19</v>
      </c>
      <c r="D54" s="286"/>
      <c r="E54" s="3" t="s">
        <v>18</v>
      </c>
      <c r="F54" s="288" t="s">
        <v>19</v>
      </c>
      <c r="G54" s="289"/>
    </row>
    <row r="55" spans="1:7">
      <c r="A55" s="287"/>
      <c r="B55" s="9">
        <v>24000</v>
      </c>
      <c r="C55" s="10" t="s">
        <v>299</v>
      </c>
      <c r="D55" s="287"/>
      <c r="E55" s="7">
        <v>18000</v>
      </c>
      <c r="F55" s="290" t="s">
        <v>300</v>
      </c>
      <c r="G55" s="290"/>
    </row>
    <row r="56" spans="1:7">
      <c r="A56" s="287"/>
      <c r="B56" s="9">
        <v>15000</v>
      </c>
      <c r="C56" s="10" t="s">
        <v>298</v>
      </c>
      <c r="D56" s="287"/>
      <c r="E56" s="7"/>
      <c r="F56" s="290"/>
      <c r="G56" s="290"/>
    </row>
    <row r="57" spans="1:7">
      <c r="A57" s="287"/>
      <c r="B57" s="9">
        <v>15000</v>
      </c>
      <c r="C57" s="10" t="s">
        <v>297</v>
      </c>
      <c r="D57" s="287"/>
      <c r="E57" s="7"/>
      <c r="F57" s="291"/>
      <c r="G57" s="292"/>
    </row>
    <row r="58" spans="1:7">
      <c r="A58" s="287"/>
      <c r="B58" s="9">
        <v>10000</v>
      </c>
      <c r="C58" s="10" t="s">
        <v>296</v>
      </c>
      <c r="D58" s="287"/>
      <c r="E58" s="7"/>
      <c r="F58" s="291"/>
      <c r="G58" s="292"/>
    </row>
    <row r="59" spans="1:7">
      <c r="A59" s="287"/>
      <c r="B59" s="9"/>
      <c r="C59" s="10"/>
      <c r="D59" s="287"/>
      <c r="E59" s="7"/>
      <c r="F59" s="291"/>
      <c r="G59" s="292"/>
    </row>
    <row r="60" spans="1:7">
      <c r="A60" s="287"/>
      <c r="B60" s="9"/>
      <c r="C60" s="10"/>
      <c r="D60" s="287"/>
      <c r="E60" s="7"/>
      <c r="F60" s="291"/>
      <c r="G60" s="292"/>
    </row>
    <row r="61" spans="1:7">
      <c r="A61" s="287"/>
      <c r="B61" s="9"/>
      <c r="C61" s="10"/>
      <c r="D61" s="287"/>
      <c r="E61" s="7"/>
      <c r="F61" s="291"/>
      <c r="G61" s="292"/>
    </row>
    <row r="62" spans="1:7" ht="18" thickBot="1">
      <c r="A62" s="287"/>
      <c r="B62" s="11"/>
      <c r="C62" s="12"/>
      <c r="D62" s="287"/>
      <c r="E62" s="13"/>
      <c r="F62" s="293"/>
      <c r="G62" s="293"/>
    </row>
    <row r="63" spans="1:7" ht="18.75" thickTop="1" thickBot="1">
      <c r="A63" s="14" t="s">
        <v>26</v>
      </c>
      <c r="B63" s="15">
        <f>B62+B61+B60+B59+B58+B57+B56+B55+E55+E56+E57+E58+E59+E60+E61+E62</f>
        <v>82000</v>
      </c>
      <c r="C63" s="16"/>
      <c r="D63" s="17"/>
      <c r="E63" s="18"/>
      <c r="F63" s="16"/>
      <c r="G63" s="19"/>
    </row>
    <row r="64" spans="1:7">
      <c r="A64" s="275"/>
      <c r="B64" s="275"/>
      <c r="C64" s="275"/>
      <c r="D64" s="275"/>
      <c r="E64" s="275"/>
      <c r="F64" s="275"/>
      <c r="G64" s="275"/>
    </row>
    <row r="65" spans="1:7">
      <c r="A65" s="278"/>
      <c r="B65" s="279"/>
      <c r="C65" s="279"/>
      <c r="D65" s="279"/>
      <c r="E65" s="279"/>
      <c r="F65" s="279"/>
      <c r="G65" s="280"/>
    </row>
    <row r="69" spans="1:7">
      <c r="C69" t="s">
        <v>16</v>
      </c>
    </row>
  </sheetData>
  <mergeCells count="90">
    <mergeCell ref="A65:G65"/>
    <mergeCell ref="A53:G53"/>
    <mergeCell ref="A54:A62"/>
    <mergeCell ref="D54:D62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A64:G64"/>
    <mergeCell ref="A41:A52"/>
    <mergeCell ref="B41:D41"/>
    <mergeCell ref="F45:G45"/>
    <mergeCell ref="B46:D46"/>
    <mergeCell ref="F46:G46"/>
    <mergeCell ref="B47:D47"/>
    <mergeCell ref="F47:G47"/>
    <mergeCell ref="B48:D48"/>
    <mergeCell ref="F48:G48"/>
    <mergeCell ref="B49:D49"/>
    <mergeCell ref="E41:E52"/>
    <mergeCell ref="F41:G41"/>
    <mergeCell ref="B42:D42"/>
    <mergeCell ref="F42:G42"/>
    <mergeCell ref="B43:D43"/>
    <mergeCell ref="F43:G43"/>
    <mergeCell ref="B44:D44"/>
    <mergeCell ref="F44:G44"/>
    <mergeCell ref="B52:D52"/>
    <mergeCell ref="F52:G52"/>
    <mergeCell ref="B45:D45"/>
    <mergeCell ref="B50:D50"/>
    <mergeCell ref="B51:D51"/>
    <mergeCell ref="A40:G40"/>
    <mergeCell ref="B33:C33"/>
    <mergeCell ref="E33:G33"/>
    <mergeCell ref="B34:C34"/>
    <mergeCell ref="E34:G34"/>
    <mergeCell ref="B35:C35"/>
    <mergeCell ref="B36:C36"/>
    <mergeCell ref="E36:G36"/>
    <mergeCell ref="A37:G37"/>
    <mergeCell ref="A38:A39"/>
    <mergeCell ref="B38:C39"/>
    <mergeCell ref="D38:D39"/>
    <mergeCell ref="E38:G39"/>
    <mergeCell ref="A29:G29"/>
    <mergeCell ref="A30:A36"/>
    <mergeCell ref="B30:C30"/>
    <mergeCell ref="D30:D36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69"/>
  <sheetViews>
    <sheetView topLeftCell="A10" workbookViewId="0">
      <selection activeCell="B9" sqref="B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31" t="s">
        <v>31</v>
      </c>
      <c r="B1" s="331"/>
      <c r="C1" s="331"/>
      <c r="D1" s="331"/>
      <c r="E1" s="331"/>
      <c r="F1" s="331"/>
      <c r="G1" s="331"/>
    </row>
    <row r="2" spans="1:8" ht="20.100000000000001" customHeight="1">
      <c r="A2" s="112" t="s">
        <v>23</v>
      </c>
      <c r="B2" s="332" t="s">
        <v>345</v>
      </c>
      <c r="C2" s="333"/>
      <c r="D2" s="112" t="s">
        <v>1</v>
      </c>
      <c r="E2" s="112" t="s">
        <v>24</v>
      </c>
      <c r="F2" s="113" t="s">
        <v>0</v>
      </c>
      <c r="G2" s="1"/>
    </row>
    <row r="3" spans="1:8" ht="24" customHeight="1">
      <c r="A3" s="316" t="s">
        <v>15</v>
      </c>
      <c r="B3" s="316"/>
      <c r="C3" s="316"/>
      <c r="D3" s="334" t="s">
        <v>16</v>
      </c>
      <c r="E3" s="111" t="s">
        <v>22</v>
      </c>
      <c r="F3" s="111"/>
      <c r="G3" s="336"/>
      <c r="H3" s="336"/>
    </row>
    <row r="4" spans="1:8" ht="20.100000000000001" customHeight="1">
      <c r="A4" s="112" t="s">
        <v>2</v>
      </c>
      <c r="B4" s="337"/>
      <c r="C4" s="338"/>
      <c r="D4" s="335"/>
      <c r="E4" s="325" t="s">
        <v>34</v>
      </c>
      <c r="F4" s="339"/>
      <c r="G4" s="340"/>
    </row>
    <row r="5" spans="1:8" ht="20.100000000000001" customHeight="1">
      <c r="A5" s="112" t="s">
        <v>3</v>
      </c>
      <c r="B5" s="341"/>
      <c r="C5" s="324"/>
      <c r="D5" s="335"/>
      <c r="E5" s="326" t="s">
        <v>344</v>
      </c>
      <c r="F5" s="342"/>
      <c r="G5" s="343"/>
    </row>
    <row r="6" spans="1:8" ht="20.100000000000001" customHeight="1">
      <c r="A6" s="112" t="s">
        <v>4</v>
      </c>
      <c r="B6" s="337">
        <v>1799400</v>
      </c>
      <c r="C6" s="338"/>
      <c r="D6" s="335"/>
      <c r="E6" s="327" t="s">
        <v>343</v>
      </c>
      <c r="F6" s="344"/>
      <c r="G6" s="345"/>
    </row>
    <row r="7" spans="1:8" ht="27.95" customHeight="1">
      <c r="A7" s="107" t="s">
        <v>14</v>
      </c>
      <c r="B7" s="107"/>
      <c r="C7" s="107"/>
      <c r="D7" s="2"/>
      <c r="E7" s="4"/>
      <c r="F7" s="4"/>
      <c r="G7" s="4"/>
    </row>
    <row r="8" spans="1:8" ht="20.100000000000001" customHeight="1">
      <c r="A8" s="325" t="s">
        <v>28</v>
      </c>
      <c r="B8" s="1" t="s">
        <v>370</v>
      </c>
      <c r="C8" s="1">
        <v>5</v>
      </c>
      <c r="D8" s="328" t="s">
        <v>5</v>
      </c>
      <c r="E8" s="8" t="s">
        <v>60</v>
      </c>
      <c r="F8" s="113"/>
      <c r="G8" s="5"/>
    </row>
    <row r="9" spans="1:8" ht="20.100000000000001" customHeight="1">
      <c r="A9" s="326"/>
      <c r="B9" s="1" t="s">
        <v>371</v>
      </c>
      <c r="C9" s="1">
        <v>2</v>
      </c>
      <c r="D9" s="329"/>
      <c r="E9" s="8" t="s">
        <v>199</v>
      </c>
      <c r="F9" s="113"/>
      <c r="G9" s="113"/>
      <c r="H9" t="s">
        <v>32</v>
      </c>
    </row>
    <row r="10" spans="1:8" ht="20.100000000000001" customHeight="1">
      <c r="A10" s="326"/>
      <c r="B10" s="1" t="s">
        <v>372</v>
      </c>
      <c r="C10" s="1">
        <v>3</v>
      </c>
      <c r="D10" s="329"/>
      <c r="E10" s="1" t="s">
        <v>321</v>
      </c>
      <c r="F10" s="113"/>
      <c r="G10" s="113"/>
    </row>
    <row r="11" spans="1:8" ht="20.100000000000001" customHeight="1">
      <c r="A11" s="327"/>
      <c r="B11" s="1" t="s">
        <v>373</v>
      </c>
      <c r="C11" s="1">
        <v>3</v>
      </c>
      <c r="D11" s="330"/>
      <c r="E11" s="8"/>
      <c r="F11" s="113"/>
      <c r="G11" s="113"/>
    </row>
    <row r="12" spans="1:8" ht="27.95" customHeight="1">
      <c r="A12" s="107" t="s">
        <v>21</v>
      </c>
      <c r="B12" s="107"/>
      <c r="C12" s="107"/>
      <c r="D12" s="107"/>
      <c r="E12" s="2"/>
      <c r="F12" s="2"/>
      <c r="G12" s="114"/>
    </row>
    <row r="13" spans="1:8" ht="18.95" customHeight="1">
      <c r="A13" s="1"/>
      <c r="B13" s="113" t="s">
        <v>7</v>
      </c>
      <c r="C13" s="113" t="s">
        <v>10</v>
      </c>
      <c r="D13" s="113" t="s">
        <v>11</v>
      </c>
      <c r="E13" s="322" t="s">
        <v>12</v>
      </c>
      <c r="F13" s="323"/>
      <c r="G13" s="324"/>
    </row>
    <row r="14" spans="1:8" ht="17.100000000000001" customHeight="1">
      <c r="A14" s="297" t="s">
        <v>8</v>
      </c>
      <c r="B14" s="6">
        <v>0.375</v>
      </c>
      <c r="C14" s="112" t="s">
        <v>327</v>
      </c>
      <c r="D14" s="112">
        <v>5</v>
      </c>
      <c r="E14" s="322"/>
      <c r="F14" s="323"/>
      <c r="G14" s="324"/>
    </row>
    <row r="15" spans="1:8" ht="18.95" customHeight="1">
      <c r="A15" s="298"/>
      <c r="B15" s="6">
        <v>0.41666666666666669</v>
      </c>
      <c r="C15" s="112" t="s">
        <v>326</v>
      </c>
      <c r="D15" s="112">
        <v>4</v>
      </c>
      <c r="E15" s="322"/>
      <c r="F15" s="323"/>
      <c r="G15" s="324"/>
    </row>
    <row r="16" spans="1:8" ht="18.95" customHeight="1">
      <c r="A16" s="298"/>
      <c r="B16" s="6">
        <v>4.1666666666666664E-2</v>
      </c>
      <c r="C16" s="112" t="s">
        <v>325</v>
      </c>
      <c r="D16" s="112">
        <v>3</v>
      </c>
      <c r="E16" s="322"/>
      <c r="F16" s="323"/>
      <c r="G16" s="324"/>
    </row>
    <row r="17" spans="1:7">
      <c r="A17" s="298"/>
      <c r="B17" s="6">
        <v>0.47916666666666669</v>
      </c>
      <c r="C17" s="112" t="s">
        <v>324</v>
      </c>
      <c r="D17" s="112">
        <v>3</v>
      </c>
      <c r="E17" s="322"/>
      <c r="F17" s="323"/>
      <c r="G17" s="324"/>
    </row>
    <row r="18" spans="1:7">
      <c r="A18" s="298"/>
      <c r="B18" s="6"/>
      <c r="C18" s="112"/>
      <c r="D18" s="112"/>
      <c r="E18" s="322"/>
      <c r="F18" s="323"/>
      <c r="G18" s="324"/>
    </row>
    <row r="19" spans="1:7">
      <c r="A19" s="298"/>
      <c r="B19" s="6"/>
      <c r="C19" s="112"/>
      <c r="D19" s="112"/>
      <c r="E19" s="322"/>
      <c r="F19" s="323"/>
      <c r="G19" s="324"/>
    </row>
    <row r="20" spans="1:7">
      <c r="A20" s="298"/>
      <c r="B20" s="6"/>
      <c r="C20" s="112"/>
      <c r="D20" s="112"/>
      <c r="E20" s="322"/>
      <c r="F20" s="323"/>
      <c r="G20" s="324"/>
    </row>
    <row r="21" spans="1:7">
      <c r="A21" s="298"/>
      <c r="B21" s="6"/>
      <c r="C21" s="112"/>
      <c r="D21" s="112"/>
      <c r="E21" s="322"/>
      <c r="F21" s="323"/>
      <c r="G21" s="324"/>
    </row>
    <row r="22" spans="1:7">
      <c r="A22" s="299"/>
      <c r="B22" s="6"/>
      <c r="C22" s="112"/>
      <c r="D22" s="112"/>
      <c r="E22" s="322"/>
      <c r="F22" s="323"/>
      <c r="G22" s="324"/>
    </row>
    <row r="23" spans="1:7">
      <c r="A23" s="317" t="s">
        <v>9</v>
      </c>
      <c r="B23" s="6">
        <v>0.27083333333333331</v>
      </c>
      <c r="C23" s="112" t="s">
        <v>323</v>
      </c>
      <c r="D23" s="112">
        <v>5</v>
      </c>
      <c r="E23" s="321"/>
      <c r="F23" s="321"/>
      <c r="G23" s="321"/>
    </row>
    <row r="24" spans="1:7">
      <c r="A24" s="317"/>
      <c r="B24" s="6">
        <v>0.27083333333333331</v>
      </c>
      <c r="C24" s="112" t="s">
        <v>322</v>
      </c>
      <c r="D24" s="112">
        <v>2</v>
      </c>
      <c r="E24" s="321"/>
      <c r="F24" s="321"/>
      <c r="G24" s="321"/>
    </row>
    <row r="25" spans="1:7">
      <c r="A25" s="317"/>
      <c r="B25" s="6"/>
      <c r="C25" s="112"/>
      <c r="D25" s="112"/>
      <c r="E25" s="321"/>
      <c r="F25" s="321"/>
      <c r="G25" s="321"/>
    </row>
    <row r="26" spans="1:7">
      <c r="A26" s="317"/>
      <c r="B26" s="6"/>
      <c r="C26" s="112"/>
      <c r="D26" s="112"/>
      <c r="E26" s="321"/>
      <c r="F26" s="321"/>
      <c r="G26" s="321"/>
    </row>
    <row r="27" spans="1:7">
      <c r="A27" s="317"/>
      <c r="B27" s="6"/>
      <c r="C27" s="112"/>
      <c r="D27" s="112"/>
      <c r="E27" s="322"/>
      <c r="F27" s="323"/>
      <c r="G27" s="324"/>
    </row>
    <row r="28" spans="1:7">
      <c r="A28" s="317"/>
      <c r="B28" s="6"/>
      <c r="C28" s="112"/>
      <c r="D28" s="112"/>
      <c r="E28" s="321"/>
      <c r="F28" s="321"/>
      <c r="G28" s="321"/>
    </row>
    <row r="29" spans="1:7">
      <c r="A29" s="316" t="s">
        <v>20</v>
      </c>
      <c r="B29" s="316"/>
      <c r="C29" s="316"/>
      <c r="D29" s="316"/>
      <c r="E29" s="316"/>
      <c r="F29" s="316"/>
      <c r="G29" s="316"/>
    </row>
    <row r="30" spans="1:7">
      <c r="A30" s="317" t="s">
        <v>13</v>
      </c>
      <c r="B30" s="318" t="s">
        <v>328</v>
      </c>
      <c r="C30" s="319"/>
      <c r="D30" s="317" t="s">
        <v>29</v>
      </c>
      <c r="E30" s="310"/>
      <c r="F30" s="314"/>
      <c r="G30" s="311"/>
    </row>
    <row r="31" spans="1:7">
      <c r="A31" s="317"/>
      <c r="B31" s="320" t="s">
        <v>329</v>
      </c>
      <c r="C31" s="320"/>
      <c r="D31" s="317"/>
      <c r="E31" s="303"/>
      <c r="F31" s="304"/>
      <c r="G31" s="305"/>
    </row>
    <row r="32" spans="1:7">
      <c r="A32" s="317"/>
      <c r="B32" s="320" t="s">
        <v>330</v>
      </c>
      <c r="C32" s="320"/>
      <c r="D32" s="317"/>
      <c r="E32" s="303"/>
      <c r="F32" s="304"/>
      <c r="G32" s="305"/>
    </row>
    <row r="33" spans="1:7">
      <c r="A33" s="317"/>
      <c r="B33" s="320" t="s">
        <v>333</v>
      </c>
      <c r="C33" s="320"/>
      <c r="D33" s="317"/>
      <c r="E33" s="303"/>
      <c r="F33" s="304"/>
      <c r="G33" s="305"/>
    </row>
    <row r="34" spans="1:7">
      <c r="A34" s="317"/>
      <c r="B34" s="320" t="s">
        <v>331</v>
      </c>
      <c r="C34" s="320"/>
      <c r="D34" s="317"/>
      <c r="E34" s="303"/>
      <c r="F34" s="304"/>
      <c r="G34" s="305"/>
    </row>
    <row r="35" spans="1:7">
      <c r="A35" s="317"/>
      <c r="B35" s="346" t="s">
        <v>332</v>
      </c>
      <c r="C35" s="347"/>
      <c r="D35" s="317"/>
      <c r="E35" s="108"/>
      <c r="F35" s="109"/>
      <c r="G35" s="110"/>
    </row>
    <row r="36" spans="1:7">
      <c r="A36" s="317"/>
      <c r="B36" s="348" t="s">
        <v>334</v>
      </c>
      <c r="C36" s="349"/>
      <c r="D36" s="317"/>
      <c r="E36" s="303"/>
      <c r="F36" s="304"/>
      <c r="G36" s="305"/>
    </row>
    <row r="37" spans="1:7">
      <c r="A37" s="301" t="s">
        <v>17</v>
      </c>
      <c r="B37" s="301"/>
      <c r="C37" s="301"/>
      <c r="D37" s="301"/>
      <c r="E37" s="301"/>
      <c r="F37" s="301"/>
      <c r="G37" s="301"/>
    </row>
    <row r="38" spans="1:7">
      <c r="A38" s="297" t="s">
        <v>13</v>
      </c>
      <c r="B38" s="310" t="s">
        <v>25</v>
      </c>
      <c r="C38" s="311"/>
      <c r="D38" s="297" t="s">
        <v>6</v>
      </c>
      <c r="E38" s="310" t="s">
        <v>335</v>
      </c>
      <c r="F38" s="314"/>
      <c r="G38" s="311"/>
    </row>
    <row r="39" spans="1:7">
      <c r="A39" s="299"/>
      <c r="B39" s="312"/>
      <c r="C39" s="313"/>
      <c r="D39" s="299"/>
      <c r="E39" s="312"/>
      <c r="F39" s="315"/>
      <c r="G39" s="313"/>
    </row>
    <row r="40" spans="1:7">
      <c r="A40" s="301" t="s">
        <v>30</v>
      </c>
      <c r="B40" s="301"/>
      <c r="C40" s="301"/>
      <c r="D40" s="301"/>
      <c r="E40" s="301"/>
      <c r="F40" s="301"/>
      <c r="G40" s="301"/>
    </row>
    <row r="41" spans="1:7">
      <c r="A41" s="297" t="s">
        <v>13</v>
      </c>
      <c r="B41" s="300" t="s">
        <v>336</v>
      </c>
      <c r="C41" s="300"/>
      <c r="D41" s="300"/>
      <c r="E41" s="297" t="s">
        <v>6</v>
      </c>
      <c r="F41" s="284"/>
      <c r="G41" s="284"/>
    </row>
    <row r="42" spans="1:7">
      <c r="A42" s="298"/>
      <c r="B42" s="300" t="s">
        <v>337</v>
      </c>
      <c r="C42" s="300"/>
      <c r="D42" s="300"/>
      <c r="E42" s="298"/>
      <c r="F42" s="284"/>
      <c r="G42" s="284"/>
    </row>
    <row r="43" spans="1:7">
      <c r="A43" s="298"/>
      <c r="B43" s="300" t="s">
        <v>338</v>
      </c>
      <c r="C43" s="300"/>
      <c r="D43" s="300"/>
      <c r="E43" s="298"/>
      <c r="F43" s="284"/>
      <c r="G43" s="284"/>
    </row>
    <row r="44" spans="1:7">
      <c r="A44" s="298"/>
      <c r="B44" s="300" t="s">
        <v>339</v>
      </c>
      <c r="C44" s="300"/>
      <c r="D44" s="300"/>
      <c r="E44" s="298"/>
      <c r="F44" s="284"/>
      <c r="G44" s="284"/>
    </row>
    <row r="45" spans="1:7">
      <c r="A45" s="298"/>
      <c r="B45" s="294" t="s">
        <v>340</v>
      </c>
      <c r="C45" s="295"/>
      <c r="D45" s="296"/>
      <c r="E45" s="298"/>
      <c r="F45" s="276"/>
      <c r="G45" s="277"/>
    </row>
    <row r="46" spans="1:7">
      <c r="A46" s="298"/>
      <c r="B46" s="294" t="s">
        <v>341</v>
      </c>
      <c r="C46" s="295"/>
      <c r="D46" s="296"/>
      <c r="E46" s="298"/>
      <c r="F46" s="276"/>
      <c r="G46" s="277"/>
    </row>
    <row r="47" spans="1:7">
      <c r="A47" s="298"/>
      <c r="B47" s="294" t="s">
        <v>342</v>
      </c>
      <c r="C47" s="295"/>
      <c r="D47" s="296"/>
      <c r="E47" s="298"/>
      <c r="F47" s="276"/>
      <c r="G47" s="277"/>
    </row>
    <row r="48" spans="1:7">
      <c r="A48" s="298"/>
      <c r="B48" s="294"/>
      <c r="C48" s="295"/>
      <c r="D48" s="296"/>
      <c r="E48" s="298"/>
      <c r="F48" s="276"/>
      <c r="G48" s="277"/>
    </row>
    <row r="49" spans="1:7">
      <c r="A49" s="298"/>
      <c r="B49" s="294"/>
      <c r="C49" s="295"/>
      <c r="D49" s="296"/>
      <c r="E49" s="298"/>
      <c r="F49" s="105"/>
      <c r="G49" s="106"/>
    </row>
    <row r="50" spans="1:7">
      <c r="A50" s="298"/>
      <c r="B50" s="294"/>
      <c r="C50" s="295"/>
      <c r="D50" s="296"/>
      <c r="E50" s="298"/>
      <c r="F50" s="105"/>
      <c r="G50" s="106"/>
    </row>
    <row r="51" spans="1:7">
      <c r="A51" s="298"/>
      <c r="B51" s="281"/>
      <c r="C51" s="282"/>
      <c r="D51" s="283"/>
      <c r="E51" s="298"/>
      <c r="F51" s="105"/>
      <c r="G51" s="106"/>
    </row>
    <row r="52" spans="1:7">
      <c r="A52" s="299"/>
      <c r="B52" s="281"/>
      <c r="C52" s="282"/>
      <c r="D52" s="283"/>
      <c r="E52" s="299"/>
      <c r="F52" s="284"/>
      <c r="G52" s="284"/>
    </row>
    <row r="53" spans="1:7">
      <c r="A53" s="285" t="s">
        <v>27</v>
      </c>
      <c r="B53" s="285"/>
      <c r="C53" s="285"/>
      <c r="D53" s="285"/>
      <c r="E53" s="285"/>
      <c r="F53" s="285"/>
      <c r="G53" s="285"/>
    </row>
    <row r="54" spans="1:7">
      <c r="A54" s="286" t="s">
        <v>13</v>
      </c>
      <c r="B54" s="3" t="s">
        <v>18</v>
      </c>
      <c r="C54" s="3" t="s">
        <v>19</v>
      </c>
      <c r="D54" s="286"/>
      <c r="E54" s="3" t="s">
        <v>18</v>
      </c>
      <c r="F54" s="288" t="s">
        <v>19</v>
      </c>
      <c r="G54" s="289"/>
    </row>
    <row r="55" spans="1:7">
      <c r="A55" s="287"/>
      <c r="B55" s="9"/>
      <c r="C55" s="10"/>
      <c r="D55" s="287"/>
      <c r="E55" s="7"/>
      <c r="F55" s="290"/>
      <c r="G55" s="290"/>
    </row>
    <row r="56" spans="1:7">
      <c r="A56" s="287"/>
      <c r="B56" s="9"/>
      <c r="C56" s="10"/>
      <c r="D56" s="287"/>
      <c r="E56" s="7"/>
      <c r="F56" s="290"/>
      <c r="G56" s="290"/>
    </row>
    <row r="57" spans="1:7">
      <c r="A57" s="287"/>
      <c r="B57" s="9"/>
      <c r="C57" s="10"/>
      <c r="D57" s="287"/>
      <c r="E57" s="7"/>
      <c r="F57" s="291"/>
      <c r="G57" s="292"/>
    </row>
    <row r="58" spans="1:7">
      <c r="A58" s="287"/>
      <c r="B58" s="9"/>
      <c r="C58" s="10"/>
      <c r="D58" s="287"/>
      <c r="E58" s="7"/>
      <c r="F58" s="291"/>
      <c r="G58" s="292"/>
    </row>
    <row r="59" spans="1:7">
      <c r="A59" s="287"/>
      <c r="B59" s="9"/>
      <c r="C59" s="10"/>
      <c r="D59" s="287"/>
      <c r="E59" s="7"/>
      <c r="F59" s="291"/>
      <c r="G59" s="292"/>
    </row>
    <row r="60" spans="1:7">
      <c r="A60" s="287"/>
      <c r="B60" s="9"/>
      <c r="C60" s="10"/>
      <c r="D60" s="287"/>
      <c r="E60" s="7"/>
      <c r="F60" s="291"/>
      <c r="G60" s="292"/>
    </row>
    <row r="61" spans="1:7">
      <c r="A61" s="287"/>
      <c r="B61" s="9"/>
      <c r="C61" s="10"/>
      <c r="D61" s="287"/>
      <c r="E61" s="7"/>
      <c r="F61" s="291"/>
      <c r="G61" s="292"/>
    </row>
    <row r="62" spans="1:7" ht="18" thickBot="1">
      <c r="A62" s="287"/>
      <c r="B62" s="11"/>
      <c r="C62" s="12"/>
      <c r="D62" s="287"/>
      <c r="E62" s="13"/>
      <c r="F62" s="293"/>
      <c r="G62" s="293"/>
    </row>
    <row r="63" spans="1:7" ht="18.75" thickTop="1" thickBot="1">
      <c r="A63" s="14" t="s">
        <v>26</v>
      </c>
      <c r="B63" s="15">
        <f>B62+B61+B60+B59+B58+B57+B56+B55+E55+E56+E57+E58+E59+E60+E61+E62</f>
        <v>0</v>
      </c>
      <c r="C63" s="16"/>
      <c r="D63" s="17"/>
      <c r="E63" s="18"/>
      <c r="F63" s="16"/>
      <c r="G63" s="19"/>
    </row>
    <row r="64" spans="1:7">
      <c r="A64" s="275"/>
      <c r="B64" s="275"/>
      <c r="C64" s="275"/>
      <c r="D64" s="275"/>
      <c r="E64" s="275"/>
      <c r="F64" s="275"/>
      <c r="G64" s="275"/>
    </row>
    <row r="65" spans="1:7">
      <c r="A65" s="278"/>
      <c r="B65" s="279"/>
      <c r="C65" s="279"/>
      <c r="D65" s="279"/>
      <c r="E65" s="279"/>
      <c r="F65" s="279"/>
      <c r="G65" s="280"/>
    </row>
    <row r="69" spans="1:7">
      <c r="C69" t="s">
        <v>16</v>
      </c>
    </row>
  </sheetData>
  <mergeCells count="90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6"/>
    <mergeCell ref="B30:C30"/>
    <mergeCell ref="D30:D36"/>
    <mergeCell ref="E30:G30"/>
    <mergeCell ref="B31:C31"/>
    <mergeCell ref="E31:G31"/>
    <mergeCell ref="B32:C32"/>
    <mergeCell ref="E32:G32"/>
    <mergeCell ref="A40:G40"/>
    <mergeCell ref="B33:C33"/>
    <mergeCell ref="E33:G33"/>
    <mergeCell ref="B34:C34"/>
    <mergeCell ref="E34:G34"/>
    <mergeCell ref="B35:C35"/>
    <mergeCell ref="B36:C36"/>
    <mergeCell ref="E36:G36"/>
    <mergeCell ref="A37:G37"/>
    <mergeCell ref="A38:A39"/>
    <mergeCell ref="B38:C39"/>
    <mergeCell ref="D38:D39"/>
    <mergeCell ref="E38:G39"/>
    <mergeCell ref="B44:D44"/>
    <mergeCell ref="F44:G44"/>
    <mergeCell ref="B52:D52"/>
    <mergeCell ref="F52:G52"/>
    <mergeCell ref="B45:D45"/>
    <mergeCell ref="B50:D50"/>
    <mergeCell ref="B51:D51"/>
    <mergeCell ref="A41:A52"/>
    <mergeCell ref="B41:D41"/>
    <mergeCell ref="F45:G45"/>
    <mergeCell ref="B46:D46"/>
    <mergeCell ref="F46:G46"/>
    <mergeCell ref="B47:D47"/>
    <mergeCell ref="F47:G47"/>
    <mergeCell ref="B48:D48"/>
    <mergeCell ref="F48:G48"/>
    <mergeCell ref="B49:D49"/>
    <mergeCell ref="E41:E52"/>
    <mergeCell ref="F41:G41"/>
    <mergeCell ref="B42:D42"/>
    <mergeCell ref="F42:G42"/>
    <mergeCell ref="B43:D43"/>
    <mergeCell ref="F43:G43"/>
    <mergeCell ref="A65:G65"/>
    <mergeCell ref="A53:G53"/>
    <mergeCell ref="A54:A62"/>
    <mergeCell ref="D54:D62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A64:G64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31</vt:i4>
      </vt:variant>
    </vt:vector>
  </HeadingPairs>
  <TitlesOfParts>
    <vt:vector size="31" baseType="lpstr">
      <vt:lpstr>12월01일</vt:lpstr>
      <vt:lpstr>12월02일</vt:lpstr>
      <vt:lpstr>12월03일</vt:lpstr>
      <vt:lpstr>12월04일</vt:lpstr>
      <vt:lpstr>12월05일</vt:lpstr>
      <vt:lpstr>12월06일</vt:lpstr>
      <vt:lpstr>12월07일</vt:lpstr>
      <vt:lpstr>12월08일</vt:lpstr>
      <vt:lpstr>12월09일</vt:lpstr>
      <vt:lpstr>12월10일</vt:lpstr>
      <vt:lpstr>12월11일</vt:lpstr>
      <vt:lpstr>12월12일</vt:lpstr>
      <vt:lpstr>12월13일</vt:lpstr>
      <vt:lpstr>12월14일</vt:lpstr>
      <vt:lpstr>12월15일</vt:lpstr>
      <vt:lpstr>12월16일</vt:lpstr>
      <vt:lpstr>12월17일</vt:lpstr>
      <vt:lpstr>12월18일</vt:lpstr>
      <vt:lpstr>12월19일</vt:lpstr>
      <vt:lpstr>12월20일</vt:lpstr>
      <vt:lpstr>12월21일</vt:lpstr>
      <vt:lpstr>12월22일</vt:lpstr>
      <vt:lpstr>12월23일</vt:lpstr>
      <vt:lpstr>12월24일</vt:lpstr>
      <vt:lpstr>12월25일</vt:lpstr>
      <vt:lpstr>12월26일</vt:lpstr>
      <vt:lpstr>12월27일</vt:lpstr>
      <vt:lpstr>12월28일</vt:lpstr>
      <vt:lpstr>12월29일</vt:lpstr>
      <vt:lpstr>12월30일</vt:lpstr>
      <vt:lpstr>12월31일</vt:lpstr>
    </vt:vector>
  </TitlesOfParts>
  <Company>ww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mac</dc:creator>
  <cp:lastModifiedBy>user</cp:lastModifiedBy>
  <cp:lastPrinted>2013-11-05T12:33:19Z</cp:lastPrinted>
  <dcterms:created xsi:type="dcterms:W3CDTF">2013-06-25T04:39:05Z</dcterms:created>
  <dcterms:modified xsi:type="dcterms:W3CDTF">2013-12-31T12:59:48Z</dcterms:modified>
</cp:coreProperties>
</file>