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7955" windowHeight="11565" firstSheet="15" activeTab="20"/>
  </bookViews>
  <sheets>
    <sheet name="11월1일" sheetId="1" r:id="rId1"/>
    <sheet name="11월2일" sheetId="2" r:id="rId2"/>
    <sheet name="11월3일" sheetId="3" r:id="rId3"/>
    <sheet name="11월4일" sheetId="4" r:id="rId4"/>
    <sheet name="11월5일" sheetId="5" r:id="rId5"/>
    <sheet name="11월6일" sheetId="6" r:id="rId6"/>
    <sheet name="11월7일" sheetId="7" r:id="rId7"/>
    <sheet name="11월8일" sheetId="8" r:id="rId8"/>
    <sheet name="11월9일" sheetId="9" r:id="rId9"/>
    <sheet name="11월10일" sheetId="10" r:id="rId10"/>
    <sheet name="11월11일" sheetId="11" r:id="rId11"/>
    <sheet name="11월12일" sheetId="12" r:id="rId12"/>
    <sheet name="11월13일" sheetId="13" r:id="rId13"/>
    <sheet name="11월14일" sheetId="14" r:id="rId14"/>
    <sheet name="11월15일" sheetId="15" r:id="rId15"/>
    <sheet name="11월16일" sheetId="16" r:id="rId16"/>
    <sheet name="11월17일" sheetId="17" r:id="rId17"/>
    <sheet name="11월18일" sheetId="18" r:id="rId18"/>
    <sheet name="11월19일" sheetId="19" r:id="rId19"/>
    <sheet name="11월20일" sheetId="20" r:id="rId20"/>
    <sheet name="11월21일" sheetId="21" r:id="rId21"/>
    <sheet name="10월22일" sheetId="22" r:id="rId22"/>
    <sheet name="10월23일" sheetId="23" r:id="rId23"/>
    <sheet name="10월24일" sheetId="24" r:id="rId24"/>
    <sheet name="10월25일" sheetId="25" r:id="rId25"/>
    <sheet name="10월26일" sheetId="26" r:id="rId26"/>
    <sheet name="10월27일" sheetId="27" r:id="rId27"/>
    <sheet name="10월28일" sheetId="28" r:id="rId28"/>
    <sheet name="10월29일" sheetId="29" r:id="rId29"/>
    <sheet name="10월30일" sheetId="30" r:id="rId30"/>
    <sheet name="10월31일" sheetId="31" r:id="rId31"/>
  </sheets>
  <calcPr calcId="125725"/>
</workbook>
</file>

<file path=xl/calcChain.xml><?xml version="1.0" encoding="utf-8"?>
<calcChain xmlns="http://schemas.openxmlformats.org/spreadsheetml/2006/main">
  <c r="B104" i="31"/>
  <c r="I9"/>
  <c r="B104" i="30"/>
  <c r="I9"/>
  <c r="B104" i="29"/>
  <c r="I9"/>
  <c r="B104" i="28"/>
  <c r="I9"/>
  <c r="B104" i="27"/>
  <c r="I9"/>
  <c r="B104" i="26"/>
  <c r="I9"/>
  <c r="B104" i="25"/>
  <c r="I9"/>
  <c r="B104" i="24"/>
  <c r="I9"/>
  <c r="B104" i="23"/>
  <c r="I9"/>
  <c r="B104" i="22"/>
  <c r="I9"/>
  <c r="B104" i="21"/>
  <c r="I9"/>
  <c r="B104" i="20"/>
  <c r="I9"/>
  <c r="B104" i="19"/>
  <c r="I9"/>
  <c r="B104" i="18"/>
  <c r="I9"/>
  <c r="B104" i="17"/>
  <c r="I9"/>
  <c r="B104" i="16"/>
  <c r="I9"/>
  <c r="B104" i="15"/>
  <c r="I9"/>
  <c r="B104" i="14"/>
  <c r="I9"/>
  <c r="B104" i="13"/>
  <c r="I9"/>
  <c r="B104" i="12"/>
  <c r="I9"/>
  <c r="B104" i="11"/>
  <c r="I9"/>
  <c r="B104" i="10"/>
  <c r="I9"/>
  <c r="B104" i="9"/>
  <c r="I9"/>
  <c r="B104" i="8"/>
  <c r="I9"/>
  <c r="B104" i="7"/>
  <c r="I9"/>
  <c r="B104" i="6"/>
  <c r="I9"/>
  <c r="B104" i="5"/>
  <c r="I9"/>
  <c r="B104" i="4"/>
  <c r="I9"/>
  <c r="B104" i="3"/>
  <c r="I9"/>
  <c r="B104" i="2"/>
  <c r="I9"/>
  <c r="B104" i="1"/>
  <c r="I9"/>
  <c r="B7"/>
  <c r="B7" i="2" l="1"/>
  <c r="B7" i="3" s="1"/>
  <c r="B7" i="4" s="1"/>
  <c r="B7" i="5" s="1"/>
  <c r="B7" i="6" s="1"/>
  <c r="B7" i="7" s="1"/>
  <c r="B7" i="8" s="1"/>
  <c r="B7" i="9" s="1"/>
  <c r="B7" i="10" s="1"/>
  <c r="B7" i="11" s="1"/>
  <c r="B7" i="12" s="1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B7" i="26" s="1"/>
  <c r="B7" i="27" s="1"/>
  <c r="B7" i="28" s="1"/>
  <c r="B7" i="29" s="1"/>
  <c r="B7" i="30" s="1"/>
  <c r="B7" i="31" s="1"/>
</calcChain>
</file>

<file path=xl/sharedStrings.xml><?xml version="1.0" encoding="utf-8"?>
<sst xmlns="http://schemas.openxmlformats.org/spreadsheetml/2006/main" count="2418" uniqueCount="668">
  <si>
    <t xml:space="preserve"> (       비마이키친      )   Daily Report 데일리리포트   </t>
    <phoneticPr fontId="4" type="noConversion"/>
  </si>
  <si>
    <t>작성일자</t>
  </si>
  <si>
    <t xml:space="preserve">작성자 </t>
  </si>
  <si>
    <t>박용수, 차현욱</t>
    <phoneticPr fontId="6" type="noConversion"/>
  </si>
  <si>
    <t xml:space="preserve">대표 </t>
    <phoneticPr fontId="4" type="noConversion"/>
  </si>
  <si>
    <t xml:space="preserve">  일일매출내용</t>
  </si>
  <si>
    <t xml:space="preserve"> </t>
    <phoneticPr fontId="4" type="noConversion"/>
  </si>
  <si>
    <t xml:space="preserve">주간 추천메뉴  </t>
  </si>
  <si>
    <t>런치</t>
  </si>
  <si>
    <t>디너</t>
  </si>
  <si>
    <t>총매출</t>
  </si>
  <si>
    <t>누적매출</t>
    <phoneticPr fontId="4" type="noConversion"/>
  </si>
  <si>
    <t>미수매출</t>
    <phoneticPr fontId="4" type="noConversion"/>
  </si>
  <si>
    <t xml:space="preserve">  메뉴별 제품 구성비율 (Best &amp; Worst) </t>
  </si>
  <si>
    <t>Appetizer</t>
    <phoneticPr fontId="4" type="noConversion"/>
  </si>
  <si>
    <t>Salad</t>
    <phoneticPr fontId="4" type="noConversion"/>
  </si>
  <si>
    <t>Pizza</t>
    <phoneticPr fontId="4" type="noConversion"/>
  </si>
  <si>
    <t>Pasta</t>
    <phoneticPr fontId="4" type="noConversion"/>
  </si>
  <si>
    <t>Sauce</t>
    <phoneticPr fontId="4" type="noConversion"/>
  </si>
  <si>
    <t>Main</t>
    <phoneticPr fontId="4" type="noConversion"/>
  </si>
  <si>
    <t>Set</t>
    <phoneticPr fontId="4" type="noConversion"/>
  </si>
  <si>
    <t>Chef Special</t>
    <phoneticPr fontId="4" type="noConversion"/>
  </si>
  <si>
    <t>Risotto</t>
    <phoneticPr fontId="4" type="noConversion"/>
  </si>
  <si>
    <t>Event</t>
    <phoneticPr fontId="4" type="noConversion"/>
  </si>
  <si>
    <t>Beverage</t>
    <phoneticPr fontId="4" type="noConversion"/>
  </si>
  <si>
    <t>Beer</t>
    <phoneticPr fontId="4" type="noConversion"/>
  </si>
  <si>
    <t>Wine</t>
    <phoneticPr fontId="4" type="noConversion"/>
  </si>
  <si>
    <t>Dessert</t>
    <phoneticPr fontId="4" type="noConversion"/>
  </si>
  <si>
    <t>Item</t>
    <phoneticPr fontId="4" type="noConversion"/>
  </si>
  <si>
    <t>Best</t>
    <phoneticPr fontId="4" type="noConversion"/>
  </si>
  <si>
    <t xml:space="preserve">Worst </t>
    <phoneticPr fontId="4" type="noConversion"/>
  </si>
  <si>
    <t xml:space="preserve">  예약상황 </t>
  </si>
  <si>
    <t xml:space="preserve">시간 </t>
  </si>
  <si>
    <t>예약자</t>
  </si>
  <si>
    <t>인원</t>
    <phoneticPr fontId="4" type="noConversion"/>
  </si>
  <si>
    <t>비고</t>
    <phoneticPr fontId="4" type="noConversion"/>
  </si>
  <si>
    <t>오전</t>
  </si>
  <si>
    <t xml:space="preserve">오후 </t>
  </si>
  <si>
    <t>2+1</t>
    <phoneticPr fontId="4" type="noConversion"/>
  </si>
  <si>
    <t xml:space="preserve">  보고 및 특이사항 / 건의사항  </t>
    <phoneticPr fontId="4" type="noConversion"/>
  </si>
  <si>
    <t>kitchen</t>
  </si>
  <si>
    <t>Hall</t>
    <phoneticPr fontId="4" type="noConversion"/>
  </si>
  <si>
    <t>없음</t>
    <phoneticPr fontId="4" type="noConversion"/>
  </si>
  <si>
    <t>kitchen</t>
    <phoneticPr fontId="4" type="noConversion"/>
  </si>
  <si>
    <t xml:space="preserve">   </t>
    <phoneticPr fontId="4" type="noConversion"/>
  </si>
  <si>
    <t xml:space="preserve">  전도금 사용내역</t>
    <phoneticPr fontId="6" type="noConversion"/>
  </si>
  <si>
    <t>금액</t>
    <phoneticPr fontId="4" type="noConversion"/>
  </si>
  <si>
    <t>사용내역</t>
    <phoneticPr fontId="4" type="noConversion"/>
  </si>
  <si>
    <t>총합계</t>
    <phoneticPr fontId="4" type="noConversion"/>
  </si>
  <si>
    <t>까르토치오</t>
    <phoneticPr fontId="4" type="noConversion"/>
  </si>
  <si>
    <t xml:space="preserve">   교육.</t>
    <phoneticPr fontId="4" type="noConversion"/>
  </si>
  <si>
    <t xml:space="preserve">   재교육.</t>
    <phoneticPr fontId="4" type="noConversion"/>
  </si>
  <si>
    <t xml:space="preserve">   생산.</t>
    <phoneticPr fontId="4" type="noConversion"/>
  </si>
  <si>
    <t>6+2</t>
    <phoneticPr fontId="4" type="noConversion"/>
  </si>
  <si>
    <t xml:space="preserve">   항 교육.</t>
    <phoneticPr fontId="4" type="noConversion"/>
  </si>
  <si>
    <t>꽃게</t>
    <phoneticPr fontId="4" type="noConversion"/>
  </si>
  <si>
    <t>개조개</t>
    <phoneticPr fontId="4" type="noConversion"/>
  </si>
  <si>
    <t>성게알</t>
    <phoneticPr fontId="4" type="noConversion"/>
  </si>
  <si>
    <t>칼조개</t>
    <phoneticPr fontId="4" type="noConversion"/>
  </si>
  <si>
    <t>민들조개</t>
    <phoneticPr fontId="4" type="noConversion"/>
  </si>
  <si>
    <t xml:space="preserve">   방법 교육.</t>
    <phoneticPr fontId="4" type="noConversion"/>
  </si>
  <si>
    <t>김수연 님</t>
    <phoneticPr fontId="4" type="noConversion"/>
  </si>
  <si>
    <t>박지영 님</t>
    <phoneticPr fontId="4" type="noConversion"/>
  </si>
  <si>
    <t>방상욱 님</t>
    <phoneticPr fontId="4" type="noConversion"/>
  </si>
  <si>
    <t>1. 도마 락스 소독 및 대청소.</t>
    <phoneticPr fontId="4" type="noConversion"/>
  </si>
  <si>
    <t xml:space="preserve">   육.</t>
    <phoneticPr fontId="4" type="noConversion"/>
  </si>
  <si>
    <t>1. 피자 스테이션 바닥 대청소.</t>
    <phoneticPr fontId="4" type="noConversion"/>
  </si>
  <si>
    <t>2016.10.22</t>
    <phoneticPr fontId="4" type="noConversion"/>
  </si>
  <si>
    <t>이윤정 님</t>
    <phoneticPr fontId="4" type="noConversion"/>
  </si>
  <si>
    <t>6+3</t>
    <phoneticPr fontId="4" type="noConversion"/>
  </si>
  <si>
    <t>1. 메인 도마 및 서브 도마류 락스 소독</t>
    <phoneticPr fontId="4" type="noConversion"/>
  </si>
  <si>
    <t xml:space="preserve">   및 대청소.</t>
    <phoneticPr fontId="4" type="noConversion"/>
  </si>
  <si>
    <t>2. 트렌치 약품 이용하여 청소.</t>
    <phoneticPr fontId="4" type="noConversion"/>
  </si>
  <si>
    <t>1. 임유리 주임 데일리 게시판 작성 방</t>
    <phoneticPr fontId="4" type="noConversion"/>
  </si>
  <si>
    <t xml:space="preserve">   법 교육 및 작성.</t>
    <phoneticPr fontId="4" type="noConversion"/>
  </si>
  <si>
    <t>2. 권재원 사원 꽃게 손질 방법 교육 후</t>
    <phoneticPr fontId="4" type="noConversion"/>
  </si>
  <si>
    <t xml:space="preserve">   손질.</t>
    <phoneticPr fontId="4" type="noConversion"/>
  </si>
  <si>
    <t xml:space="preserve">   버거빵 굽는 방법 교육.</t>
    <phoneticPr fontId="4" type="noConversion"/>
  </si>
  <si>
    <t xml:space="preserve">   주말 발주 여유분 재교육.</t>
    <phoneticPr fontId="4" type="noConversion"/>
  </si>
  <si>
    <t>3. 김영훈 사원 냉장고 정리 및 선입</t>
    <phoneticPr fontId="4" type="noConversion"/>
  </si>
  <si>
    <t xml:space="preserve">   선출 에 대한 주의사항 재교육.</t>
    <phoneticPr fontId="4" type="noConversion"/>
  </si>
  <si>
    <t xml:space="preserve">   버거 패티 해동시 주의사항 재교육.</t>
    <phoneticPr fontId="4" type="noConversion"/>
  </si>
  <si>
    <t xml:space="preserve">   분리수가 및 정리 방법 재교육.</t>
    <phoneticPr fontId="4" type="noConversion"/>
  </si>
  <si>
    <t>4. 송명규 사원 피자파트 마감 재교육.</t>
    <phoneticPr fontId="4" type="noConversion"/>
  </si>
  <si>
    <t xml:space="preserve">   우오바 빵 생산 방법 교육.</t>
    <phoneticPr fontId="4" type="noConversion"/>
  </si>
  <si>
    <t xml:space="preserve">   도마 락스 소독 방법 교육.</t>
    <phoneticPr fontId="4" type="noConversion"/>
  </si>
  <si>
    <t xml:space="preserve">   스프 가니쉬 준비 및 접시 교육.</t>
    <phoneticPr fontId="4" type="noConversion"/>
  </si>
  <si>
    <t>2016.10.23</t>
    <phoneticPr fontId="4" type="noConversion"/>
  </si>
  <si>
    <t>정호길 박사님</t>
    <phoneticPr fontId="4" type="noConversion"/>
  </si>
  <si>
    <t>1. D.C 식기세척기 물떼 제거제 약품</t>
    <phoneticPr fontId="4" type="noConversion"/>
  </si>
  <si>
    <t xml:space="preserve">   이용하여 대청소.</t>
    <phoneticPr fontId="4" type="noConversion"/>
  </si>
  <si>
    <t>2. 할로윈 파티 D.P 및 음식 준비 시작.</t>
    <phoneticPr fontId="4" type="noConversion"/>
  </si>
  <si>
    <t>1. 임유리 주임 BBQ 티라미수 생산 방법</t>
    <phoneticPr fontId="4" type="noConversion"/>
  </si>
  <si>
    <t xml:space="preserve">   교육 및 생산.</t>
    <phoneticPr fontId="4" type="noConversion"/>
  </si>
  <si>
    <t xml:space="preserve">   월말 발주량 조절 교육.</t>
    <phoneticPr fontId="4" type="noConversion"/>
  </si>
  <si>
    <t xml:space="preserve">   버거 패티 조절 및 보관 방법 교육.</t>
    <phoneticPr fontId="4" type="noConversion"/>
  </si>
  <si>
    <t>2. 김영훈 사원 버거 패티 조절 및 보관</t>
    <phoneticPr fontId="4" type="noConversion"/>
  </si>
  <si>
    <t xml:space="preserve">   햄버거 생산시 버거 빵 컷팅 방법 및</t>
    <phoneticPr fontId="4" type="noConversion"/>
  </si>
  <si>
    <t xml:space="preserve">   야채양 조절 교육.</t>
    <phoneticPr fontId="4" type="noConversion"/>
  </si>
  <si>
    <t xml:space="preserve">   새우 알리오 빵 생산 재교육.</t>
    <phoneticPr fontId="4" type="noConversion"/>
  </si>
  <si>
    <t xml:space="preserve">   피자용 토마토 소스 레시피 및 생산</t>
    <phoneticPr fontId="4" type="noConversion"/>
  </si>
  <si>
    <t xml:space="preserve">   앤쵸비 기름 조절 방법 교육.</t>
    <phoneticPr fontId="4" type="noConversion"/>
  </si>
  <si>
    <t xml:space="preserve">   러쉬 상황에서 접시 및 딜리버리 방</t>
    <phoneticPr fontId="4" type="noConversion"/>
  </si>
  <si>
    <t xml:space="preserve">   법 주의 교육.</t>
    <phoneticPr fontId="4" type="noConversion"/>
  </si>
  <si>
    <t>3. 채연진 사원 생면 생산시 조절 방법</t>
    <phoneticPr fontId="4" type="noConversion"/>
  </si>
  <si>
    <t xml:space="preserve">   피쉬 앤 칩스 준비 방법 교육.</t>
    <phoneticPr fontId="4" type="noConversion"/>
  </si>
  <si>
    <t xml:space="preserve">   베이컨 베이킹 방법 교육 후 생산.</t>
    <phoneticPr fontId="4" type="noConversion"/>
  </si>
  <si>
    <t>2016.10.24</t>
    <phoneticPr fontId="4" type="noConversion"/>
  </si>
  <si>
    <t>김수정 님</t>
    <phoneticPr fontId="4" type="noConversion"/>
  </si>
  <si>
    <t>백찬희 님</t>
    <phoneticPr fontId="4" type="noConversion"/>
  </si>
  <si>
    <t>1. 메인 주방 바닥 락스 소독 및 대청소.</t>
    <phoneticPr fontId="4" type="noConversion"/>
  </si>
  <si>
    <t>2. 에피 냉장고 대청소.</t>
    <phoneticPr fontId="4" type="noConversion"/>
  </si>
  <si>
    <t>1. 임유리 주임 메인 스테이크 채끝 커팅</t>
    <phoneticPr fontId="4" type="noConversion"/>
  </si>
  <si>
    <t xml:space="preserve">   시 주의사항 재교육.</t>
    <phoneticPr fontId="4" type="noConversion"/>
  </si>
  <si>
    <t xml:space="preserve">   신메뉴 레시피 및 발주사항 교육.</t>
    <phoneticPr fontId="4" type="noConversion"/>
  </si>
  <si>
    <t>2. 김영훈 사원 브레드 바스켓 재교육.</t>
    <phoneticPr fontId="4" type="noConversion"/>
  </si>
  <si>
    <t xml:space="preserve">   샐러드 생산시 가니쉬류 신경 써서</t>
    <phoneticPr fontId="4" type="noConversion"/>
  </si>
  <si>
    <t xml:space="preserve">   할 수 있도록 재교육.</t>
    <phoneticPr fontId="4" type="noConversion"/>
  </si>
  <si>
    <t>3. 송명규 사원 메인 가뉘시 준비 시 유</t>
    <phoneticPr fontId="4" type="noConversion"/>
  </si>
  <si>
    <t xml:space="preserve">   의사항 교육.</t>
    <phoneticPr fontId="4" type="noConversion"/>
  </si>
  <si>
    <t xml:space="preserve">   파스타 가니쉬 플레이팅 시 주의사항</t>
    <phoneticPr fontId="4" type="noConversion"/>
  </si>
  <si>
    <t>4. 채연진 사원 팜샐러드 및 세트 샐러드</t>
    <phoneticPr fontId="4" type="noConversion"/>
  </si>
  <si>
    <t xml:space="preserve">   생산 교육.</t>
    <phoneticPr fontId="4" type="noConversion"/>
  </si>
  <si>
    <t>2016.10.25</t>
    <phoneticPr fontId="4" type="noConversion"/>
  </si>
  <si>
    <t>한정석 님</t>
    <phoneticPr fontId="4" type="noConversion"/>
  </si>
  <si>
    <t>이진아 님</t>
    <phoneticPr fontId="4" type="noConversion"/>
  </si>
  <si>
    <t>고은이 님</t>
    <phoneticPr fontId="4" type="noConversion"/>
  </si>
  <si>
    <t>김동수 회장님</t>
    <phoneticPr fontId="4" type="noConversion"/>
  </si>
  <si>
    <t>이상희 님</t>
    <phoneticPr fontId="4" type="noConversion"/>
  </si>
  <si>
    <t>1. 샐러드 파트 냉장고 대청소.</t>
    <phoneticPr fontId="4" type="noConversion"/>
  </si>
  <si>
    <t>2. 피자 파트 냉장고 대청소.</t>
    <phoneticPr fontId="4" type="noConversion"/>
  </si>
  <si>
    <t>1. 임유리 주임 정글 스테이크 조리시 스</t>
    <phoneticPr fontId="4" type="noConversion"/>
  </si>
  <si>
    <t xml:space="preserve">   테이크 굽는 방법 재교육.</t>
    <phoneticPr fontId="4" type="noConversion"/>
  </si>
  <si>
    <t>2. 권재원 사원 파스타용 믹스버섯 미장</t>
    <phoneticPr fontId="4" type="noConversion"/>
  </si>
  <si>
    <t xml:space="preserve">   이콜랩 (세척기 세제) 발주 체크 및</t>
    <phoneticPr fontId="4" type="noConversion"/>
  </si>
  <si>
    <t xml:space="preserve">   발주 교육.</t>
    <phoneticPr fontId="4" type="noConversion"/>
  </si>
  <si>
    <t xml:space="preserve">   파스타 생면 포션 교육.</t>
    <phoneticPr fontId="4" type="noConversion"/>
  </si>
  <si>
    <t>3. 김영훈 사원 에피 알리오 새우 컷팅</t>
    <phoneticPr fontId="4" type="noConversion"/>
  </si>
  <si>
    <t xml:space="preserve">   스테이크 가니쉬 준비 교육.</t>
    <phoneticPr fontId="4" type="noConversion"/>
  </si>
  <si>
    <t xml:space="preserve">   라자냐 셋팅 시 주의사항 교육.</t>
    <phoneticPr fontId="4" type="noConversion"/>
  </si>
  <si>
    <t>4. 송명규 사원 라자냐 셋팅 시 주의사</t>
    <phoneticPr fontId="4" type="noConversion"/>
  </si>
  <si>
    <t xml:space="preserve">   스테이크 가니쉬용 알감자 교육.</t>
    <phoneticPr fontId="4" type="noConversion"/>
  </si>
  <si>
    <t xml:space="preserve">   에피 쉬림프 알리오 엔쵸비 중량</t>
    <phoneticPr fontId="4" type="noConversion"/>
  </si>
  <si>
    <t>2016.10.26</t>
    <phoneticPr fontId="4" type="noConversion"/>
  </si>
  <si>
    <t>이찬숙 님</t>
    <phoneticPr fontId="4" type="noConversion"/>
  </si>
  <si>
    <t>이현주 님</t>
    <phoneticPr fontId="4" type="noConversion"/>
  </si>
  <si>
    <t>이수정 님</t>
    <phoneticPr fontId="4" type="noConversion"/>
  </si>
  <si>
    <t>김현희 님</t>
    <phoneticPr fontId="4" type="noConversion"/>
  </si>
  <si>
    <t>1. 할로윈 바비큐 파티용 데코 호박 준</t>
    <phoneticPr fontId="4" type="noConversion"/>
  </si>
  <si>
    <t xml:space="preserve">   비.</t>
    <phoneticPr fontId="4" type="noConversion"/>
  </si>
  <si>
    <t>1. 임유리 라자냐 생산 후 컷팅 교육.</t>
    <phoneticPr fontId="4" type="noConversion"/>
  </si>
  <si>
    <t xml:space="preserve">   티라미수 셋팅 및 컷팅 교육.</t>
    <phoneticPr fontId="4" type="noConversion"/>
  </si>
  <si>
    <t xml:space="preserve">   참치 타르타르 재료 준비 교육.</t>
    <phoneticPr fontId="4" type="noConversion"/>
  </si>
  <si>
    <t>2. 권재원 사원 양파 튀김 재교육.</t>
    <phoneticPr fontId="4" type="noConversion"/>
  </si>
  <si>
    <t xml:space="preserve">   오더시 서브 및 접시 재교육.</t>
    <phoneticPr fontId="4" type="noConversion"/>
  </si>
  <si>
    <t xml:space="preserve">   (파스타 및 핫파트)</t>
    <phoneticPr fontId="4" type="noConversion"/>
  </si>
  <si>
    <t>3. 김영훈 사원 피자 오더시 시간 체크</t>
    <phoneticPr fontId="4" type="noConversion"/>
  </si>
  <si>
    <t xml:space="preserve">   재료 해동 후 관리 교육.</t>
    <phoneticPr fontId="4" type="noConversion"/>
  </si>
  <si>
    <t>4. 채연진 사원 파스타 봉골레 미장교육.</t>
    <phoneticPr fontId="4" type="noConversion"/>
  </si>
  <si>
    <t xml:space="preserve">   샐러드 플레이팅시 야채 및 가니쉬</t>
    <phoneticPr fontId="4" type="noConversion"/>
  </si>
  <si>
    <t xml:space="preserve">   떡볶이 야채 미장 준비 교육.</t>
    <phoneticPr fontId="4" type="noConversion"/>
  </si>
  <si>
    <t>5. 송명규 사원 브레드 바스켓 재교육.</t>
    <phoneticPr fontId="4" type="noConversion"/>
  </si>
  <si>
    <t xml:space="preserve">   메뉴 오더 시 서브 및 플레이트 파악</t>
    <phoneticPr fontId="4" type="noConversion"/>
  </si>
  <si>
    <t xml:space="preserve">   쿠키 생산 교육.</t>
    <phoneticPr fontId="4" type="noConversion"/>
  </si>
  <si>
    <t>2016.10.27</t>
    <phoneticPr fontId="4" type="noConversion"/>
  </si>
  <si>
    <t>김목민 님</t>
    <phoneticPr fontId="4" type="noConversion"/>
  </si>
  <si>
    <t>김강숙 님</t>
    <phoneticPr fontId="4" type="noConversion"/>
  </si>
  <si>
    <t>1. 노량진 식자재 시장조사 및 구입.</t>
    <phoneticPr fontId="4" type="noConversion"/>
  </si>
  <si>
    <t>2. 바비큐(할로윈 파티) 준비.</t>
    <phoneticPr fontId="4" type="noConversion"/>
  </si>
  <si>
    <t>1. 임유리 주임 노량진 시장 동행 후 단</t>
    <phoneticPr fontId="4" type="noConversion"/>
  </si>
  <si>
    <t xml:space="preserve">   골집 파악 및 구입 루트 교육.</t>
    <phoneticPr fontId="4" type="noConversion"/>
  </si>
  <si>
    <t xml:space="preserve">   바비큐 용 이베리코 목살 마리네이드</t>
    <phoneticPr fontId="4" type="noConversion"/>
  </si>
  <si>
    <t xml:space="preserve">   참치 블록 해동 방법 교육.</t>
    <phoneticPr fontId="4" type="noConversion"/>
  </si>
  <si>
    <t>2. 권재원 사원 타르타르 식자재 준비 방</t>
    <phoneticPr fontId="4" type="noConversion"/>
  </si>
  <si>
    <t xml:space="preserve">   법 재교육.</t>
    <phoneticPr fontId="4" type="noConversion"/>
  </si>
  <si>
    <t xml:space="preserve">   콜드파트 신입직원 교육 방법 교육.</t>
    <phoneticPr fontId="4" type="noConversion"/>
  </si>
  <si>
    <t xml:space="preserve">   바비큐 준비 사항 지령 및 교육.</t>
    <phoneticPr fontId="4" type="noConversion"/>
  </si>
  <si>
    <t>3. 채연진 사원 도마 교차오염 주의 교</t>
    <phoneticPr fontId="4" type="noConversion"/>
  </si>
  <si>
    <t xml:space="preserve">   피자도우 몰딩 교육.</t>
    <phoneticPr fontId="4" type="noConversion"/>
  </si>
  <si>
    <t xml:space="preserve">   바비큐 오징어 꼬치 준비 교육.</t>
    <phoneticPr fontId="4" type="noConversion"/>
  </si>
  <si>
    <t>농어</t>
    <phoneticPr fontId="4" type="noConversion"/>
  </si>
  <si>
    <t>도미</t>
    <phoneticPr fontId="4" type="noConversion"/>
  </si>
  <si>
    <t>2016.10.28</t>
    <phoneticPr fontId="4" type="noConversion"/>
  </si>
  <si>
    <t>윤정희 님</t>
    <phoneticPr fontId="4" type="noConversion"/>
  </si>
  <si>
    <t>에릭양 에이전시</t>
    <phoneticPr fontId="4" type="noConversion"/>
  </si>
  <si>
    <t>백지영 님</t>
    <phoneticPr fontId="4" type="noConversion"/>
  </si>
  <si>
    <t>씨티은행</t>
    <phoneticPr fontId="4" type="noConversion"/>
  </si>
  <si>
    <t>학자님</t>
    <phoneticPr fontId="4" type="noConversion"/>
  </si>
  <si>
    <t>김지연 님</t>
    <phoneticPr fontId="4" type="noConversion"/>
  </si>
  <si>
    <t>2+2</t>
    <phoneticPr fontId="4" type="noConversion"/>
  </si>
  <si>
    <t>정혜인 님</t>
    <phoneticPr fontId="4" type="noConversion"/>
  </si>
  <si>
    <t>4+4</t>
    <phoneticPr fontId="4" type="noConversion"/>
  </si>
  <si>
    <t>이자영 님</t>
    <phoneticPr fontId="4" type="noConversion"/>
  </si>
  <si>
    <t>김정건 님</t>
    <phoneticPr fontId="4" type="noConversion"/>
  </si>
  <si>
    <t>1. 할로윈 바비큐 파티 진행.</t>
    <phoneticPr fontId="4" type="noConversion"/>
  </si>
  <si>
    <t>2. 김영훈 사원 신사 고메 지원.</t>
    <phoneticPr fontId="4" type="noConversion"/>
  </si>
  <si>
    <t>1. 임유리 주임 바비큐 메인 교육.</t>
    <phoneticPr fontId="4" type="noConversion"/>
  </si>
  <si>
    <t xml:space="preserve">   바비큐 구울 때 양 조절 교육.</t>
    <phoneticPr fontId="4" type="noConversion"/>
  </si>
  <si>
    <t>2. 권재원 사원 바비큐 샐러드 가니쉬</t>
    <phoneticPr fontId="4" type="noConversion"/>
  </si>
  <si>
    <t xml:space="preserve">   플레이팅 교육.</t>
    <phoneticPr fontId="4" type="noConversion"/>
  </si>
  <si>
    <t xml:space="preserve">   바비큐용 쉬림프 부르스게타 교육.</t>
    <phoneticPr fontId="4" type="noConversion"/>
  </si>
  <si>
    <t>3. 채연진 사원 바비큐용 쉬림프 부르스</t>
    <phoneticPr fontId="4" type="noConversion"/>
  </si>
  <si>
    <t xml:space="preserve">   게타 교육.</t>
    <phoneticPr fontId="4" type="noConversion"/>
  </si>
  <si>
    <t xml:space="preserve">   바비큐 야채 컷팅 교육.</t>
    <phoneticPr fontId="4" type="noConversion"/>
  </si>
  <si>
    <t xml:space="preserve">   바비큐 그릴 보조 및 딜리버리 교육.</t>
    <phoneticPr fontId="4" type="noConversion"/>
  </si>
  <si>
    <t xml:space="preserve">   바비큐 핫도그 준비 교육.</t>
    <phoneticPr fontId="4" type="noConversion"/>
  </si>
  <si>
    <t>4. 김영훈 사원 신사 고메 지원.</t>
    <phoneticPr fontId="4" type="noConversion"/>
  </si>
  <si>
    <t xml:space="preserve">   바비큐 치킨 조리 방법 교육.</t>
    <phoneticPr fontId="4" type="noConversion"/>
  </si>
  <si>
    <t xml:space="preserve">   바비큐 생선 소금구이 교육.</t>
    <phoneticPr fontId="4" type="noConversion"/>
  </si>
  <si>
    <t>5. 송명규 사원 바비큐용 쉬림프 부르스</t>
    <phoneticPr fontId="4" type="noConversion"/>
  </si>
  <si>
    <t xml:space="preserve">   바비큐용 치킨 조리 방법 교육.</t>
    <phoneticPr fontId="4" type="noConversion"/>
  </si>
  <si>
    <t>2016.10.29</t>
    <phoneticPr fontId="4" type="noConversion"/>
  </si>
  <si>
    <t>이문규 님</t>
    <phoneticPr fontId="4" type="noConversion"/>
  </si>
  <si>
    <t>최은미 님</t>
    <phoneticPr fontId="4" type="noConversion"/>
  </si>
  <si>
    <t>5+3</t>
    <phoneticPr fontId="4" type="noConversion"/>
  </si>
  <si>
    <t>2. 냉동고 정리 및 대청소.</t>
    <phoneticPr fontId="4" type="noConversion"/>
  </si>
  <si>
    <t>1. 임유리 주임 고기 보관 방법 재교육.</t>
    <phoneticPr fontId="4" type="noConversion"/>
  </si>
  <si>
    <t xml:space="preserve">   가을 신메뉴 Fish Main 교육 후 생산.</t>
    <phoneticPr fontId="4" type="noConversion"/>
  </si>
  <si>
    <t>2. 권재원 사원 메인 바비큐 립 교육.</t>
    <phoneticPr fontId="4" type="noConversion"/>
  </si>
  <si>
    <t xml:space="preserve">   버거 패티 팬프라잉 방법 교육.</t>
    <phoneticPr fontId="4" type="noConversion"/>
  </si>
  <si>
    <t>3. 김영훈 사원 콥 샐러드 교육.</t>
    <phoneticPr fontId="4" type="noConversion"/>
  </si>
  <si>
    <t xml:space="preserve">   버거 생산시 로메인 상태 체크 및</t>
    <phoneticPr fontId="4" type="noConversion"/>
  </si>
  <si>
    <t>4. 송명규 사원 팜 샐러드 교육 후 생산.</t>
    <phoneticPr fontId="4" type="noConversion"/>
  </si>
  <si>
    <t xml:space="preserve">   피자 도우 성형 방법 교육.</t>
    <phoneticPr fontId="4" type="noConversion"/>
  </si>
  <si>
    <t xml:space="preserve">   양파 슬라이스 생산 교육.</t>
    <phoneticPr fontId="4" type="noConversion"/>
  </si>
  <si>
    <t xml:space="preserve">   대추토마토 콩까세 방법 교육.</t>
    <phoneticPr fontId="4" type="noConversion"/>
  </si>
  <si>
    <t>2016.10.30</t>
    <phoneticPr fontId="4" type="noConversion"/>
  </si>
  <si>
    <t>장재원 님</t>
    <phoneticPr fontId="4" type="noConversion"/>
  </si>
  <si>
    <t>김지민 님</t>
    <phoneticPr fontId="4" type="noConversion"/>
  </si>
  <si>
    <t>강소영 님</t>
    <phoneticPr fontId="4" type="noConversion"/>
  </si>
  <si>
    <t>1. 쿨링 머신 대청소.</t>
    <phoneticPr fontId="4" type="noConversion"/>
  </si>
  <si>
    <t>2. 샐러드 상부 냉장고 성에 제거 및 대</t>
    <phoneticPr fontId="4" type="noConversion"/>
  </si>
  <si>
    <t xml:space="preserve">   청소.</t>
    <phoneticPr fontId="4" type="noConversion"/>
  </si>
  <si>
    <t>3. 에피 상부 냉장고 성에 제거 및 대청</t>
    <phoneticPr fontId="4" type="noConversion"/>
  </si>
  <si>
    <t xml:space="preserve">   소.</t>
    <phoneticPr fontId="4" type="noConversion"/>
  </si>
  <si>
    <t>1. 권재원 사원 주빠 파스타 미장 교육</t>
    <phoneticPr fontId="4" type="noConversion"/>
  </si>
  <si>
    <t xml:space="preserve">   및 생산 방법 교육.</t>
    <phoneticPr fontId="4" type="noConversion"/>
  </si>
  <si>
    <t xml:space="preserve">   꽃게 로제 파스타 생산 교육.</t>
    <phoneticPr fontId="4" type="noConversion"/>
  </si>
  <si>
    <t xml:space="preserve">   샐러드 믹스 크기 조정 교육.</t>
    <phoneticPr fontId="4" type="noConversion"/>
  </si>
  <si>
    <t>2. 김영훈 사원 수비드 머신 사용 방법</t>
    <phoneticPr fontId="4" type="noConversion"/>
  </si>
  <si>
    <t xml:space="preserve">   피자 생산시 도우 피는 방법 재교육</t>
    <phoneticPr fontId="4" type="noConversion"/>
  </si>
  <si>
    <t xml:space="preserve">   및 생산 속도 빠르게 할 수 있도록</t>
    <phoneticPr fontId="4" type="noConversion"/>
  </si>
  <si>
    <t xml:space="preserve">   교정.</t>
    <phoneticPr fontId="4" type="noConversion"/>
  </si>
  <si>
    <t xml:space="preserve">   청소 시 주의사항 교육.</t>
    <phoneticPr fontId="4" type="noConversion"/>
  </si>
  <si>
    <t>3. 채연진 사원 커클랜드 모짜 블록 치즈</t>
    <phoneticPr fontId="4" type="noConversion"/>
  </si>
  <si>
    <t xml:space="preserve">   소분 방법 교육.</t>
    <phoneticPr fontId="4" type="noConversion"/>
  </si>
  <si>
    <t xml:space="preserve">   수비 드 머신 사용 방법 교육.</t>
    <phoneticPr fontId="4" type="noConversion"/>
  </si>
  <si>
    <t xml:space="preserve">   팜샐러드, 콥샐러드 생산 교육 및</t>
    <phoneticPr fontId="4" type="noConversion"/>
  </si>
  <si>
    <t>2016.10.31</t>
    <phoneticPr fontId="4" type="noConversion"/>
  </si>
  <si>
    <t>밤비니 선플라워</t>
    <phoneticPr fontId="4" type="noConversion"/>
  </si>
  <si>
    <t>박수정 님</t>
    <phoneticPr fontId="4" type="noConversion"/>
  </si>
  <si>
    <t>송유림 님</t>
    <phoneticPr fontId="4" type="noConversion"/>
  </si>
  <si>
    <t>1. 10월 인벤토리 조사 시작.</t>
    <phoneticPr fontId="4" type="noConversion"/>
  </si>
  <si>
    <t>2. 10월 월말서류 마감 시작.</t>
    <phoneticPr fontId="4" type="noConversion"/>
  </si>
  <si>
    <t>1. 임유리 주임 가을 개편 메뉴 케이준</t>
    <phoneticPr fontId="4" type="noConversion"/>
  </si>
  <si>
    <t xml:space="preserve">   샐러드 피자 교육 후 생산.</t>
    <phoneticPr fontId="4" type="noConversion"/>
  </si>
  <si>
    <t xml:space="preserve">   치즈 케잌 컷팅 방법 교육.</t>
    <phoneticPr fontId="4" type="noConversion"/>
  </si>
  <si>
    <t>2. 채연진 사원 세트 샐러드 믹스 야채</t>
    <phoneticPr fontId="4" type="noConversion"/>
  </si>
  <si>
    <t xml:space="preserve">   양 조절 교육.</t>
    <phoneticPr fontId="4" type="noConversion"/>
  </si>
  <si>
    <t xml:space="preserve">   도우 몰딩 재교육.</t>
    <phoneticPr fontId="4" type="noConversion"/>
  </si>
  <si>
    <t xml:space="preserve">   피자 도우 피는 방법 재교육 후 피자</t>
    <phoneticPr fontId="4" type="noConversion"/>
  </si>
  <si>
    <t>3. 송명규 사원 피자 도우 피는 방법 재</t>
    <phoneticPr fontId="4" type="noConversion"/>
  </si>
  <si>
    <t xml:space="preserve">   교육 후 피자 생산 교육.</t>
    <phoneticPr fontId="4" type="noConversion"/>
  </si>
  <si>
    <t xml:space="preserve">   콥샐러드 미장 교육.</t>
    <phoneticPr fontId="4" type="noConversion"/>
  </si>
  <si>
    <t xml:space="preserve">   무피클 생산 방법 교육.</t>
    <phoneticPr fontId="4" type="noConversion"/>
  </si>
  <si>
    <t xml:space="preserve">   피클 주스 생산 방법 교육.</t>
    <phoneticPr fontId="4" type="noConversion"/>
  </si>
  <si>
    <t xml:space="preserve">   샐러드 플레이팅 방법 재교육.</t>
    <phoneticPr fontId="4" type="noConversion"/>
  </si>
  <si>
    <t>2016.11.1</t>
    <phoneticPr fontId="4" type="noConversion"/>
  </si>
  <si>
    <t>정수연 님</t>
    <phoneticPr fontId="4" type="noConversion"/>
  </si>
  <si>
    <t>2. 칼 갈기 및 재정비</t>
    <phoneticPr fontId="4" type="noConversion"/>
  </si>
  <si>
    <t>3. 타르타르 재촬영.</t>
    <phoneticPr fontId="4" type="noConversion"/>
  </si>
  <si>
    <t>4. 전자레인지 정비.</t>
    <phoneticPr fontId="4" type="noConversion"/>
  </si>
  <si>
    <t>1. 임유리 주임 튜나 타르타르 생산방</t>
    <phoneticPr fontId="4" type="noConversion"/>
  </si>
  <si>
    <t xml:space="preserve">   Fish &amp; Chips 관리 교육.</t>
    <phoneticPr fontId="4" type="noConversion"/>
  </si>
  <si>
    <t>2. 권재원 사원 가을 개편 메뉴 샐러드</t>
    <phoneticPr fontId="4" type="noConversion"/>
  </si>
  <si>
    <t xml:space="preserve">   피자 생산 방법 재교육 및 생산.</t>
    <phoneticPr fontId="4" type="noConversion"/>
  </si>
  <si>
    <t xml:space="preserve">   튜나 타르타르 생산 방법 재교육.</t>
    <phoneticPr fontId="4" type="noConversion"/>
  </si>
  <si>
    <t>3. 채연진 사원 피자 도우 피는 방법</t>
    <phoneticPr fontId="4" type="noConversion"/>
  </si>
  <si>
    <t xml:space="preserve">   재교육 및 연습.</t>
    <phoneticPr fontId="4" type="noConversion"/>
  </si>
  <si>
    <t xml:space="preserve">   칩스 관리 재교육.</t>
    <phoneticPr fontId="4" type="noConversion"/>
  </si>
  <si>
    <t>2016.11.2</t>
    <phoneticPr fontId="4" type="noConversion"/>
  </si>
  <si>
    <t>2016.11.3</t>
    <phoneticPr fontId="4" type="noConversion"/>
  </si>
  <si>
    <t>4. 송명규 사원 에피 쉬림프 알리오 빵</t>
    <phoneticPr fontId="4" type="noConversion"/>
  </si>
  <si>
    <t xml:space="preserve">   재교육.</t>
    <phoneticPr fontId="4" type="noConversion"/>
  </si>
  <si>
    <t xml:space="preserve">   쉬림프 알리오 새우 손질 방법 교육.</t>
    <phoneticPr fontId="4" type="noConversion"/>
  </si>
  <si>
    <t xml:space="preserve">   프로슈토 피자 생산 방법 교육.</t>
    <phoneticPr fontId="4" type="noConversion"/>
  </si>
  <si>
    <t>연신혜 님</t>
    <phoneticPr fontId="4" type="noConversion"/>
  </si>
  <si>
    <t>나경하 님</t>
    <phoneticPr fontId="4" type="noConversion"/>
  </si>
  <si>
    <t>김선율 님</t>
    <phoneticPr fontId="4" type="noConversion"/>
  </si>
  <si>
    <t>이현규 님</t>
    <phoneticPr fontId="4" type="noConversion"/>
  </si>
  <si>
    <t>박석원 님</t>
    <phoneticPr fontId="4" type="noConversion"/>
  </si>
  <si>
    <t>김상수 님</t>
    <phoneticPr fontId="4" type="noConversion"/>
  </si>
  <si>
    <t>1. 트렌치 및 배수로 기름떼 제거 및</t>
    <phoneticPr fontId="4" type="noConversion"/>
  </si>
  <si>
    <t xml:space="preserve">   대청소.</t>
    <phoneticPr fontId="4" type="noConversion"/>
  </si>
  <si>
    <t>1. 임유리 주임 식자재 관리 재교육.</t>
    <phoneticPr fontId="4" type="noConversion"/>
  </si>
  <si>
    <t xml:space="preserve">   해산물, 홍합 상태 관리 및 발주량</t>
    <phoneticPr fontId="4" type="noConversion"/>
  </si>
  <si>
    <t xml:space="preserve">   조절 교육.</t>
    <phoneticPr fontId="4" type="noConversion"/>
  </si>
  <si>
    <t>2. 권재원 사원 버거 패티 굽는 방법</t>
    <phoneticPr fontId="4" type="noConversion"/>
  </si>
  <si>
    <t xml:space="preserve">   오곡리조또 미장 교육.</t>
    <phoneticPr fontId="4" type="noConversion"/>
  </si>
  <si>
    <t>3. 김영훈 사원 피자도우 관리 방법 재</t>
    <phoneticPr fontId="4" type="noConversion"/>
  </si>
  <si>
    <t xml:space="preserve">   교육.</t>
    <phoneticPr fontId="4" type="noConversion"/>
  </si>
  <si>
    <t xml:space="preserve">   피자 오더시 시간 체크하여 단축 시</t>
    <phoneticPr fontId="4" type="noConversion"/>
  </si>
  <si>
    <t xml:space="preserve">   킬수 있도록 교육.</t>
    <phoneticPr fontId="4" type="noConversion"/>
  </si>
  <si>
    <t>4. 채연진 사원 샐러드 플레이팅 재교육.</t>
    <phoneticPr fontId="4" type="noConversion"/>
  </si>
  <si>
    <t xml:space="preserve">   냉동 제품 보관시 모양 흐트러지지</t>
    <phoneticPr fontId="4" type="noConversion"/>
  </si>
  <si>
    <t xml:space="preserve">   않도록 주의사항 교육.</t>
    <phoneticPr fontId="4" type="noConversion"/>
  </si>
  <si>
    <t>5. 송명규 사원 버거 패티 생산 방법</t>
    <phoneticPr fontId="4" type="noConversion"/>
  </si>
  <si>
    <t xml:space="preserve">   프렌치 프라이 생산 방법 재교육.</t>
    <phoneticPr fontId="4" type="noConversion"/>
  </si>
  <si>
    <t xml:space="preserve">   알리오 빵 및 피자도우 피는 방법</t>
    <phoneticPr fontId="4" type="noConversion"/>
  </si>
  <si>
    <t>2016.11.4</t>
    <phoneticPr fontId="4" type="noConversion"/>
  </si>
  <si>
    <t>1. 바비큐 그릴 대청소 및 재정비.</t>
    <phoneticPr fontId="4" type="noConversion"/>
  </si>
  <si>
    <t>2. 해산물 냉동고 성에 제거 및 대청소.</t>
    <phoneticPr fontId="4" type="noConversion"/>
  </si>
  <si>
    <t>1. 권재원 사원 데일리 파스타 오더 미장</t>
    <phoneticPr fontId="4" type="noConversion"/>
  </si>
  <si>
    <t xml:space="preserve">   준비 방법 교육.</t>
    <phoneticPr fontId="4" type="noConversion"/>
  </si>
  <si>
    <t xml:space="preserve">   봉골레 파스타 생산 방법 교육.</t>
    <phoneticPr fontId="4" type="noConversion"/>
  </si>
  <si>
    <t xml:space="preserve">   피쉬 먹물 리조또 생산 방법 교육.</t>
    <phoneticPr fontId="4" type="noConversion"/>
  </si>
  <si>
    <t xml:space="preserve">   아마트리치아나 및 주빠 마레 파스타</t>
    <phoneticPr fontId="4" type="noConversion"/>
  </si>
  <si>
    <t xml:space="preserve">   미장 교육.</t>
    <phoneticPr fontId="4" type="noConversion"/>
  </si>
  <si>
    <t xml:space="preserve">   버거 패티 굽는 방법 재교육.</t>
    <phoneticPr fontId="4" type="noConversion"/>
  </si>
  <si>
    <t xml:space="preserve">   </t>
    <phoneticPr fontId="4" type="noConversion"/>
  </si>
  <si>
    <t xml:space="preserve">2. 김영훈 사원 피자 생산시 피자도우 </t>
    <phoneticPr fontId="4" type="noConversion"/>
  </si>
  <si>
    <t xml:space="preserve">   모양 흐트러지지 않도록 주의 및 교</t>
    <phoneticPr fontId="4" type="noConversion"/>
  </si>
  <si>
    <t xml:space="preserve">   육.</t>
    <phoneticPr fontId="4" type="noConversion"/>
  </si>
  <si>
    <t xml:space="preserve">   미장 준비 및 작업 속도 빠르게 할</t>
    <phoneticPr fontId="4" type="noConversion"/>
  </si>
  <si>
    <t xml:space="preserve">   수 있도록 주의 교육.</t>
    <phoneticPr fontId="4" type="noConversion"/>
  </si>
  <si>
    <t xml:space="preserve">   근무 불량 태도 지적 및 주의.</t>
    <phoneticPr fontId="4" type="noConversion"/>
  </si>
  <si>
    <t>3. 채연진 사원 샐러드 플레이팅 미흡</t>
    <phoneticPr fontId="4" type="noConversion"/>
  </si>
  <si>
    <t xml:space="preserve">   한 부분 체크 및 재교육.</t>
    <phoneticPr fontId="4" type="noConversion"/>
  </si>
  <si>
    <t xml:space="preserve">   나이프 다룰시 안전 주의 교육.</t>
    <phoneticPr fontId="4" type="noConversion"/>
  </si>
  <si>
    <t xml:space="preserve">   브레드 바스켓 빵 및 알리오 빵 재교</t>
    <phoneticPr fontId="4" type="noConversion"/>
  </si>
  <si>
    <t xml:space="preserve">   고구마 및 메인 가니쉬 생산 교육.</t>
    <phoneticPr fontId="4" type="noConversion"/>
  </si>
  <si>
    <t>김경화 님</t>
    <phoneticPr fontId="4" type="noConversion"/>
  </si>
  <si>
    <t>황윤성 님</t>
    <phoneticPr fontId="4" type="noConversion"/>
  </si>
  <si>
    <t>이자영 님</t>
    <phoneticPr fontId="4" type="noConversion"/>
  </si>
  <si>
    <t>강주희 님</t>
    <phoneticPr fontId="4" type="noConversion"/>
  </si>
  <si>
    <t>1. 노량진 시장조사 및 식자재 구입</t>
    <phoneticPr fontId="4" type="noConversion"/>
  </si>
  <si>
    <t>2. 쉐프 스페셜 꽃게 파스타 마감 및</t>
    <phoneticPr fontId="4" type="noConversion"/>
  </si>
  <si>
    <t xml:space="preserve">   통영 석화 꼬제 시작.</t>
    <phoneticPr fontId="4" type="noConversion"/>
  </si>
  <si>
    <t>3. 트렌치 대청소.</t>
    <phoneticPr fontId="4" type="noConversion"/>
  </si>
  <si>
    <t>1. 임유리 주임 다음날 예약 상황 체크</t>
    <phoneticPr fontId="4" type="noConversion"/>
  </si>
  <si>
    <t xml:space="preserve">   후 미장 체크 및 발주 체크 수량 조</t>
    <phoneticPr fontId="4" type="noConversion"/>
  </si>
  <si>
    <t xml:space="preserve">   절 교육.</t>
    <phoneticPr fontId="4" type="noConversion"/>
  </si>
  <si>
    <t xml:space="preserve">   </t>
    <phoneticPr fontId="4" type="noConversion"/>
  </si>
  <si>
    <t>2. 권재원 사원 머쉬룸 생면 파스타 생</t>
    <phoneticPr fontId="4" type="noConversion"/>
  </si>
  <si>
    <t xml:space="preserve">   산 교육.</t>
    <phoneticPr fontId="4" type="noConversion"/>
  </si>
  <si>
    <t xml:space="preserve">   건면 링귀니 면 삶는 방법 교육.</t>
    <phoneticPr fontId="4" type="noConversion"/>
  </si>
  <si>
    <t xml:space="preserve">   피자용 버섯 미장 준비 방법 교육.</t>
    <phoneticPr fontId="4" type="noConversion"/>
  </si>
  <si>
    <t xml:space="preserve">   프로슈토 피자용 사과 준비 방법 교육.</t>
    <phoneticPr fontId="4" type="noConversion"/>
  </si>
  <si>
    <t>3. 김영훈 사원 피자 생산시 도우 모양</t>
    <phoneticPr fontId="4" type="noConversion"/>
  </si>
  <si>
    <t xml:space="preserve">   비틀어 지지 않도록 재교육.</t>
    <phoneticPr fontId="4" type="noConversion"/>
  </si>
  <si>
    <t xml:space="preserve">   배추 피클 생산 교육.</t>
    <phoneticPr fontId="4" type="noConversion"/>
  </si>
  <si>
    <t>4. 송명규 사원 식자재 위치 재교육.</t>
    <phoneticPr fontId="4" type="noConversion"/>
  </si>
  <si>
    <t xml:space="preserve">   배추 피클 생산 교육.</t>
    <phoneticPr fontId="4" type="noConversion"/>
  </si>
  <si>
    <t xml:space="preserve">   피쉬앤 칩스 생산 교육.</t>
    <phoneticPr fontId="4" type="noConversion"/>
  </si>
  <si>
    <t xml:space="preserve">   팜샐러드 및 콥샐러드 플레이팅</t>
    <phoneticPr fontId="4" type="noConversion"/>
  </si>
  <si>
    <t xml:space="preserve">   재교육.</t>
    <phoneticPr fontId="4" type="noConversion"/>
  </si>
  <si>
    <t>2016.11.5</t>
    <phoneticPr fontId="4" type="noConversion"/>
  </si>
  <si>
    <t>참조개</t>
    <phoneticPr fontId="4" type="noConversion"/>
  </si>
  <si>
    <t>민들조개</t>
    <phoneticPr fontId="4" type="noConversion"/>
  </si>
  <si>
    <t>도미</t>
    <phoneticPr fontId="4" type="noConversion"/>
  </si>
  <si>
    <t>석화</t>
    <phoneticPr fontId="4" type="noConversion"/>
  </si>
  <si>
    <t>개조개</t>
    <phoneticPr fontId="4" type="noConversion"/>
  </si>
  <si>
    <t>점심과 저녁 워킹 방문 고객의</t>
    <phoneticPr fontId="4" type="noConversion"/>
  </si>
  <si>
    <t>방문이 꾸준하게 이루어졌습니다.</t>
    <phoneticPr fontId="4" type="noConversion"/>
  </si>
  <si>
    <t>점심시간 중규모 모임 테라스 이용</t>
    <phoneticPr fontId="4" type="noConversion"/>
  </si>
  <si>
    <t>반응이 매우 좋았으며, 평소 예약없이</t>
    <phoneticPr fontId="4" type="noConversion"/>
  </si>
  <si>
    <t>이용 하는 고객이 공간 문의 후 예약</t>
    <phoneticPr fontId="4" type="noConversion"/>
  </si>
  <si>
    <t>확정 으로 이루어진 고객 입니다.</t>
    <phoneticPr fontId="4" type="noConversion"/>
  </si>
  <si>
    <t>저녁시간 박석원 님 께서 연말에</t>
    <phoneticPr fontId="4" type="noConversion"/>
  </si>
  <si>
    <t>매번 단체 예약 이용 하시는 함정덕</t>
    <phoneticPr fontId="4" type="noConversion"/>
  </si>
  <si>
    <t>교수님 추천으로 매장 방문 해 주셨</t>
    <phoneticPr fontId="4" type="noConversion"/>
  </si>
  <si>
    <t>다고 하였습니다.</t>
    <phoneticPr fontId="4" type="noConversion"/>
  </si>
  <si>
    <t>지금 부터 고객 과의 꾸준한 의사소통</t>
    <phoneticPr fontId="4" type="noConversion"/>
  </si>
  <si>
    <t>을 진행 해야 연말 고객 유치 까지</t>
    <phoneticPr fontId="4" type="noConversion"/>
  </si>
  <si>
    <t>이어질 것 같아 고객 과의 의사소통</t>
    <phoneticPr fontId="4" type="noConversion"/>
  </si>
  <si>
    <t>기회를 늘리도록 하겠습니다.</t>
    <phoneticPr fontId="4" type="noConversion"/>
  </si>
  <si>
    <t>1. 도마 락스 소독 및 대청소.</t>
    <phoneticPr fontId="4" type="noConversion"/>
  </si>
  <si>
    <t>1. 임유리 주임 조리모 정리 정돈 교육.</t>
    <phoneticPr fontId="4" type="noConversion"/>
  </si>
  <si>
    <t xml:space="preserve">   해산물 발주량 체크 재교육.</t>
    <phoneticPr fontId="4" type="noConversion"/>
  </si>
  <si>
    <t>2. 김영훈 사원 토마토 살사 생산 교육.</t>
    <phoneticPr fontId="4" type="noConversion"/>
  </si>
  <si>
    <t xml:space="preserve">   메추리알 오버쿡 주의 교육.</t>
    <phoneticPr fontId="4" type="noConversion"/>
  </si>
  <si>
    <t xml:space="preserve">   햄버거 패티 생산시 주의사항 교육.</t>
    <phoneticPr fontId="4" type="noConversion"/>
  </si>
  <si>
    <t xml:space="preserve">   세트 샐러드 생산 재교육.</t>
    <phoneticPr fontId="4" type="noConversion"/>
  </si>
  <si>
    <t>3. 채연진 사원 전체적인 버거 생산 교육.</t>
    <phoneticPr fontId="4" type="noConversion"/>
  </si>
  <si>
    <t xml:space="preserve">   샐러드 플레이팅 교정 및 생산 교육.</t>
    <phoneticPr fontId="4" type="noConversion"/>
  </si>
  <si>
    <t xml:space="preserve">   생면용 홍고추 퓨레 및 시금치 퓨레</t>
    <phoneticPr fontId="4" type="noConversion"/>
  </si>
  <si>
    <t xml:space="preserve">   생산 교육.</t>
    <phoneticPr fontId="4" type="noConversion"/>
  </si>
  <si>
    <t>구슬아 님</t>
    <phoneticPr fontId="4" type="noConversion"/>
  </si>
  <si>
    <t>2016.11.6</t>
    <phoneticPr fontId="4" type="noConversion"/>
  </si>
  <si>
    <t>1. 임유리 주임 피자스테이션 안쓰는 기</t>
    <phoneticPr fontId="4" type="noConversion"/>
  </si>
  <si>
    <t xml:space="preserve">   물 체크 및 정리정돈.</t>
    <phoneticPr fontId="4" type="noConversion"/>
  </si>
  <si>
    <t>1. 주방 주위 천장 선반 먼지 제거 및</t>
    <phoneticPr fontId="4" type="noConversion"/>
  </si>
  <si>
    <t xml:space="preserve">   대청소.</t>
    <phoneticPr fontId="4" type="noConversion"/>
  </si>
  <si>
    <t>2. 피자 스테이션 천장 선반 먼지 제거</t>
    <phoneticPr fontId="4" type="noConversion"/>
  </si>
  <si>
    <t xml:space="preserve">   및 대청소.</t>
    <phoneticPr fontId="4" type="noConversion"/>
  </si>
  <si>
    <t>3. 오븐 기름떼 제거.</t>
    <phoneticPr fontId="4" type="noConversion"/>
  </si>
  <si>
    <t>4. 싱크대 위 바트 선반 대청소.</t>
    <phoneticPr fontId="4" type="noConversion"/>
  </si>
  <si>
    <t>5. 메인 키친 및 피자 스테이션 트렌치</t>
    <phoneticPr fontId="4" type="noConversion"/>
  </si>
  <si>
    <t>6. 피자 냉장고 정리 및 청소.</t>
    <phoneticPr fontId="4" type="noConversion"/>
  </si>
  <si>
    <t>2. 권재원 사원 샐러드 미장 체크 재교육.</t>
    <phoneticPr fontId="4" type="noConversion"/>
  </si>
  <si>
    <t xml:space="preserve">   석화 손질 재교육.</t>
    <phoneticPr fontId="4" type="noConversion"/>
  </si>
  <si>
    <t>3. 김영훈 사원 시저 드레싱 교육.</t>
    <phoneticPr fontId="4" type="noConversion"/>
  </si>
  <si>
    <t>4. 송명규 사원 치즈 케잌 생산 교육.</t>
    <phoneticPr fontId="4" type="noConversion"/>
  </si>
  <si>
    <t xml:space="preserve">   튀김기 오픈 주의사항 교육.</t>
    <phoneticPr fontId="4" type="noConversion"/>
  </si>
  <si>
    <t>5. 채연진 사원 라자냐 생산 교육.</t>
    <phoneticPr fontId="4" type="noConversion"/>
  </si>
  <si>
    <t xml:space="preserve">   닭가슴살 구이 생산 교육.</t>
    <phoneticPr fontId="4" type="noConversion"/>
  </si>
  <si>
    <t>2016.11.7</t>
    <phoneticPr fontId="4" type="noConversion"/>
  </si>
  <si>
    <t>1. 통영 석화 꼬제 직원 테이스팅</t>
    <phoneticPr fontId="4" type="noConversion"/>
  </si>
  <si>
    <t>2. 피자 선반 및 상부 냉장고 청소.</t>
    <phoneticPr fontId="4" type="noConversion"/>
  </si>
  <si>
    <t>1. 임유리 주임 라자냐 컷팅 재교육.</t>
    <phoneticPr fontId="4" type="noConversion"/>
  </si>
  <si>
    <t xml:space="preserve">   스테이크 컷팅 재교육.</t>
    <phoneticPr fontId="4" type="noConversion"/>
  </si>
  <si>
    <t xml:space="preserve">   통영 석화 꼬제 생산 교육.</t>
    <phoneticPr fontId="4" type="noConversion"/>
  </si>
  <si>
    <t>2. 송명규 사원 피자 도우 몰딩 교육.</t>
    <phoneticPr fontId="4" type="noConversion"/>
  </si>
  <si>
    <t xml:space="preserve">   정리 정돈 주의 교육.</t>
    <phoneticPr fontId="4" type="noConversion"/>
  </si>
  <si>
    <t xml:space="preserve">   브레드 바스켓 생산 교육.</t>
    <phoneticPr fontId="4" type="noConversion"/>
  </si>
  <si>
    <t>3. 채연진 사원 콜드 파트 미장 체크</t>
    <phoneticPr fontId="4" type="noConversion"/>
  </si>
  <si>
    <t xml:space="preserve">   교육.</t>
    <phoneticPr fontId="4" type="noConversion"/>
  </si>
  <si>
    <t xml:space="preserve">   브레드 바스켓 생산 교육.</t>
    <phoneticPr fontId="4" type="noConversion"/>
  </si>
  <si>
    <t>2016.11.8</t>
    <phoneticPr fontId="4" type="noConversion"/>
  </si>
  <si>
    <t>1. 천장 기름떼 제거.</t>
    <phoneticPr fontId="4" type="noConversion"/>
  </si>
  <si>
    <t>2. 튀김기 하부 선반 대청소.</t>
    <phoneticPr fontId="4" type="noConversion"/>
  </si>
  <si>
    <t>3. 피자 스테이션 대리석 락스 소독.</t>
    <phoneticPr fontId="4" type="noConversion"/>
  </si>
  <si>
    <t>4. 전자레인지 외부, 내부 대청소.</t>
    <phoneticPr fontId="4" type="noConversion"/>
  </si>
  <si>
    <t>5. 냉장고 외관 청소.</t>
    <phoneticPr fontId="4" type="noConversion"/>
  </si>
  <si>
    <t>6. 핫 스테이션 주위 타일 기름떼 제거.</t>
    <phoneticPr fontId="4" type="noConversion"/>
  </si>
  <si>
    <t>1. 권재원 사원 머쉬룸 생면 파스타 생</t>
    <phoneticPr fontId="4" type="noConversion"/>
  </si>
  <si>
    <t xml:space="preserve">   산 교육 및 생산.</t>
    <phoneticPr fontId="4" type="noConversion"/>
  </si>
  <si>
    <t xml:space="preserve">   봉골레 파스타 소스 조절 재교육.</t>
    <phoneticPr fontId="4" type="noConversion"/>
  </si>
  <si>
    <t xml:space="preserve">   발주량 조절 교육.</t>
    <phoneticPr fontId="4" type="noConversion"/>
  </si>
  <si>
    <t>2. 채연진 사원 샐러드 생산 속도 조절</t>
    <phoneticPr fontId="4" type="noConversion"/>
  </si>
  <si>
    <t xml:space="preserve">   교육.</t>
    <phoneticPr fontId="4" type="noConversion"/>
  </si>
  <si>
    <t xml:space="preserve">   연습용 피자 생산 교육 후 생산.</t>
    <phoneticPr fontId="4" type="noConversion"/>
  </si>
  <si>
    <t>3. 김영훈 사원 서비스 치즈케잌 생산</t>
    <phoneticPr fontId="4" type="noConversion"/>
  </si>
  <si>
    <t xml:space="preserve">   교육 후 생산.</t>
    <phoneticPr fontId="4" type="noConversion"/>
  </si>
  <si>
    <t xml:space="preserve">   버거 패티 2개 이상 생산 시 생산</t>
    <phoneticPr fontId="4" type="noConversion"/>
  </si>
  <si>
    <t xml:space="preserve">   방법 교육.</t>
    <phoneticPr fontId="4" type="noConversion"/>
  </si>
  <si>
    <t xml:space="preserve">   피자 스테이션 락스 소독 방법 교육.</t>
    <phoneticPr fontId="4" type="noConversion"/>
  </si>
  <si>
    <t>4. 송명규 사원 연습용 피자 생산 교육</t>
    <phoneticPr fontId="4" type="noConversion"/>
  </si>
  <si>
    <t xml:space="preserve">   후 생산.</t>
    <phoneticPr fontId="4" type="noConversion"/>
  </si>
  <si>
    <t xml:space="preserve">   햄버거 패티 생산 교육.</t>
    <phoneticPr fontId="4" type="noConversion"/>
  </si>
  <si>
    <t xml:space="preserve">   쿠키 베이킹 교육.</t>
    <phoneticPr fontId="4" type="noConversion"/>
  </si>
  <si>
    <t xml:space="preserve">   선반 청소 교육.</t>
    <phoneticPr fontId="4" type="noConversion"/>
  </si>
  <si>
    <t>2016.11.9</t>
    <phoneticPr fontId="4" type="noConversion"/>
  </si>
  <si>
    <t>2016.11.11</t>
    <phoneticPr fontId="4" type="noConversion"/>
  </si>
  <si>
    <t>2016.11.10</t>
    <phoneticPr fontId="4" type="noConversion"/>
  </si>
  <si>
    <t>한상훈 님</t>
    <phoneticPr fontId="4" type="noConversion"/>
  </si>
  <si>
    <t>김신영 님</t>
    <phoneticPr fontId="4" type="noConversion"/>
  </si>
  <si>
    <t>김영빈 님</t>
    <phoneticPr fontId="4" type="noConversion"/>
  </si>
  <si>
    <t>1. 핫파트 벽 타일 기름떼 제거 및 대청소.</t>
    <phoneticPr fontId="4" type="noConversion"/>
  </si>
  <si>
    <t>2. 싱크대 밑 세제보관함 대청소.</t>
    <phoneticPr fontId="4" type="noConversion"/>
  </si>
  <si>
    <t>1. 임유리 주임 Fish 메인 조리 시</t>
    <phoneticPr fontId="4" type="noConversion"/>
  </si>
  <si>
    <t xml:space="preserve">   생선 구울 때 주의사항 재교육.</t>
    <phoneticPr fontId="4" type="noConversion"/>
  </si>
  <si>
    <t>2. 권재원 사원 케이준 치킨 샐러드 피자</t>
    <phoneticPr fontId="4" type="noConversion"/>
  </si>
  <si>
    <t xml:space="preserve">   야채 드레싱 조절 재교육.</t>
    <phoneticPr fontId="4" type="noConversion"/>
  </si>
  <si>
    <t xml:space="preserve">   아이스크림&amp;쿠키 디저트 플레이팅</t>
    <phoneticPr fontId="4" type="noConversion"/>
  </si>
  <si>
    <t xml:space="preserve">   재교육.</t>
    <phoneticPr fontId="4" type="noConversion"/>
  </si>
  <si>
    <t xml:space="preserve">   블루베리 치즈케잌 플레이팅 교육.</t>
    <phoneticPr fontId="4" type="noConversion"/>
  </si>
  <si>
    <t>3. 채연진 사원 콥샐러드 조리시 재료</t>
    <phoneticPr fontId="4" type="noConversion"/>
  </si>
  <si>
    <t xml:space="preserve">   빼먹지 않도록 체크 교육.</t>
    <phoneticPr fontId="4" type="noConversion"/>
  </si>
  <si>
    <t xml:space="preserve">   식자재 관리 재교육.</t>
    <phoneticPr fontId="4" type="noConversion"/>
  </si>
  <si>
    <t>4. 송명규 사원 버거 패티 생산 방법</t>
    <phoneticPr fontId="4" type="noConversion"/>
  </si>
  <si>
    <t xml:space="preserve">   재교육.</t>
    <phoneticPr fontId="4" type="noConversion"/>
  </si>
  <si>
    <t xml:space="preserve">   브레드 바스켓 생산 시 모양 잡는 </t>
    <phoneticPr fontId="4" type="noConversion"/>
  </si>
  <si>
    <t xml:space="preserve">   작업 재교육.</t>
    <phoneticPr fontId="4" type="noConversion"/>
  </si>
  <si>
    <t>이동원 님</t>
    <phoneticPr fontId="4" type="noConversion"/>
  </si>
  <si>
    <t>1. 컨벤션 오븐 기름떼 제거 및 대청소.</t>
    <phoneticPr fontId="4" type="noConversion"/>
  </si>
  <si>
    <t>1. 임유리 주임 식자재 상태 체크 주의</t>
    <phoneticPr fontId="4" type="noConversion"/>
  </si>
  <si>
    <t xml:space="preserve">   교육.</t>
    <phoneticPr fontId="4" type="noConversion"/>
  </si>
  <si>
    <t>2. 권재원 사원 파스타 플레이팅 교육.</t>
    <phoneticPr fontId="4" type="noConversion"/>
  </si>
  <si>
    <t xml:space="preserve">   단호박 퓨레 교육.</t>
    <phoneticPr fontId="4" type="noConversion"/>
  </si>
  <si>
    <t xml:space="preserve">   라자냐 생산 방법 재교육.</t>
    <phoneticPr fontId="4" type="noConversion"/>
  </si>
  <si>
    <t>3. 김영훈 사원 바질 드레싱 생산 방법</t>
    <phoneticPr fontId="4" type="noConversion"/>
  </si>
  <si>
    <t xml:space="preserve">   레시피 수첩에 메모하는 것 습관 들</t>
    <phoneticPr fontId="4" type="noConversion"/>
  </si>
  <si>
    <t xml:space="preserve">   일 수 있도록 교육.</t>
    <phoneticPr fontId="4" type="noConversion"/>
  </si>
  <si>
    <t xml:space="preserve">   브레드 바스켓 재교육.</t>
    <phoneticPr fontId="4" type="noConversion"/>
  </si>
  <si>
    <t xml:space="preserve">   산 방법 교육.</t>
    <phoneticPr fontId="4" type="noConversion"/>
  </si>
  <si>
    <t>4. 채연진 사원 단체시 세트 샐러드 생</t>
    <phoneticPr fontId="4" type="noConversion"/>
  </si>
  <si>
    <t xml:space="preserve">   단호박 퓨레 포션 방법 교육.</t>
    <phoneticPr fontId="4" type="noConversion"/>
  </si>
  <si>
    <t>5. 송명규 사원 취나물 튀김 생산 교육.</t>
    <phoneticPr fontId="4" type="noConversion"/>
  </si>
  <si>
    <t xml:space="preserve">   라자냐 가니쉬 세팅 교육.</t>
    <phoneticPr fontId="4" type="noConversion"/>
  </si>
  <si>
    <t>장성훈 님</t>
    <phoneticPr fontId="4" type="noConversion"/>
  </si>
  <si>
    <t>정미아 님</t>
    <phoneticPr fontId="4" type="noConversion"/>
  </si>
  <si>
    <t>이수영 님</t>
    <phoneticPr fontId="4" type="noConversion"/>
  </si>
  <si>
    <t>1. 아일랜드 냉장고 대청소.</t>
    <phoneticPr fontId="4" type="noConversion"/>
  </si>
  <si>
    <t>2. 노량진 식자재 구입.</t>
    <phoneticPr fontId="4" type="noConversion"/>
  </si>
  <si>
    <t>3. 에피 냉장고 대청소.</t>
    <phoneticPr fontId="4" type="noConversion"/>
  </si>
  <si>
    <t>민들 조개</t>
    <phoneticPr fontId="4" type="noConversion"/>
  </si>
  <si>
    <t>광어</t>
    <phoneticPr fontId="4" type="noConversion"/>
  </si>
  <si>
    <t>개조개</t>
    <phoneticPr fontId="4" type="noConversion"/>
  </si>
  <si>
    <t>석화</t>
    <phoneticPr fontId="4" type="noConversion"/>
  </si>
  <si>
    <t>1. 임유리 주임 페퍼콘 소스 생산 방법</t>
    <phoneticPr fontId="4" type="noConversion"/>
  </si>
  <si>
    <t xml:space="preserve">   주의 및 재교육.</t>
    <phoneticPr fontId="4" type="noConversion"/>
  </si>
  <si>
    <t xml:space="preserve">   파스타 마늘 파운딩 양 조절 교육.</t>
    <phoneticPr fontId="4" type="noConversion"/>
  </si>
  <si>
    <t xml:space="preserve">   메인 가니쉬 재교육.</t>
    <phoneticPr fontId="4" type="noConversion"/>
  </si>
  <si>
    <t>2. 권재원 사원 광어 필렛 뜨는 방법</t>
    <phoneticPr fontId="4" type="noConversion"/>
  </si>
  <si>
    <t xml:space="preserve">   교육 후 생선 마리네이드 교육.</t>
    <phoneticPr fontId="4" type="noConversion"/>
  </si>
  <si>
    <t xml:space="preserve">   석화 손질 교육.</t>
    <phoneticPr fontId="4" type="noConversion"/>
  </si>
  <si>
    <t>3. 송명규 사원 팜샐러드, 콥샐러드 생</t>
    <phoneticPr fontId="4" type="noConversion"/>
  </si>
  <si>
    <t xml:space="preserve">   산 교육 후 생산.</t>
    <phoneticPr fontId="4" type="noConversion"/>
  </si>
  <si>
    <t xml:space="preserve">   샐러드 생산 시 빼먹는 재료 없도록</t>
    <phoneticPr fontId="4" type="noConversion"/>
  </si>
  <si>
    <t xml:space="preserve">   주의 교육.</t>
    <phoneticPr fontId="4" type="noConversion"/>
  </si>
  <si>
    <t xml:space="preserve">   마감시 팬갈이 주의 교육.</t>
    <phoneticPr fontId="4" type="noConversion"/>
  </si>
  <si>
    <t xml:space="preserve">   등갈비 포션 교육.</t>
    <phoneticPr fontId="4" type="noConversion"/>
  </si>
  <si>
    <t xml:space="preserve">   리코타 치즈 생산 교육.</t>
    <phoneticPr fontId="4" type="noConversion"/>
  </si>
  <si>
    <t>2016.11.12</t>
    <phoneticPr fontId="4" type="noConversion"/>
  </si>
  <si>
    <t>교대부초 4학년 2반</t>
    <phoneticPr fontId="4" type="noConversion"/>
  </si>
  <si>
    <t>1. 도마 락스 소독 작업.</t>
    <phoneticPr fontId="4" type="noConversion"/>
  </si>
  <si>
    <t>2. 김영훈 사원 신사 지원.</t>
    <phoneticPr fontId="4" type="noConversion"/>
  </si>
  <si>
    <t>1. 임유리 주임 수비드 기계 사용법</t>
    <phoneticPr fontId="4" type="noConversion"/>
  </si>
  <si>
    <t xml:space="preserve">   교육 후 수란 생산.</t>
    <phoneticPr fontId="4" type="noConversion"/>
  </si>
  <si>
    <t xml:space="preserve">   생선 진공 잊지 않고 체크 할 수 있</t>
    <phoneticPr fontId="4" type="noConversion"/>
  </si>
  <si>
    <t xml:space="preserve">   도록 주의.</t>
    <phoneticPr fontId="4" type="noConversion"/>
  </si>
  <si>
    <t xml:space="preserve">   식자재 관리 교육.</t>
    <phoneticPr fontId="4" type="noConversion"/>
  </si>
  <si>
    <t>2. 채연진 사원 햄버거 조리법 재교육</t>
    <phoneticPr fontId="4" type="noConversion"/>
  </si>
  <si>
    <t xml:space="preserve">   및 햄버거 컷팅 교육.</t>
    <phoneticPr fontId="4" type="noConversion"/>
  </si>
  <si>
    <t xml:space="preserve">   샐러드 양 조절 교육.</t>
    <phoneticPr fontId="4" type="noConversion"/>
  </si>
  <si>
    <t xml:space="preserve">   고구마 스프 다이스 생산 교육.</t>
    <phoneticPr fontId="4" type="noConversion"/>
  </si>
  <si>
    <t>2016.11.13</t>
    <phoneticPr fontId="4" type="noConversion"/>
  </si>
  <si>
    <t>김혜령 님</t>
    <phoneticPr fontId="4" type="noConversion"/>
  </si>
  <si>
    <t>1. 임유리 주임 마감시 기름통, 가스</t>
    <phoneticPr fontId="4" type="noConversion"/>
  </si>
  <si>
    <t xml:space="preserve">   배기 등 다시 한번 체크 할 수 있도</t>
    <phoneticPr fontId="4" type="noConversion"/>
  </si>
  <si>
    <t xml:space="preserve">   록 주의.</t>
    <phoneticPr fontId="4" type="noConversion"/>
  </si>
  <si>
    <t xml:space="preserve">   꼬제 홍합탕 조리시 재료 빼먹지 않</t>
    <phoneticPr fontId="4" type="noConversion"/>
  </si>
  <si>
    <t xml:space="preserve">   도록 재교육.</t>
    <phoneticPr fontId="4" type="noConversion"/>
  </si>
  <si>
    <t>2. 권재원 사원 봉골레 파스타 생산시</t>
    <phoneticPr fontId="4" type="noConversion"/>
  </si>
  <si>
    <t xml:space="preserve">   간체크 후 면 넣어 조리할 수 있도록</t>
    <phoneticPr fontId="4" type="noConversion"/>
  </si>
  <si>
    <t xml:space="preserve">   재교육.</t>
    <phoneticPr fontId="4" type="noConversion"/>
  </si>
  <si>
    <t xml:space="preserve">   피자용 머쉬룸 재료 생산 재교육.</t>
    <phoneticPr fontId="4" type="noConversion"/>
  </si>
  <si>
    <t>3. 김영훈 사원 냉이 손질 방법 교육.</t>
    <phoneticPr fontId="4" type="noConversion"/>
  </si>
  <si>
    <t xml:space="preserve">   토마토 살사 소스 재료 및 생산 방법</t>
    <phoneticPr fontId="4" type="noConversion"/>
  </si>
  <si>
    <t xml:space="preserve">   무피클 재교육.</t>
    <phoneticPr fontId="4" type="noConversion"/>
  </si>
  <si>
    <t>4. 송명규 사원 세트 샐러드 플레이팅</t>
    <phoneticPr fontId="4" type="noConversion"/>
  </si>
  <si>
    <t xml:space="preserve">   및 토핑 재교육.</t>
    <phoneticPr fontId="4" type="noConversion"/>
  </si>
  <si>
    <t xml:space="preserve">   고구마 칩 생산 방법 재교육.</t>
    <phoneticPr fontId="4" type="noConversion"/>
  </si>
  <si>
    <t xml:space="preserve">   감자칩 생산 방법 교육.</t>
    <phoneticPr fontId="4" type="noConversion"/>
  </si>
  <si>
    <t>2016.11.14</t>
    <phoneticPr fontId="4" type="noConversion"/>
  </si>
  <si>
    <t>1. MBB 피자 직원 시식.</t>
    <phoneticPr fontId="4" type="noConversion"/>
  </si>
  <si>
    <t>2. 피클 냉장고 성에 제거 및 대청소.</t>
    <phoneticPr fontId="4" type="noConversion"/>
  </si>
  <si>
    <t>1. 권재원 사원 보라발주 체크 방법 재</t>
    <phoneticPr fontId="4" type="noConversion"/>
  </si>
  <si>
    <t xml:space="preserve">   교육 후 발주</t>
    <phoneticPr fontId="4" type="noConversion"/>
  </si>
  <si>
    <t xml:space="preserve">   피자 및 샐러드 전체적인 관리 및</t>
    <phoneticPr fontId="4" type="noConversion"/>
  </si>
  <si>
    <t xml:space="preserve">   생산 시 주의사항 교육.</t>
    <phoneticPr fontId="4" type="noConversion"/>
  </si>
  <si>
    <t xml:space="preserve">   조개 손질 시 주의사항 교육.</t>
    <phoneticPr fontId="4" type="noConversion"/>
  </si>
  <si>
    <t>2. 김영훈 사원 콥샐러드용 닭가슴살 생</t>
    <phoneticPr fontId="4" type="noConversion"/>
  </si>
  <si>
    <t xml:space="preserve">   산 방법 교육.</t>
    <phoneticPr fontId="4" type="noConversion"/>
  </si>
  <si>
    <t xml:space="preserve">   메추리알 조리 후 손질 시 노하우 교</t>
    <phoneticPr fontId="4" type="noConversion"/>
  </si>
  <si>
    <t xml:space="preserve">   육.</t>
    <phoneticPr fontId="4" type="noConversion"/>
  </si>
  <si>
    <t xml:space="preserve">   타임 랜치 소스 생산 방법 재교육.</t>
    <phoneticPr fontId="4" type="noConversion"/>
  </si>
  <si>
    <t>3. 송명규 사원 MBB 피자 생산시 피자</t>
    <phoneticPr fontId="4" type="noConversion"/>
  </si>
  <si>
    <t xml:space="preserve">   모양 및 소스 바르는 방법 재교육.</t>
    <phoneticPr fontId="4" type="noConversion"/>
  </si>
  <si>
    <t xml:space="preserve">   샐러드 생산시 드레싱 양 조절 교육.</t>
    <phoneticPr fontId="4" type="noConversion"/>
  </si>
  <si>
    <t xml:space="preserve">   레디쉬 토핑 시 물기 제거 할 수 있</t>
    <phoneticPr fontId="4" type="noConversion"/>
  </si>
  <si>
    <t xml:space="preserve">   도록 주의 교육.</t>
    <phoneticPr fontId="4" type="noConversion"/>
  </si>
  <si>
    <t>2016.11.15</t>
    <phoneticPr fontId="4" type="noConversion"/>
  </si>
  <si>
    <t>북클럽</t>
    <phoneticPr fontId="4" type="noConversion"/>
  </si>
  <si>
    <t>이우희 님</t>
    <phoneticPr fontId="4" type="noConversion"/>
  </si>
  <si>
    <t>이진선 님</t>
    <phoneticPr fontId="4" type="noConversion"/>
  </si>
  <si>
    <t>임신혁 님</t>
    <phoneticPr fontId="4" type="noConversion"/>
  </si>
  <si>
    <t>1. 임유리 주임 빌즈 체크 후 누락시키지</t>
    <phoneticPr fontId="4" type="noConversion"/>
  </si>
  <si>
    <t xml:space="preserve">   않도록 주의 교육.</t>
    <phoneticPr fontId="4" type="noConversion"/>
  </si>
  <si>
    <t>2. 권재원 사원 콥샐러드 간 조절 체크</t>
    <phoneticPr fontId="4" type="noConversion"/>
  </si>
  <si>
    <t xml:space="preserve">   교육.</t>
    <phoneticPr fontId="4" type="noConversion"/>
  </si>
  <si>
    <t>3. 김영훈 사원 베이컨 베이킹 방법 및</t>
    <phoneticPr fontId="4" type="noConversion"/>
  </si>
  <si>
    <t xml:space="preserve">   보관 방법 재교육.</t>
    <phoneticPr fontId="4" type="noConversion"/>
  </si>
  <si>
    <t>4. 채연진 사원 세트파스타 파이어빌즈</t>
    <phoneticPr fontId="4" type="noConversion"/>
  </si>
  <si>
    <t xml:space="preserve">   체크 후 할 수 있도록 주의 교육.</t>
    <phoneticPr fontId="4" type="noConversion"/>
  </si>
  <si>
    <t xml:space="preserve">   콥샐러드 간 조절 체크 교육.</t>
    <phoneticPr fontId="4" type="noConversion"/>
  </si>
  <si>
    <t xml:space="preserve">   치즈케잌 생산 교육.</t>
    <phoneticPr fontId="4" type="noConversion"/>
  </si>
  <si>
    <t>2016.11.16</t>
    <phoneticPr fontId="4" type="noConversion"/>
  </si>
  <si>
    <t>1. 샐러드 냉장고 대청소.</t>
    <phoneticPr fontId="4" type="noConversion"/>
  </si>
  <si>
    <t>2. 에피 냉장고 대청소.</t>
    <phoneticPr fontId="4" type="noConversion"/>
  </si>
  <si>
    <t>1. 임유리 주임 채끝 손질 방법 주의 교</t>
    <phoneticPr fontId="4" type="noConversion"/>
  </si>
  <si>
    <t xml:space="preserve">   육.</t>
    <phoneticPr fontId="4" type="noConversion"/>
  </si>
  <si>
    <t xml:space="preserve">   </t>
    <phoneticPr fontId="4" type="noConversion"/>
  </si>
  <si>
    <t>2. 채연진 사원 치즈케잌 홀로 생산 교육.</t>
    <phoneticPr fontId="4" type="noConversion"/>
  </si>
  <si>
    <t xml:space="preserve">   티라미수 케잌 세팅방법 교육.</t>
    <phoneticPr fontId="4" type="noConversion"/>
  </si>
  <si>
    <t xml:space="preserve">   베이컨 베이킹 방법 재교육.</t>
    <phoneticPr fontId="4" type="noConversion"/>
  </si>
  <si>
    <t>3. 송명규 사원 피클주스 생산 교육.</t>
    <phoneticPr fontId="4" type="noConversion"/>
  </si>
  <si>
    <t xml:space="preserve">   런치세트 아마트리치아나 베이컨 미</t>
    <phoneticPr fontId="4" type="noConversion"/>
  </si>
  <si>
    <t xml:space="preserve">   장 교육.</t>
    <phoneticPr fontId="4" type="noConversion"/>
  </si>
  <si>
    <t>2016.11.17</t>
    <phoneticPr fontId="4" type="noConversion"/>
  </si>
  <si>
    <t>광어</t>
    <phoneticPr fontId="4" type="noConversion"/>
  </si>
  <si>
    <t>개조개</t>
    <phoneticPr fontId="4" type="noConversion"/>
  </si>
  <si>
    <t>석화</t>
    <phoneticPr fontId="4" type="noConversion"/>
  </si>
  <si>
    <t>우럭조개</t>
    <phoneticPr fontId="4" type="noConversion"/>
  </si>
  <si>
    <t>1. 노량진 식자재 구입</t>
    <phoneticPr fontId="4" type="noConversion"/>
  </si>
  <si>
    <t>2. 배기구 기름떼 제거 및 대청소</t>
    <phoneticPr fontId="4" type="noConversion"/>
  </si>
  <si>
    <t>3. 핫파트 타일 기름떼 제거 및 대청소.</t>
    <phoneticPr fontId="4" type="noConversion"/>
  </si>
  <si>
    <t>1. 권재원 사원 버섯믹스 미장 방법</t>
    <phoneticPr fontId="4" type="noConversion"/>
  </si>
  <si>
    <t xml:space="preserve">   재교육.</t>
    <phoneticPr fontId="4" type="noConversion"/>
  </si>
  <si>
    <t xml:space="preserve">   베지스탁 생산 방법 재교육.</t>
    <phoneticPr fontId="4" type="noConversion"/>
  </si>
  <si>
    <t xml:space="preserve">   링귀니 면 생산 방법 재교육.</t>
    <phoneticPr fontId="4" type="noConversion"/>
  </si>
  <si>
    <t>2. 송명규 사원 샐러드 플레이팅 방법</t>
    <phoneticPr fontId="4" type="noConversion"/>
  </si>
  <si>
    <t xml:space="preserve">   주의 및 재교육.</t>
    <phoneticPr fontId="4" type="noConversion"/>
  </si>
  <si>
    <t xml:space="preserve">   무 피클 및 배추 피클 피클주스 양</t>
    <phoneticPr fontId="4" type="noConversion"/>
  </si>
  <si>
    <t xml:space="preserve">   조절 방법 교육.</t>
    <phoneticPr fontId="4" type="noConversion"/>
  </si>
  <si>
    <t xml:space="preserve">   브레드 바스켓 모양 잡는 방법 재교육.</t>
    <phoneticPr fontId="4" type="noConversion"/>
  </si>
  <si>
    <t xml:space="preserve">   메추리알 데치는 방법 재교육.</t>
    <phoneticPr fontId="4" type="noConversion"/>
  </si>
  <si>
    <t xml:space="preserve">   대추토마토 미장 방법 재교육.</t>
    <phoneticPr fontId="4" type="noConversion"/>
  </si>
  <si>
    <t>2016.11.18</t>
    <phoneticPr fontId="4" type="noConversion"/>
  </si>
  <si>
    <t>이혜선</t>
    <phoneticPr fontId="4" type="noConversion"/>
  </si>
  <si>
    <t>정호길 박사님</t>
    <phoneticPr fontId="4" type="noConversion"/>
  </si>
  <si>
    <t>1. 피자 오븐 아래 선반 대청소.</t>
    <phoneticPr fontId="4" type="noConversion"/>
  </si>
  <si>
    <t>1. 임유리 주임 쉬림프 리조또 크림양</t>
    <phoneticPr fontId="4" type="noConversion"/>
  </si>
  <si>
    <t xml:space="preserve">   조절 교육.</t>
    <phoneticPr fontId="4" type="noConversion"/>
  </si>
  <si>
    <t xml:space="preserve">   채끝 등심 컷팅 시 g수 맞출 수 있</t>
    <phoneticPr fontId="4" type="noConversion"/>
  </si>
  <si>
    <t xml:space="preserve">   도록 조절 교육.</t>
    <phoneticPr fontId="4" type="noConversion"/>
  </si>
  <si>
    <t xml:space="preserve">   피쉬 스테이크 용 크루통 생산 교육.</t>
    <phoneticPr fontId="4" type="noConversion"/>
  </si>
  <si>
    <t>2. 권재원 사원 발주 체크시 공산품 및</t>
    <phoneticPr fontId="4" type="noConversion"/>
  </si>
  <si>
    <t xml:space="preserve">   식자재 조절 재교육</t>
    <phoneticPr fontId="4" type="noConversion"/>
  </si>
  <si>
    <t xml:space="preserve">   케이준 치킨 샐러드 피자 생산 재교육.</t>
    <phoneticPr fontId="4" type="noConversion"/>
  </si>
  <si>
    <t xml:space="preserve"> </t>
    <phoneticPr fontId="4" type="noConversion"/>
  </si>
  <si>
    <t>3. 송명규 사원 떡볶이 떡 포션 교육.</t>
    <phoneticPr fontId="4" type="noConversion"/>
  </si>
  <si>
    <t xml:space="preserve">   샐러드 생산시 너무 높이 쌓지 않도</t>
    <phoneticPr fontId="4" type="noConversion"/>
  </si>
  <si>
    <t xml:space="preserve">   록 플레이팅 교육.</t>
    <phoneticPr fontId="4" type="noConversion"/>
  </si>
  <si>
    <t xml:space="preserve">   마리게리따 피자 연습 생산.</t>
    <phoneticPr fontId="4" type="noConversion"/>
  </si>
  <si>
    <t>2016.11.19</t>
    <phoneticPr fontId="4" type="noConversion"/>
  </si>
  <si>
    <t>1. 피자스테이션 오븐 상단 기름떼 제거</t>
    <phoneticPr fontId="4" type="noConversion"/>
  </si>
  <si>
    <t xml:space="preserve">   및 대청소 / 상단 타일 및 선반 먼지</t>
    <phoneticPr fontId="4" type="noConversion"/>
  </si>
  <si>
    <t xml:space="preserve">   제거.</t>
    <phoneticPr fontId="4" type="noConversion"/>
  </si>
  <si>
    <t>2. 도마 락스 소독.</t>
    <phoneticPr fontId="4" type="noConversion"/>
  </si>
  <si>
    <t>1. 임유리 주임 피쉬 스테이크 생산시</t>
    <phoneticPr fontId="4" type="noConversion"/>
  </si>
  <si>
    <t xml:space="preserve">   생선양 조절 하여 모자라지 않도록</t>
    <phoneticPr fontId="4" type="noConversion"/>
  </si>
  <si>
    <t xml:space="preserve">   주의 교육.</t>
    <phoneticPr fontId="4" type="noConversion"/>
  </si>
  <si>
    <t xml:space="preserve">   피쉬 스테이크 가니쉬 재교육.</t>
    <phoneticPr fontId="4" type="noConversion"/>
  </si>
  <si>
    <t xml:space="preserve">   라자냐 컷팅 재교육.</t>
    <phoneticPr fontId="4" type="noConversion"/>
  </si>
  <si>
    <t>2. 권재원 사원 주빠 생산시 링귀니 마레</t>
    <phoneticPr fontId="4" type="noConversion"/>
  </si>
  <si>
    <t xml:space="preserve">   형식 미장 및 생산 방법 교육.</t>
    <phoneticPr fontId="4" type="noConversion"/>
  </si>
  <si>
    <t xml:space="preserve">   도우 관리 재교육.</t>
    <phoneticPr fontId="4" type="noConversion"/>
  </si>
  <si>
    <t>3. 채연진 사원 샐러드 생산 속도 조절</t>
    <phoneticPr fontId="4" type="noConversion"/>
  </si>
  <si>
    <t xml:space="preserve">   방법 트레이닝.</t>
    <phoneticPr fontId="4" type="noConversion"/>
  </si>
  <si>
    <t xml:space="preserve">   오븐에 재료 베이킹시 타이머 잊지</t>
    <phoneticPr fontId="4" type="noConversion"/>
  </si>
  <si>
    <t xml:space="preserve">   않도록 주의 교육.</t>
    <phoneticPr fontId="4" type="noConversion"/>
  </si>
  <si>
    <t>2016.11.20</t>
    <phoneticPr fontId="4" type="noConversion"/>
  </si>
  <si>
    <t>1. 트렌치 배수구 기름때 제거 후 대청소.</t>
    <phoneticPr fontId="4" type="noConversion"/>
  </si>
  <si>
    <t>1. 권재원 사원 봉골레 플레이팅 재교육.</t>
    <phoneticPr fontId="4" type="noConversion"/>
  </si>
  <si>
    <t xml:space="preserve">   단호박 스프 오픈시 조리 교육.</t>
    <phoneticPr fontId="4" type="noConversion"/>
  </si>
  <si>
    <t xml:space="preserve">   조개스탁 생산 방법 재교육.</t>
    <phoneticPr fontId="4" type="noConversion"/>
  </si>
  <si>
    <t>2. 채연진 사원 홍고추 마카로니 생산시</t>
    <phoneticPr fontId="4" type="noConversion"/>
  </si>
  <si>
    <t xml:space="preserve">   면길이 재교육.</t>
    <phoneticPr fontId="4" type="noConversion"/>
  </si>
  <si>
    <t xml:space="preserve">   샐러드 생산 속도 향상 교육.</t>
    <phoneticPr fontId="4" type="noConversion"/>
  </si>
  <si>
    <t xml:space="preserve">   샐러드 믹스 미장 시 물기 제거 주의</t>
    <phoneticPr fontId="4" type="noConversion"/>
  </si>
  <si>
    <t xml:space="preserve">   교육.</t>
    <phoneticPr fontId="4" type="noConversion"/>
  </si>
  <si>
    <t>3. 송명규 사원 샐러드 야채 크기 조절</t>
    <phoneticPr fontId="4" type="noConversion"/>
  </si>
  <si>
    <t xml:space="preserve">   피자 생산시 소스 바르는 방법 및</t>
    <phoneticPr fontId="4" type="noConversion"/>
  </si>
  <si>
    <t xml:space="preserve">   모양 성형 재교육.</t>
    <phoneticPr fontId="4" type="noConversion"/>
  </si>
  <si>
    <t xml:space="preserve">   햄버거 패티 생산 교육.</t>
    <phoneticPr fontId="4" type="noConversion"/>
  </si>
  <si>
    <t>도미</t>
    <phoneticPr fontId="4" type="noConversion"/>
  </si>
  <si>
    <t>개조개</t>
    <phoneticPr fontId="4" type="noConversion"/>
  </si>
  <si>
    <t>참조개</t>
    <phoneticPr fontId="4" type="noConversion"/>
  </si>
  <si>
    <t>민들조개</t>
    <phoneticPr fontId="4" type="noConversion"/>
  </si>
  <si>
    <t>석화</t>
    <phoneticPr fontId="4" type="noConversion"/>
  </si>
  <si>
    <t>2016.11.21</t>
    <phoneticPr fontId="4" type="noConversion"/>
  </si>
  <si>
    <t>1. 노량진 식자재 구입</t>
    <phoneticPr fontId="4" type="noConversion"/>
  </si>
  <si>
    <t>2. 피자 스테이션 냉동고 성에 제거 및</t>
    <phoneticPr fontId="4" type="noConversion"/>
  </si>
  <si>
    <t xml:space="preserve">   대청소.</t>
    <phoneticPr fontId="4" type="noConversion"/>
  </si>
  <si>
    <t>1. 임유리 주임 데미글라스 소스 끓이는</t>
    <phoneticPr fontId="4" type="noConversion"/>
  </si>
  <si>
    <t xml:space="preserve">   방법 재교육.</t>
    <phoneticPr fontId="4" type="noConversion"/>
  </si>
  <si>
    <t xml:space="preserve">   피자 스테이션 미장 조절 교육.</t>
    <phoneticPr fontId="4" type="noConversion"/>
  </si>
  <si>
    <t>2. 채연진 사원 크림 믹스 제조 방법</t>
    <phoneticPr fontId="4" type="noConversion"/>
  </si>
  <si>
    <t xml:space="preserve">   재교육.</t>
    <phoneticPr fontId="4" type="noConversion"/>
  </si>
  <si>
    <t xml:space="preserve">   개조개 껍질 세척 방법 교육.</t>
    <phoneticPr fontId="4" type="noConversion"/>
  </si>
  <si>
    <t xml:space="preserve">   순서 재교육.</t>
    <phoneticPr fontId="4" type="noConversion"/>
  </si>
  <si>
    <t>3. 송명규 사원 브레드 바스켓 재교육.</t>
    <phoneticPr fontId="4" type="noConversion"/>
  </si>
  <si>
    <t xml:space="preserve">   피자 오븐 온도 재교육.</t>
    <phoneticPr fontId="4" type="noConversion"/>
  </si>
  <si>
    <t xml:space="preserve">   프로슈토 피자 생산 방법 재교육.</t>
    <phoneticPr fontId="4" type="noConversion"/>
  </si>
  <si>
    <t xml:space="preserve">   냉장고 관리 주의 교육.</t>
    <phoneticPr fontId="4" type="noConversion"/>
  </si>
  <si>
    <t xml:space="preserve">   음식 생산시 우선 순위 교육 및 서브</t>
    <phoneticPr fontId="4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</si>
</sst>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family val="3"/>
      <charset val="129"/>
    </font>
    <font>
      <b/>
      <sz val="12"/>
      <color rgb="FF000000"/>
      <name val="나눔고딕OTF"/>
      <charset val="129"/>
    </font>
    <font>
      <sz val="12"/>
      <name val="나눔고딕OTF"/>
      <charset val="129"/>
    </font>
    <font>
      <sz val="12"/>
      <name val="나눔고딕OTF"/>
      <family val="3"/>
      <charset val="129"/>
    </font>
    <font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rgb="FFFF0000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2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/>
    <xf numFmtId="0" fontId="2" fillId="0" borderId="1" xfId="2" applyBorder="1"/>
    <xf numFmtId="0" fontId="7" fillId="0" borderId="4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5" fillId="0" borderId="11" xfId="2" applyFont="1" applyBorder="1" applyAlignment="1"/>
    <xf numFmtId="9" fontId="0" fillId="0" borderId="0" xfId="0" applyNumberFormat="1">
      <alignment vertical="center"/>
    </xf>
    <xf numFmtId="0" fontId="8" fillId="0" borderId="1" xfId="2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9" fontId="9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9" fontId="8" fillId="0" borderId="1" xfId="2" applyNumberFormat="1" applyFont="1" applyBorder="1" applyAlignment="1">
      <alignment horizontal="center" vertical="center"/>
    </xf>
    <xf numFmtId="9" fontId="8" fillId="0" borderId="13" xfId="2" applyNumberFormat="1" applyFont="1" applyBorder="1" applyAlignment="1">
      <alignment horizontal="center" vertical="center"/>
    </xf>
    <xf numFmtId="9" fontId="7" fillId="0" borderId="13" xfId="2" applyNumberFormat="1" applyFont="1" applyBorder="1" applyAlignment="1">
      <alignment horizontal="center" vertical="center"/>
    </xf>
    <xf numFmtId="9" fontId="8" fillId="0" borderId="14" xfId="2" applyNumberFormat="1" applyFont="1" applyBorder="1" applyAlignment="1">
      <alignment horizontal="center" vertical="center"/>
    </xf>
    <xf numFmtId="9" fontId="7" fillId="0" borderId="14" xfId="2" applyNumberFormat="1" applyFont="1" applyBorder="1" applyAlignment="1">
      <alignment horizontal="center" vertical="center"/>
    </xf>
    <xf numFmtId="9" fontId="8" fillId="0" borderId="8" xfId="2" applyNumberFormat="1" applyFont="1" applyBorder="1" applyAlignment="1">
      <alignment horizontal="center" vertical="center"/>
    </xf>
    <xf numFmtId="9" fontId="7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9" fontId="8" fillId="0" borderId="0" xfId="2" applyNumberFormat="1" applyFont="1" applyBorder="1" applyAlignment="1">
      <alignment horizontal="center" vertical="center"/>
    </xf>
    <xf numFmtId="20" fontId="5" fillId="0" borderId="1" xfId="2" applyNumberFormat="1" applyFont="1" applyBorder="1" applyAlignment="1">
      <alignment horizontal="center"/>
    </xf>
    <xf numFmtId="20" fontId="5" fillId="0" borderId="14" xfId="2" applyNumberFormat="1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20" fontId="5" fillId="0" borderId="28" xfId="2" applyNumberFormat="1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41" fontId="12" fillId="0" borderId="1" xfId="3" applyFont="1" applyBorder="1" applyAlignment="1">
      <alignment horizontal="left" vertical="center"/>
    </xf>
    <xf numFmtId="41" fontId="12" fillId="0" borderId="13" xfId="3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42" fontId="12" fillId="0" borderId="30" xfId="4" applyFont="1" applyBorder="1" applyAlignment="1">
      <alignment horizontal="left" vertical="center"/>
    </xf>
    <xf numFmtId="0" fontId="12" fillId="0" borderId="30" xfId="2" applyFont="1" applyBorder="1" applyAlignment="1"/>
    <xf numFmtId="0" fontId="12" fillId="0" borderId="30" xfId="2" applyFont="1" applyBorder="1" applyAlignment="1">
      <alignment horizontal="center" vertical="center"/>
    </xf>
    <xf numFmtId="41" fontId="12" fillId="0" borderId="30" xfId="3" applyFont="1" applyBorder="1" applyAlignment="1">
      <alignment horizontal="left"/>
    </xf>
    <xf numFmtId="0" fontId="12" fillId="0" borderId="31" xfId="2" applyFont="1" applyBorder="1" applyAlignment="1"/>
    <xf numFmtId="0" fontId="2" fillId="0" borderId="32" xfId="2" applyBorder="1"/>
    <xf numFmtId="0" fontId="5" fillId="0" borderId="2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11" fillId="3" borderId="2" xfId="2" applyFont="1" applyFill="1" applyBorder="1" applyAlignment="1">
      <alignment horizontal="left"/>
    </xf>
    <xf numFmtId="0" fontId="11" fillId="3" borderId="5" xfId="2" applyFont="1" applyFill="1" applyBorder="1" applyAlignment="1">
      <alignment horizontal="left"/>
    </xf>
    <xf numFmtId="0" fontId="11" fillId="3" borderId="3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left"/>
    </xf>
    <xf numFmtId="0" fontId="5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2" fillId="0" borderId="0" xfId="2" applyBorder="1" applyAlignment="1">
      <alignment horizontal="center"/>
    </xf>
    <xf numFmtId="0" fontId="12" fillId="0" borderId="6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0" xfId="2" applyFont="1" applyBorder="1" applyAlignment="1">
      <alignment horizontal="left"/>
    </xf>
    <xf numFmtId="0" fontId="9" fillId="0" borderId="1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/>
    </xf>
    <xf numFmtId="0" fontId="5" fillId="0" borderId="5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/>
    </xf>
    <xf numFmtId="0" fontId="5" fillId="3" borderId="5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10" fillId="2" borderId="2" xfId="2" applyFont="1" applyFill="1" applyBorder="1" applyAlignment="1">
      <alignment horizontal="left"/>
    </xf>
    <xf numFmtId="0" fontId="11" fillId="2" borderId="5" xfId="2" applyFont="1" applyFill="1" applyBorder="1" applyAlignment="1">
      <alignment horizontal="left"/>
    </xf>
    <xf numFmtId="0" fontId="11" fillId="2" borderId="3" xfId="2" applyFont="1" applyFill="1" applyBorder="1" applyAlignment="1">
      <alignment horizontal="left"/>
    </xf>
    <xf numFmtId="0" fontId="11" fillId="2" borderId="2" xfId="2" applyFont="1" applyFill="1" applyBorder="1" applyAlignment="1">
      <alignment horizontal="left"/>
    </xf>
    <xf numFmtId="0" fontId="5" fillId="0" borderId="10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10" fillId="0" borderId="2" xfId="2" applyFont="1" applyFill="1" applyBorder="1" applyAlignment="1">
      <alignment horizontal="left"/>
    </xf>
    <xf numFmtId="0" fontId="10" fillId="0" borderId="5" xfId="2" applyFont="1" applyFill="1" applyBorder="1" applyAlignment="1">
      <alignment horizontal="left"/>
    </xf>
    <xf numFmtId="0" fontId="10" fillId="0" borderId="3" xfId="2" applyFont="1" applyFill="1" applyBorder="1" applyAlignment="1">
      <alignment horizontal="left"/>
    </xf>
    <xf numFmtId="0" fontId="11" fillId="0" borderId="5" xfId="2" applyFont="1" applyFill="1" applyBorder="1" applyAlignment="1">
      <alignment horizontal="left"/>
    </xf>
    <xf numFmtId="0" fontId="11" fillId="0" borderId="3" xfId="2" applyFont="1" applyFill="1" applyBorder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26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9" fontId="7" fillId="0" borderId="15" xfId="2" applyNumberFormat="1" applyFont="1" applyBorder="1" applyAlignment="1">
      <alignment horizontal="center" vertical="center"/>
    </xf>
    <xf numFmtId="9" fontId="7" fillId="0" borderId="20" xfId="2" applyNumberFormat="1" applyFont="1" applyBorder="1" applyAlignment="1">
      <alignment horizontal="center" vertical="center"/>
    </xf>
    <xf numFmtId="9" fontId="8" fillId="0" borderId="16" xfId="2" applyNumberFormat="1" applyFont="1" applyBorder="1" applyAlignment="1">
      <alignment horizontal="center" vertical="center"/>
    </xf>
    <xf numFmtId="9" fontId="8" fillId="0" borderId="17" xfId="2" applyNumberFormat="1" applyFont="1" applyBorder="1" applyAlignment="1">
      <alignment horizontal="center" vertical="center"/>
    </xf>
    <xf numFmtId="9" fontId="8" fillId="0" borderId="18" xfId="2" applyNumberFormat="1" applyFont="1" applyBorder="1" applyAlignment="1">
      <alignment horizontal="center" vertical="center"/>
    </xf>
    <xf numFmtId="9" fontId="7" fillId="0" borderId="19" xfId="2" applyNumberFormat="1" applyFont="1" applyBorder="1" applyAlignment="1">
      <alignment horizontal="center" vertical="center"/>
    </xf>
    <xf numFmtId="9" fontId="7" fillId="0" borderId="24" xfId="2" applyNumberFormat="1" applyFont="1" applyBorder="1" applyAlignment="1">
      <alignment horizontal="center" vertical="center"/>
    </xf>
    <xf numFmtId="9" fontId="8" fillId="0" borderId="21" xfId="2" applyNumberFormat="1" applyFont="1" applyBorder="1" applyAlignment="1">
      <alignment horizontal="center" vertical="center"/>
    </xf>
    <xf numFmtId="9" fontId="8" fillId="0" borderId="22" xfId="2" applyNumberFormat="1" applyFont="1" applyBorder="1" applyAlignment="1">
      <alignment horizontal="center" vertical="center"/>
    </xf>
    <xf numFmtId="9" fontId="8" fillId="0" borderId="23" xfId="2" applyNumberFormat="1" applyFont="1" applyBorder="1" applyAlignment="1">
      <alignment horizontal="center" vertical="center"/>
    </xf>
    <xf numFmtId="41" fontId="5" fillId="0" borderId="2" xfId="3" applyFont="1" applyBorder="1" applyAlignment="1">
      <alignment horizontal="center"/>
    </xf>
    <xf numFmtId="41" fontId="5" fillId="0" borderId="5" xfId="3" applyFont="1" applyBorder="1" applyAlignment="1">
      <alignment horizontal="center"/>
    </xf>
    <xf numFmtId="41" fontId="5" fillId="0" borderId="3" xfId="3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1" fontId="5" fillId="0" borderId="2" xfId="3" applyFont="1" applyBorder="1" applyAlignment="1">
      <alignment horizontal="right"/>
    </xf>
    <xf numFmtId="41" fontId="5" fillId="0" borderId="5" xfId="3" applyFont="1" applyBorder="1" applyAlignment="1">
      <alignment horizontal="right"/>
    </xf>
    <xf numFmtId="41" fontId="5" fillId="0" borderId="3" xfId="3" applyFont="1" applyBorder="1" applyAlignment="1">
      <alignment horizontal="right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1" fillId="3" borderId="2" xfId="2" applyFont="1" applyFill="1" applyBorder="1" applyAlignment="1">
      <alignment horizontal="left"/>
    </xf>
    <xf numFmtId="0" fontId="11" fillId="3" borderId="5" xfId="2" applyFont="1" applyFill="1" applyBorder="1" applyAlignment="1">
      <alignment horizontal="left"/>
    </xf>
    <xf numFmtId="0" fontId="11" fillId="3" borderId="3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left"/>
    </xf>
    <xf numFmtId="0" fontId="10" fillId="3" borderId="5" xfId="2" applyFont="1" applyFill="1" applyBorder="1" applyAlignment="1">
      <alignment horizontal="left"/>
    </xf>
    <xf numFmtId="0" fontId="10" fillId="3" borderId="3" xfId="2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41" fontId="12" fillId="0" borderId="2" xfId="3" applyFont="1" applyBorder="1" applyAlignment="1">
      <alignment horizontal="center" vertical="center"/>
    </xf>
    <xf numFmtId="41" fontId="12" fillId="0" borderId="3" xfId="3" applyFont="1" applyBorder="1" applyAlignment="1">
      <alignment horizontal="center" vertical="center"/>
    </xf>
    <xf numFmtId="0" fontId="10" fillId="2" borderId="5" xfId="2" applyFont="1" applyFill="1" applyBorder="1" applyAlignment="1">
      <alignment horizontal="left"/>
    </xf>
    <xf numFmtId="0" fontId="10" fillId="2" borderId="3" xfId="2" applyFont="1" applyFill="1" applyBorder="1" applyAlignment="1">
      <alignment horizontal="left"/>
    </xf>
    <xf numFmtId="0" fontId="14" fillId="3" borderId="2" xfId="2" applyFont="1" applyFill="1" applyBorder="1" applyAlignment="1">
      <alignment horizontal="left"/>
    </xf>
    <xf numFmtId="0" fontId="14" fillId="3" borderId="5" xfId="2" applyFont="1" applyFill="1" applyBorder="1" applyAlignment="1">
      <alignment horizontal="left"/>
    </xf>
    <xf numFmtId="0" fontId="14" fillId="3" borderId="3" xfId="2" applyFont="1" applyFill="1" applyBorder="1" applyAlignment="1">
      <alignment horizontal="left"/>
    </xf>
  </cellXfs>
  <cellStyles count="5">
    <cellStyle name="백분율" xfId="1" builtinId="5"/>
    <cellStyle name="쉼표 [0] 2" xfId="3"/>
    <cellStyle name="통화 [0] 2" xfId="4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opLeftCell="A73" zoomScaleNormal="100" workbookViewId="0">
      <selection activeCell="F13" sqref="F13:H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267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368200</v>
      </c>
      <c r="C6" s="130"/>
      <c r="D6" s="131"/>
      <c r="E6" s="132"/>
      <c r="F6" s="133"/>
      <c r="G6" s="133"/>
      <c r="H6" s="134"/>
    </row>
    <row r="7" spans="1:12" ht="20.100000000000001" customHeight="1">
      <c r="A7" s="2" t="s">
        <v>11</v>
      </c>
      <c r="B7" s="129">
        <f>B6</f>
        <v>368200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0.17</v>
      </c>
      <c r="C10" s="11" t="s">
        <v>15</v>
      </c>
      <c r="D10" s="13">
        <v>0</v>
      </c>
      <c r="E10" s="14" t="s">
        <v>16</v>
      </c>
      <c r="F10" s="15">
        <v>0.18</v>
      </c>
      <c r="G10" s="14" t="s">
        <v>17</v>
      </c>
      <c r="H10" s="15">
        <v>0.4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0.05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0.12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0.06</v>
      </c>
      <c r="C12" s="17" t="s">
        <v>25</v>
      </c>
      <c r="D12" s="18">
        <v>0</v>
      </c>
      <c r="E12" s="17" t="s">
        <v>26</v>
      </c>
      <c r="F12" s="18">
        <v>0</v>
      </c>
      <c r="G12" s="17" t="s">
        <v>27</v>
      </c>
      <c r="H12" s="18">
        <v>0.02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0.70833333333333337</v>
      </c>
      <c r="C27" s="100" t="s">
        <v>268</v>
      </c>
      <c r="D27" s="101"/>
      <c r="E27" s="29">
        <v>3</v>
      </c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66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269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9" t="s">
        <v>270</v>
      </c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96" t="s">
        <v>271</v>
      </c>
      <c r="C45" s="97"/>
      <c r="D45" s="98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272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174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273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/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274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275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276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/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277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278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279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/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/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6"/>
  <sheetViews>
    <sheetView topLeftCell="A76" zoomScaleNormal="100" workbookViewId="0">
      <selection activeCell="A105" sqref="A105:G10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280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663500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1055500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1719000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B6+'11월1일'!B7:D7</f>
        <v>2087200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7.0000000000000007E-2</v>
      </c>
      <c r="C10" s="11" t="s">
        <v>15</v>
      </c>
      <c r="D10" s="13">
        <v>0.06</v>
      </c>
      <c r="E10" s="14" t="s">
        <v>16</v>
      </c>
      <c r="F10" s="15">
        <v>0.11</v>
      </c>
      <c r="G10" s="14" t="s">
        <v>17</v>
      </c>
      <c r="H10" s="15">
        <v>0.25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0.12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0.04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7.0000000000000007E-2</v>
      </c>
      <c r="C12" s="17" t="s">
        <v>25</v>
      </c>
      <c r="D12" s="18">
        <v>0.04</v>
      </c>
      <c r="E12" s="17" t="s">
        <v>26</v>
      </c>
      <c r="F12" s="18">
        <v>0.24</v>
      </c>
      <c r="G12" s="17" t="s">
        <v>27</v>
      </c>
      <c r="H12" s="18">
        <v>0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0.47916666666666669</v>
      </c>
      <c r="C17" s="114" t="s">
        <v>286</v>
      </c>
      <c r="D17" s="115"/>
      <c r="E17" s="2">
        <v>13</v>
      </c>
      <c r="F17" s="92"/>
      <c r="G17" s="92"/>
      <c r="H17" s="92"/>
    </row>
    <row r="18" spans="1:8" ht="20.100000000000001" customHeight="1">
      <c r="A18" s="77"/>
      <c r="B18" s="25">
        <v>0.54166666666666663</v>
      </c>
      <c r="C18" s="114" t="s">
        <v>287</v>
      </c>
      <c r="D18" s="115"/>
      <c r="E18" s="2">
        <v>2</v>
      </c>
      <c r="F18" s="92"/>
      <c r="G18" s="92"/>
      <c r="H18" s="92"/>
    </row>
    <row r="19" spans="1:8" ht="20.100000000000001" customHeight="1">
      <c r="A19" s="77"/>
      <c r="B19" s="25">
        <v>0.5</v>
      </c>
      <c r="C19" s="114" t="s">
        <v>288</v>
      </c>
      <c r="D19" s="115"/>
      <c r="E19" s="2">
        <v>2</v>
      </c>
      <c r="F19" s="92"/>
      <c r="G19" s="92"/>
      <c r="H19" s="92"/>
    </row>
    <row r="20" spans="1:8" ht="20.100000000000001" customHeight="1">
      <c r="A20" s="77"/>
      <c r="B20" s="25">
        <v>0.5</v>
      </c>
      <c r="C20" s="114" t="s">
        <v>289</v>
      </c>
      <c r="D20" s="115"/>
      <c r="E20" s="2">
        <v>2</v>
      </c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0.79166666666666663</v>
      </c>
      <c r="C27" s="100" t="s">
        <v>290</v>
      </c>
      <c r="D27" s="101"/>
      <c r="E27" s="29">
        <v>7</v>
      </c>
      <c r="F27" s="110"/>
      <c r="G27" s="111"/>
      <c r="H27" s="112"/>
    </row>
    <row r="28" spans="1:8" ht="20.100000000000001" customHeight="1">
      <c r="A28" s="78"/>
      <c r="B28" s="28">
        <v>0.8125</v>
      </c>
      <c r="C28" s="100" t="s">
        <v>291</v>
      </c>
      <c r="D28" s="101"/>
      <c r="E28" s="29">
        <v>3</v>
      </c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292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293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44"/>
      <c r="C44" s="145"/>
      <c r="D44" s="14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294</v>
      </c>
      <c r="C57" s="61"/>
      <c r="D57" s="62"/>
      <c r="E57" s="76" t="s">
        <v>41</v>
      </c>
      <c r="F57" s="71" t="s">
        <v>362</v>
      </c>
      <c r="G57" s="72"/>
      <c r="H57" s="73"/>
    </row>
    <row r="58" spans="1:8" ht="20.100000000000001" customHeight="1">
      <c r="A58" s="77"/>
      <c r="B58" s="60" t="s">
        <v>295</v>
      </c>
      <c r="C58" s="61"/>
      <c r="D58" s="62"/>
      <c r="E58" s="77"/>
      <c r="F58" s="71" t="s">
        <v>363</v>
      </c>
      <c r="G58" s="72"/>
      <c r="H58" s="73"/>
    </row>
    <row r="59" spans="1:8" ht="20.100000000000001" customHeight="1">
      <c r="A59" s="77"/>
      <c r="B59" s="60" t="s">
        <v>296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/>
      <c r="C60" s="61"/>
      <c r="D60" s="62"/>
      <c r="E60" s="77"/>
      <c r="F60" s="60" t="s">
        <v>364</v>
      </c>
      <c r="G60" s="61"/>
      <c r="H60" s="62"/>
    </row>
    <row r="61" spans="1:8" ht="20.100000000000001" customHeight="1">
      <c r="A61" s="77"/>
      <c r="B61" s="60" t="s">
        <v>297</v>
      </c>
      <c r="C61" s="61"/>
      <c r="D61" s="62"/>
      <c r="E61" s="77"/>
      <c r="F61" s="60" t="s">
        <v>365</v>
      </c>
      <c r="G61" s="61"/>
      <c r="H61" s="62"/>
    </row>
    <row r="62" spans="1:8" ht="20.100000000000001" customHeight="1">
      <c r="A62" s="77"/>
      <c r="B62" s="60" t="s">
        <v>283</v>
      </c>
      <c r="C62" s="61"/>
      <c r="D62" s="62"/>
      <c r="E62" s="77"/>
      <c r="F62" s="60" t="s">
        <v>366</v>
      </c>
      <c r="G62" s="61"/>
      <c r="H62" s="62"/>
    </row>
    <row r="63" spans="1:8" ht="20.100000000000001" customHeight="1">
      <c r="A63" s="77"/>
      <c r="B63" s="60" t="s">
        <v>298</v>
      </c>
      <c r="C63" s="61"/>
      <c r="D63" s="62"/>
      <c r="E63" s="77"/>
      <c r="F63" s="60" t="s">
        <v>367</v>
      </c>
      <c r="G63" s="61"/>
      <c r="H63" s="62"/>
    </row>
    <row r="64" spans="1:8" ht="20.100000000000001" customHeight="1">
      <c r="A64" s="77"/>
      <c r="B64" s="60"/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299</v>
      </c>
      <c r="C65" s="61"/>
      <c r="D65" s="62"/>
      <c r="E65" s="77"/>
      <c r="F65" s="60" t="s">
        <v>368</v>
      </c>
      <c r="G65" s="61"/>
      <c r="H65" s="62"/>
    </row>
    <row r="66" spans="1:8" ht="20.100000000000001" customHeight="1">
      <c r="A66" s="77"/>
      <c r="B66" s="60" t="s">
        <v>300</v>
      </c>
      <c r="C66" s="61"/>
      <c r="D66" s="62"/>
      <c r="E66" s="77"/>
      <c r="F66" s="60" t="s">
        <v>369</v>
      </c>
      <c r="G66" s="61"/>
      <c r="H66" s="62"/>
    </row>
    <row r="67" spans="1:8" ht="20.100000000000001" customHeight="1">
      <c r="A67" s="77"/>
      <c r="B67" s="60" t="s">
        <v>301</v>
      </c>
      <c r="C67" s="61"/>
      <c r="D67" s="62"/>
      <c r="E67" s="77"/>
      <c r="F67" s="60" t="s">
        <v>370</v>
      </c>
      <c r="G67" s="61"/>
      <c r="H67" s="62"/>
    </row>
    <row r="68" spans="1:8" ht="20.100000000000001" customHeight="1">
      <c r="A68" s="77"/>
      <c r="B68" s="60" t="s">
        <v>302</v>
      </c>
      <c r="C68" s="61"/>
      <c r="D68" s="62"/>
      <c r="E68" s="77"/>
      <c r="F68" s="60" t="s">
        <v>371</v>
      </c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303</v>
      </c>
      <c r="C70" s="61"/>
      <c r="D70" s="62"/>
      <c r="E70" s="77"/>
      <c r="F70" s="60" t="s">
        <v>372</v>
      </c>
      <c r="G70" s="61"/>
      <c r="H70" s="62"/>
    </row>
    <row r="71" spans="1:8" ht="20.100000000000001" customHeight="1">
      <c r="A71" s="77"/>
      <c r="B71" s="60" t="s">
        <v>304</v>
      </c>
      <c r="C71" s="61"/>
      <c r="D71" s="62"/>
      <c r="E71" s="77"/>
      <c r="F71" s="71" t="s">
        <v>373</v>
      </c>
      <c r="G71" s="72"/>
      <c r="H71" s="73"/>
    </row>
    <row r="72" spans="1:8" ht="20.100000000000001" customHeight="1">
      <c r="A72" s="77"/>
      <c r="B72" s="60" t="s">
        <v>305</v>
      </c>
      <c r="C72" s="61"/>
      <c r="D72" s="62"/>
      <c r="E72" s="77"/>
      <c r="F72" s="71" t="s">
        <v>374</v>
      </c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 t="s">
        <v>375</v>
      </c>
      <c r="G73" s="72"/>
      <c r="H73" s="73"/>
    </row>
    <row r="74" spans="1:8" ht="20.100000000000001" customHeight="1">
      <c r="A74" s="77"/>
      <c r="B74" s="60" t="s">
        <v>306</v>
      </c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 t="s">
        <v>300</v>
      </c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 t="s">
        <v>307</v>
      </c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 t="s">
        <v>308</v>
      </c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 t="s">
        <v>300</v>
      </c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6"/>
  <sheetViews>
    <sheetView topLeftCell="A76" zoomScaleNormal="100" workbookViewId="0">
      <selection activeCell="F13" sqref="F13:H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281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425000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447100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872100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B6+'11월2일'!B7:D7</f>
        <v>2959300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0.09</v>
      </c>
      <c r="C10" s="11" t="s">
        <v>15</v>
      </c>
      <c r="D10" s="13">
        <v>0.08</v>
      </c>
      <c r="E10" s="14" t="s">
        <v>16</v>
      </c>
      <c r="F10" s="15">
        <v>0.09</v>
      </c>
      <c r="G10" s="14" t="s">
        <v>17</v>
      </c>
      <c r="H10" s="15">
        <v>0.38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7.0000000000000007E-2</v>
      </c>
      <c r="C11" s="16" t="s">
        <v>20</v>
      </c>
      <c r="D11" s="15">
        <v>0.09</v>
      </c>
      <c r="E11" s="16" t="s">
        <v>21</v>
      </c>
      <c r="F11" s="15">
        <v>0.03</v>
      </c>
      <c r="G11" s="11" t="s">
        <v>22</v>
      </c>
      <c r="H11" s="15">
        <v>0.05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0.1</v>
      </c>
      <c r="C12" s="17" t="s">
        <v>25</v>
      </c>
      <c r="D12" s="18">
        <v>0</v>
      </c>
      <c r="E12" s="17" t="s">
        <v>26</v>
      </c>
      <c r="F12" s="18">
        <v>0</v>
      </c>
      <c r="G12" s="17" t="s">
        <v>27</v>
      </c>
      <c r="H12" s="18">
        <v>0.02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6" t="s">
        <v>310</v>
      </c>
      <c r="C42" s="97"/>
      <c r="D42" s="98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311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44"/>
      <c r="C44" s="145"/>
      <c r="D44" s="14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312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313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314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315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316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317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318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319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320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321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322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323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324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325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 t="s">
        <v>326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 t="s">
        <v>327</v>
      </c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 t="s">
        <v>328</v>
      </c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 t="s">
        <v>329</v>
      </c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 t="s">
        <v>322</v>
      </c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 t="s">
        <v>330</v>
      </c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45" t="s">
        <v>282</v>
      </c>
      <c r="C79" s="46"/>
      <c r="D79" s="47"/>
      <c r="E79" s="77"/>
      <c r="F79" s="60"/>
      <c r="G79" s="61"/>
      <c r="H79" s="62"/>
    </row>
    <row r="80" spans="1:8" ht="20.100000000000001" customHeight="1">
      <c r="A80" s="77"/>
      <c r="B80" s="45" t="s">
        <v>283</v>
      </c>
      <c r="C80" s="46"/>
      <c r="D80" s="47"/>
      <c r="E80" s="77"/>
      <c r="F80" s="60"/>
      <c r="G80" s="61"/>
      <c r="H80" s="62"/>
    </row>
    <row r="81" spans="1:14" ht="20.100000000000001" customHeight="1">
      <c r="A81" s="77"/>
      <c r="B81" s="45" t="s">
        <v>284</v>
      </c>
      <c r="C81" s="46"/>
      <c r="D81" s="47"/>
      <c r="E81" s="77"/>
      <c r="F81" s="60"/>
      <c r="G81" s="61"/>
      <c r="H81" s="62"/>
    </row>
    <row r="82" spans="1:14" ht="20.100000000000001" customHeight="1">
      <c r="A82" s="77"/>
      <c r="B82" s="45" t="s">
        <v>285</v>
      </c>
      <c r="C82" s="46"/>
      <c r="D82" s="47"/>
      <c r="E82" s="77"/>
      <c r="F82" s="30"/>
      <c r="G82" s="31"/>
      <c r="H82" s="32"/>
    </row>
    <row r="83" spans="1:14" ht="20.100000000000001" customHeight="1">
      <c r="A83" s="77"/>
      <c r="B83" s="45"/>
      <c r="C83" s="46"/>
      <c r="D83" s="47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3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B76:D76"/>
    <mergeCell ref="F76:H76"/>
    <mergeCell ref="B77:D77"/>
    <mergeCell ref="F77:H77"/>
    <mergeCell ref="B78:D78"/>
    <mergeCell ref="F78:H78"/>
    <mergeCell ref="B73:D73"/>
    <mergeCell ref="F73:H73"/>
    <mergeCell ref="B74:D74"/>
    <mergeCell ref="F74:H74"/>
    <mergeCell ref="B75:D75"/>
    <mergeCell ref="F75:H75"/>
    <mergeCell ref="B84:D84"/>
    <mergeCell ref="B85:D85"/>
    <mergeCell ref="F86:G86"/>
    <mergeCell ref="A87:G87"/>
    <mergeCell ref="F79:H79"/>
    <mergeCell ref="F80:H80"/>
    <mergeCell ref="F81:H81"/>
    <mergeCell ref="C95:D95"/>
    <mergeCell ref="G95:H95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6:D96"/>
    <mergeCell ref="G96:H96"/>
    <mergeCell ref="C97:D97"/>
    <mergeCell ref="G97:H97"/>
    <mergeCell ref="C92:D92"/>
    <mergeCell ref="G92:H92"/>
    <mergeCell ref="C93:D93"/>
    <mergeCell ref="G93:H9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6"/>
  <sheetViews>
    <sheetView topLeftCell="A22" zoomScaleNormal="100" workbookViewId="0">
      <selection activeCell="C97" sqref="C97:D9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309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803000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293000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1096000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B6+'11월3일'!B7:D7</f>
        <v>4055300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7.0000000000000007E-2</v>
      </c>
      <c r="C10" s="11" t="s">
        <v>15</v>
      </c>
      <c r="D10" s="13">
        <v>7.0000000000000007E-2</v>
      </c>
      <c r="E10" s="14" t="s">
        <v>16</v>
      </c>
      <c r="F10" s="15">
        <v>0.18</v>
      </c>
      <c r="G10" s="14" t="s">
        <v>17</v>
      </c>
      <c r="H10" s="15">
        <v>0.31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0.18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0.08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0.06</v>
      </c>
      <c r="C12" s="17" t="s">
        <v>25</v>
      </c>
      <c r="D12" s="18">
        <v>0.02</v>
      </c>
      <c r="E12" s="17" t="s">
        <v>26</v>
      </c>
      <c r="F12" s="18">
        <v>0.03</v>
      </c>
      <c r="G12" s="17" t="s">
        <v>27</v>
      </c>
      <c r="H12" s="18">
        <v>0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0.52083333333333337</v>
      </c>
      <c r="C17" s="114" t="s">
        <v>331</v>
      </c>
      <c r="D17" s="115"/>
      <c r="E17" s="2">
        <v>4</v>
      </c>
      <c r="F17" s="92"/>
      <c r="G17" s="92"/>
      <c r="H17" s="92"/>
    </row>
    <row r="18" spans="1:8" ht="20.100000000000001" customHeight="1">
      <c r="A18" s="77"/>
      <c r="B18" s="25">
        <v>0.5</v>
      </c>
      <c r="C18" s="114" t="s">
        <v>332</v>
      </c>
      <c r="D18" s="115"/>
      <c r="E18" s="2">
        <v>7</v>
      </c>
      <c r="F18" s="92"/>
      <c r="G18" s="92"/>
      <c r="H18" s="92"/>
    </row>
    <row r="19" spans="1:8" ht="20.100000000000001" customHeight="1">
      <c r="A19" s="77"/>
      <c r="B19" s="25">
        <v>0.5</v>
      </c>
      <c r="C19" s="114" t="s">
        <v>333</v>
      </c>
      <c r="D19" s="115"/>
      <c r="E19" s="2">
        <v>3</v>
      </c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0.84027777777777779</v>
      </c>
      <c r="C27" s="100" t="s">
        <v>334</v>
      </c>
      <c r="D27" s="101"/>
      <c r="E27" s="29">
        <v>2</v>
      </c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335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336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9" t="s">
        <v>337</v>
      </c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96" t="s">
        <v>338</v>
      </c>
      <c r="C45" s="97"/>
      <c r="D45" s="98"/>
      <c r="E45" s="77"/>
      <c r="F45" s="60"/>
      <c r="G45" s="61"/>
      <c r="H45" s="62"/>
    </row>
    <row r="46" spans="1:8" ht="20.100000000000001" customHeight="1">
      <c r="A46" s="92"/>
      <c r="B46" s="147"/>
      <c r="C46" s="148"/>
      <c r="D46" s="149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339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340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341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342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343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344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345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346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347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/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348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349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350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/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351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 t="s">
        <v>352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 t="s">
        <v>353</v>
      </c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 t="s">
        <v>354</v>
      </c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 t="s">
        <v>355</v>
      </c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>
        <v>8000</v>
      </c>
      <c r="C89" s="57" t="s">
        <v>357</v>
      </c>
      <c r="D89" s="58"/>
      <c r="E89" s="70"/>
      <c r="F89" s="36"/>
      <c r="G89" s="57"/>
      <c r="H89" s="58"/>
    </row>
    <row r="90" spans="1:14" ht="20.100000000000001" customHeight="1">
      <c r="A90" s="66"/>
      <c r="B90" s="36">
        <v>8000</v>
      </c>
      <c r="C90" s="57" t="s">
        <v>358</v>
      </c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>
        <v>30000</v>
      </c>
      <c r="C91" s="57" t="s">
        <v>359</v>
      </c>
      <c r="D91" s="58"/>
      <c r="E91" s="70"/>
      <c r="F91" s="36"/>
      <c r="G91" s="57"/>
      <c r="H91" s="58"/>
    </row>
    <row r="92" spans="1:14" ht="20.100000000000001" customHeight="1">
      <c r="A92" s="66"/>
      <c r="B92" s="36">
        <v>16000</v>
      </c>
      <c r="C92" s="57" t="s">
        <v>360</v>
      </c>
      <c r="D92" s="58"/>
      <c r="E92" s="70"/>
      <c r="F92" s="36"/>
      <c r="G92" s="57"/>
      <c r="H92" s="58"/>
    </row>
    <row r="93" spans="1:14" ht="20.100000000000001" customHeight="1">
      <c r="A93" s="66"/>
      <c r="B93" s="36">
        <v>20000</v>
      </c>
      <c r="C93" s="57" t="s">
        <v>361</v>
      </c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82000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C20" sqref="C20:D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356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651500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436000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1087500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B6+'11월4일'!B7:D7</f>
        <v>5142800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0.9900000000000001</v>
      </c>
    </row>
    <row r="10" spans="1:12" ht="20.100000000000001" customHeight="1">
      <c r="A10" s="11" t="s">
        <v>14</v>
      </c>
      <c r="B10" s="12">
        <v>0.06</v>
      </c>
      <c r="C10" s="11" t="s">
        <v>15</v>
      </c>
      <c r="D10" s="13">
        <v>0.11</v>
      </c>
      <c r="E10" s="14" t="s">
        <v>16</v>
      </c>
      <c r="F10" s="15">
        <v>0.14000000000000001</v>
      </c>
      <c r="G10" s="14" t="s">
        <v>17</v>
      </c>
      <c r="H10" s="15">
        <v>0.32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0.15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0.02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0.13</v>
      </c>
      <c r="C12" s="17" t="s">
        <v>25</v>
      </c>
      <c r="D12" s="18">
        <v>0.04</v>
      </c>
      <c r="E12" s="17" t="s">
        <v>26</v>
      </c>
      <c r="F12" s="18">
        <v>0</v>
      </c>
      <c r="G12" s="17" t="s">
        <v>27</v>
      </c>
      <c r="H12" s="18">
        <v>0.02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0.5</v>
      </c>
      <c r="C17" s="114" t="s">
        <v>387</v>
      </c>
      <c r="D17" s="115"/>
      <c r="E17" s="2">
        <v>7</v>
      </c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376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/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50"/>
      <c r="C44" s="105"/>
      <c r="D44" s="10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377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378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/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379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380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381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382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/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383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384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385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386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/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C19" sqref="C19:D1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388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169000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B6+'11월5일'!B7:D7</f>
        <v>5311800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0.04</v>
      </c>
      <c r="C10" s="11" t="s">
        <v>15</v>
      </c>
      <c r="D10" s="13">
        <v>0</v>
      </c>
      <c r="E10" s="14" t="s">
        <v>16</v>
      </c>
      <c r="F10" s="15">
        <v>0.12</v>
      </c>
      <c r="G10" s="14" t="s">
        <v>17</v>
      </c>
      <c r="H10" s="15">
        <v>0.59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0.18</v>
      </c>
      <c r="C12" s="17" t="s">
        <v>25</v>
      </c>
      <c r="D12" s="18">
        <v>0</v>
      </c>
      <c r="E12" s="17" t="s">
        <v>26</v>
      </c>
      <c r="F12" s="18">
        <v>7.0000000000000007E-2</v>
      </c>
      <c r="G12" s="17" t="s">
        <v>27</v>
      </c>
      <c r="H12" s="18">
        <v>0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391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102" t="s">
        <v>392</v>
      </c>
      <c r="C43" s="105"/>
      <c r="D43" s="106"/>
      <c r="E43" s="77"/>
      <c r="F43" s="60"/>
      <c r="G43" s="61"/>
      <c r="H43" s="62"/>
    </row>
    <row r="44" spans="1:8" ht="20.100000000000001" customHeight="1">
      <c r="A44" s="92"/>
      <c r="B44" s="150" t="s">
        <v>393</v>
      </c>
      <c r="C44" s="105"/>
      <c r="D44" s="106"/>
      <c r="E44" s="77"/>
      <c r="F44" s="60"/>
      <c r="G44" s="61"/>
      <c r="H44" s="62"/>
    </row>
    <row r="45" spans="1:8" ht="20.100000000000001" customHeight="1">
      <c r="A45" s="92"/>
      <c r="B45" s="102" t="s">
        <v>394</v>
      </c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 t="s">
        <v>395</v>
      </c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 t="s">
        <v>396</v>
      </c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 t="s">
        <v>397</v>
      </c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 t="s">
        <v>392</v>
      </c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 t="s">
        <v>398</v>
      </c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389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390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/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399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400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/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401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/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402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403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/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404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405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/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I12" sqref="I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406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347800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B6+'11월6일'!B7:D7</f>
        <v>5659600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0.13</v>
      </c>
      <c r="C10" s="11" t="s">
        <v>15</v>
      </c>
      <c r="D10" s="13">
        <v>0</v>
      </c>
      <c r="E10" s="14" t="s">
        <v>16</v>
      </c>
      <c r="F10" s="15">
        <v>7.0000000000000007E-2</v>
      </c>
      <c r="G10" s="14" t="s">
        <v>17</v>
      </c>
      <c r="H10" s="15">
        <v>0.33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0.25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0.09</v>
      </c>
      <c r="C12" s="17" t="s">
        <v>25</v>
      </c>
      <c r="D12" s="18">
        <v>0.08</v>
      </c>
      <c r="E12" s="17" t="s">
        <v>26</v>
      </c>
      <c r="F12" s="18">
        <v>0</v>
      </c>
      <c r="G12" s="17" t="s">
        <v>27</v>
      </c>
      <c r="H12" s="18">
        <v>0.05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407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102" t="s">
        <v>408</v>
      </c>
      <c r="C43" s="105"/>
      <c r="D43" s="106"/>
      <c r="E43" s="77"/>
      <c r="F43" s="60"/>
      <c r="G43" s="61"/>
      <c r="H43" s="62"/>
    </row>
    <row r="44" spans="1:8" ht="20.100000000000001" customHeight="1">
      <c r="A44" s="92"/>
      <c r="B44" s="150"/>
      <c r="C44" s="105"/>
      <c r="D44" s="10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409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410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411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/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412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413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414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/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415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416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52" t="s">
        <v>417</v>
      </c>
      <c r="C67" s="46"/>
      <c r="D67" s="47"/>
      <c r="E67" s="77"/>
      <c r="F67" s="60"/>
      <c r="G67" s="61"/>
      <c r="H67" s="62"/>
    </row>
    <row r="68" spans="1:8" ht="20.100000000000001" customHeight="1">
      <c r="A68" s="77"/>
      <c r="B68" s="60"/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/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5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8" sqref="B8:D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418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667300</v>
      </c>
      <c r="C6" s="130"/>
      <c r="D6" s="131"/>
      <c r="E6" s="132"/>
      <c r="F6" s="133"/>
      <c r="G6" s="133"/>
      <c r="H6" s="134"/>
    </row>
    <row r="7" spans="1:12" ht="20.100000000000001" customHeight="1">
      <c r="A7" s="2" t="s">
        <v>11</v>
      </c>
      <c r="B7" s="129">
        <f>B6+'11월7일'!B7:D7</f>
        <v>6326900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0.18</v>
      </c>
      <c r="C10" s="11" t="s">
        <v>15</v>
      </c>
      <c r="D10" s="13">
        <v>0.09</v>
      </c>
      <c r="E10" s="14" t="s">
        <v>16</v>
      </c>
      <c r="F10" s="15">
        <v>0.03</v>
      </c>
      <c r="G10" s="14" t="s">
        <v>17</v>
      </c>
      <c r="H10" s="15">
        <v>0.46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0.05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0.03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0.12</v>
      </c>
      <c r="C12" s="17" t="s">
        <v>25</v>
      </c>
      <c r="D12" s="18">
        <v>0.01</v>
      </c>
      <c r="E12" s="17" t="s">
        <v>26</v>
      </c>
      <c r="F12" s="18">
        <v>0</v>
      </c>
      <c r="G12" s="17" t="s">
        <v>27</v>
      </c>
      <c r="H12" s="18">
        <v>0.03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0.45833333333333331</v>
      </c>
      <c r="C17" s="114"/>
      <c r="D17" s="115"/>
      <c r="E17" s="2">
        <v>3</v>
      </c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419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420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9" t="s">
        <v>421</v>
      </c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96" t="s">
        <v>422</v>
      </c>
      <c r="C45" s="97"/>
      <c r="D45" s="98"/>
      <c r="E45" s="77"/>
      <c r="F45" s="60"/>
      <c r="G45" s="61"/>
      <c r="H45" s="62"/>
    </row>
    <row r="46" spans="1:8" ht="20.100000000000001" customHeight="1">
      <c r="A46" s="92"/>
      <c r="B46" s="96" t="s">
        <v>423</v>
      </c>
      <c r="C46" s="153"/>
      <c r="D46" s="154"/>
      <c r="E46" s="77"/>
      <c r="F46" s="60"/>
      <c r="G46" s="61"/>
      <c r="H46" s="62"/>
    </row>
    <row r="47" spans="1:8" ht="20.100000000000001" customHeight="1">
      <c r="A47" s="92"/>
      <c r="B47" s="96" t="s">
        <v>424</v>
      </c>
      <c r="C47" s="97"/>
      <c r="D47" s="98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425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426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427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428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/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429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430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431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/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432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53" t="s">
        <v>433</v>
      </c>
      <c r="C67" s="46"/>
      <c r="D67" s="47"/>
      <c r="E67" s="77"/>
      <c r="F67" s="60"/>
      <c r="G67" s="61"/>
      <c r="H67" s="62"/>
    </row>
    <row r="68" spans="1:8" ht="20.100000000000001" customHeight="1">
      <c r="A68" s="77"/>
      <c r="B68" s="60" t="s">
        <v>431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434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435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436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 t="s">
        <v>437</v>
      </c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 t="s">
        <v>438</v>
      </c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 t="s">
        <v>436</v>
      </c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 t="s">
        <v>439</v>
      </c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 t="s">
        <v>440</v>
      </c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 t="s">
        <v>441</v>
      </c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151"/>
      <c r="D89" s="152"/>
      <c r="E89" s="70"/>
      <c r="F89" s="36"/>
      <c r="G89" s="57"/>
      <c r="H89" s="58"/>
    </row>
    <row r="90" spans="1:14" ht="20.100000000000001" customHeight="1">
      <c r="A90" s="66"/>
      <c r="B90" s="36"/>
      <c r="C90" s="151"/>
      <c r="D90" s="152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151"/>
      <c r="D91" s="152"/>
      <c r="E91" s="70"/>
      <c r="F91" s="36"/>
      <c r="G91" s="57"/>
      <c r="H91" s="58"/>
    </row>
    <row r="92" spans="1:14" ht="20.100000000000001" customHeight="1">
      <c r="A92" s="66"/>
      <c r="B92" s="36"/>
      <c r="C92" s="151"/>
      <c r="D92" s="152"/>
      <c r="E92" s="70"/>
      <c r="F92" s="36"/>
      <c r="G92" s="57"/>
      <c r="H92" s="58"/>
    </row>
    <row r="93" spans="1:14" ht="20.100000000000001" customHeight="1">
      <c r="A93" s="66"/>
      <c r="B93" s="36"/>
      <c r="C93" s="151"/>
      <c r="D93" s="152"/>
      <c r="E93" s="70"/>
      <c r="F93" s="36"/>
      <c r="G93" s="57"/>
      <c r="H93" s="58"/>
    </row>
    <row r="94" spans="1:14" ht="20.100000000000001" customHeight="1">
      <c r="A94" s="66"/>
      <c r="B94" s="36"/>
      <c r="C94" s="151"/>
      <c r="D94" s="152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5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7:H67"/>
    <mergeCell ref="B68:D68"/>
    <mergeCell ref="F68:H68"/>
    <mergeCell ref="B69:D69"/>
    <mergeCell ref="F69:H69"/>
    <mergeCell ref="B70:D70"/>
    <mergeCell ref="F70:H70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80:D80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H12" sqref="H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442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1469000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B6+'11월8일'!B7:D7</f>
        <v>7795900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0.08</v>
      </c>
      <c r="C10" s="11" t="s">
        <v>15</v>
      </c>
      <c r="D10" s="13">
        <v>0.08</v>
      </c>
      <c r="E10" s="14" t="s">
        <v>16</v>
      </c>
      <c r="F10" s="15">
        <v>0.11</v>
      </c>
      <c r="G10" s="14" t="s">
        <v>17</v>
      </c>
      <c r="H10" s="15">
        <v>0.41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7.0000000000000007E-2</v>
      </c>
      <c r="C11" s="16" t="s">
        <v>20</v>
      </c>
      <c r="D11" s="15">
        <v>0</v>
      </c>
      <c r="E11" s="16" t="s">
        <v>21</v>
      </c>
      <c r="F11" s="15">
        <v>0.02</v>
      </c>
      <c r="G11" s="11" t="s">
        <v>22</v>
      </c>
      <c r="H11" s="15">
        <v>0.09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0.1</v>
      </c>
      <c r="C12" s="17" t="s">
        <v>25</v>
      </c>
      <c r="D12" s="18">
        <v>0.02</v>
      </c>
      <c r="E12" s="17" t="s">
        <v>26</v>
      </c>
      <c r="F12" s="18">
        <v>0</v>
      </c>
      <c r="G12" s="17" t="s">
        <v>27</v>
      </c>
      <c r="H12" s="18">
        <v>0.02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0.5</v>
      </c>
      <c r="C17" s="114" t="s">
        <v>445</v>
      </c>
      <c r="D17" s="115"/>
      <c r="E17" s="2">
        <v>5</v>
      </c>
      <c r="F17" s="92"/>
      <c r="G17" s="92"/>
      <c r="H17" s="92"/>
    </row>
    <row r="18" spans="1:8" ht="20.100000000000001" customHeight="1">
      <c r="A18" s="77"/>
      <c r="B18" s="25">
        <v>0.5</v>
      </c>
      <c r="C18" s="114" t="s">
        <v>446</v>
      </c>
      <c r="D18" s="115"/>
      <c r="E18" s="2">
        <v>7</v>
      </c>
      <c r="F18" s="92"/>
      <c r="G18" s="92"/>
      <c r="H18" s="92"/>
    </row>
    <row r="19" spans="1:8" ht="20.100000000000001" customHeight="1">
      <c r="A19" s="77"/>
      <c r="B19" s="25">
        <v>0.49305555555555558</v>
      </c>
      <c r="C19" s="114" t="s">
        <v>447</v>
      </c>
      <c r="D19" s="115"/>
      <c r="E19" s="2">
        <v>6</v>
      </c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448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449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44"/>
      <c r="C44" s="145"/>
      <c r="D44" s="146"/>
      <c r="E44" s="77"/>
      <c r="F44" s="60"/>
      <c r="G44" s="61"/>
      <c r="H44" s="62"/>
    </row>
    <row r="45" spans="1:8" ht="20.100000000000001" customHeight="1">
      <c r="A45" s="92"/>
      <c r="B45" s="147"/>
      <c r="C45" s="145"/>
      <c r="D45" s="14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450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451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/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452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453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454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455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54" t="s">
        <v>456</v>
      </c>
      <c r="C64" s="46"/>
      <c r="D64" s="47"/>
      <c r="E64" s="77"/>
      <c r="F64" s="60"/>
      <c r="G64" s="61"/>
      <c r="H64" s="62"/>
    </row>
    <row r="65" spans="1:8" ht="20.100000000000001" customHeight="1">
      <c r="A65" s="77"/>
      <c r="B65" s="45"/>
      <c r="C65" s="46"/>
      <c r="D65" s="47"/>
      <c r="E65" s="77"/>
      <c r="F65" s="60"/>
      <c r="G65" s="61"/>
      <c r="H65" s="62"/>
    </row>
    <row r="66" spans="1:8" ht="20.100000000000001" customHeight="1">
      <c r="A66" s="77"/>
      <c r="B66" s="54" t="s">
        <v>457</v>
      </c>
      <c r="C66" s="46"/>
      <c r="D66" s="47"/>
      <c r="E66" s="77"/>
      <c r="F66" s="60"/>
      <c r="G66" s="61"/>
      <c r="H66" s="62"/>
    </row>
    <row r="67" spans="1:8" ht="20.100000000000001" customHeight="1">
      <c r="A67" s="77"/>
      <c r="B67" s="60" t="s">
        <v>458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459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54" t="s">
        <v>460</v>
      </c>
      <c r="C70" s="46"/>
      <c r="D70" s="47"/>
      <c r="E70" s="77"/>
      <c r="F70" s="60"/>
      <c r="G70" s="61"/>
      <c r="H70" s="62"/>
    </row>
    <row r="71" spans="1:8" ht="20.100000000000001" customHeight="1">
      <c r="A71" s="77"/>
      <c r="B71" s="54" t="s">
        <v>461</v>
      </c>
      <c r="C71" s="46"/>
      <c r="D71" s="47"/>
      <c r="E71" s="77"/>
      <c r="F71" s="71"/>
      <c r="G71" s="72"/>
      <c r="H71" s="73"/>
    </row>
    <row r="72" spans="1:8" ht="20.100000000000001" customHeight="1">
      <c r="A72" s="77"/>
      <c r="B72" s="60" t="s">
        <v>462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 t="s">
        <v>463</v>
      </c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4:H64"/>
    <mergeCell ref="F65:H65"/>
    <mergeCell ref="F66:H66"/>
    <mergeCell ref="B67:D67"/>
    <mergeCell ref="F67:H67"/>
    <mergeCell ref="B68:D68"/>
    <mergeCell ref="F68:H68"/>
    <mergeCell ref="F60:H60"/>
    <mergeCell ref="B61:D61"/>
    <mergeCell ref="F61:H61"/>
    <mergeCell ref="B62:D62"/>
    <mergeCell ref="F62:H62"/>
    <mergeCell ref="B63:D63"/>
    <mergeCell ref="F63:H63"/>
    <mergeCell ref="B73:D73"/>
    <mergeCell ref="F73:H73"/>
    <mergeCell ref="B74:D74"/>
    <mergeCell ref="F74:H74"/>
    <mergeCell ref="B75:D75"/>
    <mergeCell ref="F75:H75"/>
    <mergeCell ref="B69:D69"/>
    <mergeCell ref="F69:H69"/>
    <mergeCell ref="F70:H70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6"/>
  <sheetViews>
    <sheetView topLeftCell="A88" zoomScaleNormal="100" workbookViewId="0">
      <selection activeCell="E18" sqref="E1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7" width="13.125" customWidth="1"/>
    <col min="8" max="8" width="16.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444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536500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232000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768500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B6+'11월9일'!B7:D7</f>
        <v>8564400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7.0000000000000007E-2</v>
      </c>
      <c r="C10" s="11" t="s">
        <v>15</v>
      </c>
      <c r="D10" s="13">
        <v>0.03</v>
      </c>
      <c r="E10" s="14" t="s">
        <v>16</v>
      </c>
      <c r="F10" s="15">
        <v>0.09</v>
      </c>
      <c r="G10" s="14" t="s">
        <v>17</v>
      </c>
      <c r="H10" s="15">
        <v>0.22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0.09</v>
      </c>
      <c r="C11" s="16" t="s">
        <v>20</v>
      </c>
      <c r="D11" s="15">
        <v>0.38</v>
      </c>
      <c r="E11" s="16" t="s">
        <v>21</v>
      </c>
      <c r="F11" s="15">
        <v>0</v>
      </c>
      <c r="G11" s="11" t="s">
        <v>22</v>
      </c>
      <c r="H11" s="15">
        <v>0.03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0.06</v>
      </c>
      <c r="C12" s="17" t="s">
        <v>25</v>
      </c>
      <c r="D12" s="18">
        <v>0.01</v>
      </c>
      <c r="E12" s="17" t="s">
        <v>26</v>
      </c>
      <c r="F12" s="18">
        <v>0</v>
      </c>
      <c r="G12" s="17" t="s">
        <v>27</v>
      </c>
      <c r="H12" s="18">
        <v>0.02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0.5</v>
      </c>
      <c r="C17" s="114" t="s">
        <v>464</v>
      </c>
      <c r="D17" s="115"/>
      <c r="E17" s="2">
        <v>10</v>
      </c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6" t="s">
        <v>465</v>
      </c>
      <c r="C42" s="97"/>
      <c r="D42" s="98"/>
      <c r="E42" s="76" t="s">
        <v>41</v>
      </c>
      <c r="F42" s="60"/>
      <c r="G42" s="61"/>
      <c r="H42" s="62"/>
    </row>
    <row r="43" spans="1:8" ht="20.100000000000001" customHeight="1">
      <c r="A43" s="92"/>
      <c r="B43" s="96"/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55"/>
      <c r="C44" s="156"/>
      <c r="D44" s="157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466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467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/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468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469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470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/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471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461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472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473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474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476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475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 t="s">
        <v>477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 t="s">
        <v>478</v>
      </c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 t="s">
        <v>479</v>
      </c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G12" sqref="G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443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249000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561500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810500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B6+'11월10일'!B7:D7</f>
        <v>9374900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1.0000000000000002</v>
      </c>
    </row>
    <row r="10" spans="1:12" ht="20.100000000000001" customHeight="1">
      <c r="A10" s="11" t="s">
        <v>14</v>
      </c>
      <c r="B10" s="12">
        <v>0.1</v>
      </c>
      <c r="C10" s="11" t="s">
        <v>15</v>
      </c>
      <c r="D10" s="13">
        <v>0.09</v>
      </c>
      <c r="E10" s="14" t="s">
        <v>16</v>
      </c>
      <c r="F10" s="15">
        <v>0.11</v>
      </c>
      <c r="G10" s="14" t="s">
        <v>17</v>
      </c>
      <c r="H10" s="15">
        <v>0.26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0.2</v>
      </c>
      <c r="C11" s="16" t="s">
        <v>20</v>
      </c>
      <c r="D11" s="15">
        <v>7.0000000000000007E-2</v>
      </c>
      <c r="E11" s="16" t="s">
        <v>21</v>
      </c>
      <c r="F11" s="15">
        <v>0</v>
      </c>
      <c r="G11" s="11" t="s">
        <v>22</v>
      </c>
      <c r="H11" s="15">
        <v>0.03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0.04</v>
      </c>
      <c r="C12" s="17" t="s">
        <v>25</v>
      </c>
      <c r="D12" s="18">
        <v>0.1</v>
      </c>
      <c r="E12" s="17" t="s">
        <v>26</v>
      </c>
      <c r="F12" s="18">
        <v>0</v>
      </c>
      <c r="G12" s="17" t="s">
        <v>27</v>
      </c>
      <c r="H12" s="18">
        <v>0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0.4861111111111111</v>
      </c>
      <c r="C17" s="114" t="s">
        <v>480</v>
      </c>
      <c r="D17" s="115"/>
      <c r="E17" s="2">
        <v>5</v>
      </c>
      <c r="F17" s="92"/>
      <c r="G17" s="92"/>
      <c r="H17" s="92"/>
    </row>
    <row r="18" spans="1:8" ht="20.100000000000001" customHeight="1">
      <c r="A18" s="77"/>
      <c r="B18" s="25">
        <v>0.5</v>
      </c>
      <c r="C18" s="114" t="s">
        <v>481</v>
      </c>
      <c r="D18" s="115"/>
      <c r="E18" s="2">
        <v>3</v>
      </c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0.79166666666666663</v>
      </c>
      <c r="C27" s="100" t="s">
        <v>482</v>
      </c>
      <c r="D27" s="101"/>
      <c r="E27" s="29">
        <v>4</v>
      </c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483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147" t="s">
        <v>484</v>
      </c>
      <c r="C43" s="145"/>
      <c r="D43" s="146"/>
      <c r="E43" s="77"/>
      <c r="F43" s="60"/>
      <c r="G43" s="61"/>
      <c r="H43" s="62"/>
    </row>
    <row r="44" spans="1:8" ht="20.100000000000001" customHeight="1">
      <c r="A44" s="92"/>
      <c r="B44" s="150" t="s">
        <v>485</v>
      </c>
      <c r="C44" s="105"/>
      <c r="D44" s="10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490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491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492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493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/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494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495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496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/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497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498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499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500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501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54" t="s">
        <v>502</v>
      </c>
      <c r="C71" s="46"/>
      <c r="D71" s="47"/>
      <c r="E71" s="77"/>
      <c r="F71" s="71"/>
      <c r="G71" s="72"/>
      <c r="H71" s="73"/>
    </row>
    <row r="72" spans="1:8" ht="20.100000000000001" customHeight="1">
      <c r="A72" s="77"/>
      <c r="B72" s="60" t="s">
        <v>503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>
        <v>12000</v>
      </c>
      <c r="C89" s="57" t="s">
        <v>486</v>
      </c>
      <c r="D89" s="58"/>
      <c r="E89" s="70"/>
      <c r="F89" s="36"/>
      <c r="G89" s="57"/>
      <c r="H89" s="58"/>
    </row>
    <row r="90" spans="1:14" ht="20.100000000000001" customHeight="1">
      <c r="A90" s="66"/>
      <c r="B90" s="36">
        <v>45000</v>
      </c>
      <c r="C90" s="57" t="s">
        <v>487</v>
      </c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>
        <v>10000</v>
      </c>
      <c r="C91" s="57" t="s">
        <v>488</v>
      </c>
      <c r="D91" s="58"/>
      <c r="E91" s="70"/>
      <c r="F91" s="36"/>
      <c r="G91" s="57"/>
      <c r="H91" s="58"/>
    </row>
    <row r="92" spans="1:14" ht="20.100000000000001" customHeight="1">
      <c r="A92" s="66"/>
      <c r="B92" s="36">
        <v>10000</v>
      </c>
      <c r="C92" s="57" t="s">
        <v>489</v>
      </c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77000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5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4:D74"/>
    <mergeCell ref="F74:H74"/>
    <mergeCell ref="B75:D75"/>
    <mergeCell ref="F75:H75"/>
    <mergeCell ref="B76:D76"/>
    <mergeCell ref="F76:H76"/>
    <mergeCell ref="B70:D70"/>
    <mergeCell ref="F70:H70"/>
    <mergeCell ref="F71:H71"/>
    <mergeCell ref="B72:D72"/>
    <mergeCell ref="F72:H72"/>
    <mergeCell ref="B73:D73"/>
    <mergeCell ref="F73:H73"/>
    <mergeCell ref="B80:D80"/>
    <mergeCell ref="B81:D81"/>
    <mergeCell ref="B82:D82"/>
    <mergeCell ref="B83:D83"/>
    <mergeCell ref="B84:D84"/>
    <mergeCell ref="B85:D85"/>
    <mergeCell ref="B77:D77"/>
    <mergeCell ref="F77:H77"/>
    <mergeCell ref="B78:D78"/>
    <mergeCell ref="F78:H78"/>
    <mergeCell ref="B79:D79"/>
    <mergeCell ref="F79:H79"/>
    <mergeCell ref="C91:D91"/>
    <mergeCell ref="G91:H91"/>
    <mergeCell ref="C92:D92"/>
    <mergeCell ref="G92:H92"/>
    <mergeCell ref="C93:D93"/>
    <mergeCell ref="G93:H93"/>
    <mergeCell ref="F86:G86"/>
    <mergeCell ref="A87:G87"/>
    <mergeCell ref="A88:A103"/>
    <mergeCell ref="C88:D88"/>
    <mergeCell ref="E88:E103"/>
    <mergeCell ref="G88:H88"/>
    <mergeCell ref="C89:D89"/>
    <mergeCell ref="G89:H89"/>
    <mergeCell ref="C90:D90"/>
    <mergeCell ref="G90:H90"/>
    <mergeCell ref="C97:D97"/>
    <mergeCell ref="G97:H97"/>
    <mergeCell ref="C98:D98"/>
    <mergeCell ref="G98:H98"/>
    <mergeCell ref="C99:D99"/>
    <mergeCell ref="G99:H99"/>
    <mergeCell ref="C94:D94"/>
    <mergeCell ref="G94:H94"/>
    <mergeCell ref="C95:D95"/>
    <mergeCell ref="G95:H95"/>
    <mergeCell ref="C96:D96"/>
    <mergeCell ref="G96:H96"/>
    <mergeCell ref="C103:D103"/>
    <mergeCell ref="G103:H103"/>
    <mergeCell ref="A105:G105"/>
    <mergeCell ref="A106:G106"/>
    <mergeCell ref="C100:D100"/>
    <mergeCell ref="G100:H100"/>
    <mergeCell ref="C101:D101"/>
    <mergeCell ref="G101:H101"/>
    <mergeCell ref="C102:D102"/>
    <mergeCell ref="G102:H102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I12" sqref="I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504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1311800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B6+'11월11일'!B7:D7</f>
        <v>10686700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0.15</v>
      </c>
      <c r="C10" s="11" t="s">
        <v>15</v>
      </c>
      <c r="D10" s="13">
        <v>0.03</v>
      </c>
      <c r="E10" s="14" t="s">
        <v>16</v>
      </c>
      <c r="F10" s="15">
        <v>0.14000000000000001</v>
      </c>
      <c r="G10" s="14" t="s">
        <v>17</v>
      </c>
      <c r="H10" s="15">
        <v>0.25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0.19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0.04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0.17</v>
      </c>
      <c r="C12" s="17" t="s">
        <v>25</v>
      </c>
      <c r="D12" s="18">
        <v>0.02</v>
      </c>
      <c r="E12" s="17" t="s">
        <v>26</v>
      </c>
      <c r="F12" s="18">
        <v>0</v>
      </c>
      <c r="G12" s="17" t="s">
        <v>27</v>
      </c>
      <c r="H12" s="18">
        <v>0.01</v>
      </c>
      <c r="I12" s="19" t="s">
        <v>28</v>
      </c>
      <c r="J12" s="20">
        <v>0</v>
      </c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0.58333333333333337</v>
      </c>
      <c r="C17" s="114" t="s">
        <v>505</v>
      </c>
      <c r="D17" s="115"/>
      <c r="E17" s="2">
        <v>20</v>
      </c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506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507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9"/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96"/>
      <c r="C45" s="97"/>
      <c r="D45" s="98"/>
      <c r="E45" s="77"/>
      <c r="F45" s="60"/>
      <c r="G45" s="61"/>
      <c r="H45" s="62"/>
    </row>
    <row r="46" spans="1:8" ht="20.100000000000001" customHeight="1">
      <c r="A46" s="92"/>
      <c r="B46" s="96"/>
      <c r="C46" s="153"/>
      <c r="D46" s="15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508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509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510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511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512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/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513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514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515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516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/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/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/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C30" sqref="C30:D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517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693000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492500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1185500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B6+'11월12일'!B7:D7</f>
        <v>11872200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0.11</v>
      </c>
      <c r="C10" s="11" t="s">
        <v>15</v>
      </c>
      <c r="D10" s="13">
        <v>0.02</v>
      </c>
      <c r="E10" s="14" t="s">
        <v>16</v>
      </c>
      <c r="F10" s="15">
        <v>0.11</v>
      </c>
      <c r="G10" s="14" t="s">
        <v>17</v>
      </c>
      <c r="H10" s="15">
        <v>0.25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0.13</v>
      </c>
      <c r="C11" s="16" t="s">
        <v>20</v>
      </c>
      <c r="D11" s="15">
        <v>0.05</v>
      </c>
      <c r="E11" s="16" t="s">
        <v>21</v>
      </c>
      <c r="F11" s="15">
        <v>0.06</v>
      </c>
      <c r="G11" s="11" t="s">
        <v>22</v>
      </c>
      <c r="H11" s="15">
        <v>0.08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0.14000000000000001</v>
      </c>
      <c r="C12" s="17" t="s">
        <v>25</v>
      </c>
      <c r="D12" s="18">
        <v>0.03</v>
      </c>
      <c r="E12" s="17" t="s">
        <v>26</v>
      </c>
      <c r="F12" s="18">
        <v>0</v>
      </c>
      <c r="G12" s="17" t="s">
        <v>27</v>
      </c>
      <c r="H12" s="18">
        <v>0.02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0.45833333333333331</v>
      </c>
      <c r="C17" s="114" t="s">
        <v>518</v>
      </c>
      <c r="D17" s="115"/>
      <c r="E17" s="2">
        <v>16</v>
      </c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/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/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9"/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96"/>
      <c r="C45" s="97"/>
      <c r="D45" s="98"/>
      <c r="E45" s="77"/>
      <c r="F45" s="60"/>
      <c r="G45" s="61"/>
      <c r="H45" s="62"/>
    </row>
    <row r="46" spans="1:8" ht="20.100000000000001" customHeight="1">
      <c r="A46" s="92"/>
      <c r="B46" s="147"/>
      <c r="C46" s="148"/>
      <c r="D46" s="149"/>
      <c r="E46" s="77"/>
      <c r="F46" s="60"/>
      <c r="G46" s="61"/>
      <c r="H46" s="62"/>
    </row>
    <row r="47" spans="1:8" ht="20.100000000000001" customHeight="1">
      <c r="A47" s="92"/>
      <c r="B47" s="147"/>
      <c r="C47" s="145"/>
      <c r="D47" s="14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8"/>
      <c r="C49" s="89"/>
      <c r="D49" s="90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519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520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521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522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523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/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524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525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526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527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/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528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529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526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530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 t="s">
        <v>531</v>
      </c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 t="s">
        <v>532</v>
      </c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 t="s">
        <v>533</v>
      </c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 t="s">
        <v>534</v>
      </c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13" sqref="F13:H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535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355050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227000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582050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B6+'11월13일'!B7:D7</f>
        <v>12454250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7.0000000000000007E-2</v>
      </c>
      <c r="C10" s="11" t="s">
        <v>15</v>
      </c>
      <c r="D10" s="13">
        <v>7.0000000000000007E-2</v>
      </c>
      <c r="E10" s="14" t="s">
        <v>16</v>
      </c>
      <c r="F10" s="15">
        <v>0.19</v>
      </c>
      <c r="G10" s="14" t="s">
        <v>17</v>
      </c>
      <c r="H10" s="15">
        <v>0.35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0.1</v>
      </c>
      <c r="C11" s="16" t="s">
        <v>20</v>
      </c>
      <c r="D11" s="15">
        <v>0</v>
      </c>
      <c r="E11" s="16" t="s">
        <v>21</v>
      </c>
      <c r="F11" s="15">
        <v>0.04</v>
      </c>
      <c r="G11" s="11" t="s">
        <v>22</v>
      </c>
      <c r="H11" s="15">
        <v>0.04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0.13</v>
      </c>
      <c r="C12" s="17" t="s">
        <v>25</v>
      </c>
      <c r="D12" s="18">
        <v>0</v>
      </c>
      <c r="E12" s="17" t="s">
        <v>26</v>
      </c>
      <c r="F12" s="18">
        <v>0</v>
      </c>
      <c r="G12" s="17" t="s">
        <v>27</v>
      </c>
      <c r="H12" s="18">
        <v>0.01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0.80555555555555547</v>
      </c>
      <c r="C27" s="100" t="s">
        <v>63</v>
      </c>
      <c r="D27" s="101"/>
      <c r="E27" s="29">
        <v>4</v>
      </c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536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537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9"/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96"/>
      <c r="C45" s="97"/>
      <c r="D45" s="98"/>
      <c r="E45" s="77"/>
      <c r="F45" s="60"/>
      <c r="G45" s="61"/>
      <c r="H45" s="62"/>
    </row>
    <row r="46" spans="1:8" ht="20.100000000000001" customHeight="1">
      <c r="A46" s="92"/>
      <c r="B46" s="96"/>
      <c r="C46" s="153"/>
      <c r="D46" s="154"/>
      <c r="E46" s="77"/>
      <c r="F46" s="60"/>
      <c r="G46" s="61"/>
      <c r="H46" s="62"/>
    </row>
    <row r="47" spans="1:8" ht="20.100000000000001" customHeight="1">
      <c r="A47" s="92"/>
      <c r="B47" s="96"/>
      <c r="C47" s="97"/>
      <c r="D47" s="98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538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539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540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541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542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/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543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544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545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546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547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/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548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549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550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 t="s">
        <v>551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 t="s">
        <v>552</v>
      </c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G12" sqref="G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553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1001500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274000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1275500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B6+'11월14일'!B7:D7</f>
        <v>13729750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0.06</v>
      </c>
      <c r="C10" s="11" t="s">
        <v>15</v>
      </c>
      <c r="D10" s="13">
        <v>7.0000000000000007E-2</v>
      </c>
      <c r="E10" s="14" t="s">
        <v>16</v>
      </c>
      <c r="F10" s="15">
        <v>0.05</v>
      </c>
      <c r="G10" s="14" t="s">
        <v>17</v>
      </c>
      <c r="H10" s="15">
        <v>0.21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0.18</v>
      </c>
      <c r="C11" s="16" t="s">
        <v>20</v>
      </c>
      <c r="D11" s="15">
        <v>0.16</v>
      </c>
      <c r="E11" s="16" t="s">
        <v>21</v>
      </c>
      <c r="F11" s="15">
        <v>0.06</v>
      </c>
      <c r="G11" s="11" t="s">
        <v>22</v>
      </c>
      <c r="H11" s="15">
        <v>0.05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0.08</v>
      </c>
      <c r="C12" s="17" t="s">
        <v>25</v>
      </c>
      <c r="D12" s="18">
        <v>0.02</v>
      </c>
      <c r="E12" s="17" t="s">
        <v>26</v>
      </c>
      <c r="F12" s="18">
        <v>0.06</v>
      </c>
      <c r="G12" s="17" t="s">
        <v>27</v>
      </c>
      <c r="H12" s="18">
        <v>0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0.45833333333333331</v>
      </c>
      <c r="C17" s="114" t="s">
        <v>554</v>
      </c>
      <c r="D17" s="115"/>
      <c r="E17" s="2">
        <v>7</v>
      </c>
      <c r="F17" s="92"/>
      <c r="G17" s="92"/>
      <c r="H17" s="92"/>
    </row>
    <row r="18" spans="1:8" ht="20.100000000000001" customHeight="1">
      <c r="A18" s="77"/>
      <c r="B18" s="25">
        <v>0.5</v>
      </c>
      <c r="C18" s="114" t="s">
        <v>555</v>
      </c>
      <c r="D18" s="115"/>
      <c r="E18" s="2">
        <v>8</v>
      </c>
      <c r="F18" s="92"/>
      <c r="G18" s="92"/>
      <c r="H18" s="92"/>
    </row>
    <row r="19" spans="1:8" ht="20.100000000000001" customHeight="1">
      <c r="A19" s="77"/>
      <c r="B19" s="25">
        <v>0.54166666666666663</v>
      </c>
      <c r="C19" s="114" t="s">
        <v>556</v>
      </c>
      <c r="D19" s="115"/>
      <c r="E19" s="2">
        <v>2</v>
      </c>
      <c r="F19" s="92"/>
      <c r="G19" s="92"/>
      <c r="H19" s="92"/>
    </row>
    <row r="20" spans="1:8" ht="20.100000000000001" customHeight="1">
      <c r="A20" s="77"/>
      <c r="B20" s="25">
        <v>0.5</v>
      </c>
      <c r="C20" s="114" t="s">
        <v>557</v>
      </c>
      <c r="D20" s="115"/>
      <c r="E20" s="2">
        <v>3</v>
      </c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/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/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50"/>
      <c r="C44" s="105"/>
      <c r="D44" s="10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558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559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/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560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561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/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562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563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/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564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565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566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567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/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E30" sqref="E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568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861300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B6+'11월15일'!B7:D7</f>
        <v>14591050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1.0000000000000002</v>
      </c>
    </row>
    <row r="10" spans="1:12" ht="20.100000000000001" customHeight="1">
      <c r="A10" s="11" t="s">
        <v>14</v>
      </c>
      <c r="B10" s="12">
        <v>0.09</v>
      </c>
      <c r="C10" s="11" t="s">
        <v>15</v>
      </c>
      <c r="D10" s="13">
        <v>0.1</v>
      </c>
      <c r="E10" s="14" t="s">
        <v>16</v>
      </c>
      <c r="F10" s="15">
        <v>0.08</v>
      </c>
      <c r="G10" s="14" t="s">
        <v>17</v>
      </c>
      <c r="H10" s="15">
        <v>0.3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0.14000000000000001</v>
      </c>
      <c r="C11" s="16" t="s">
        <v>20</v>
      </c>
      <c r="D11" s="15">
        <v>0.03</v>
      </c>
      <c r="E11" s="16" t="s">
        <v>21</v>
      </c>
      <c r="F11" s="15">
        <v>0.03</v>
      </c>
      <c r="G11" s="11" t="s">
        <v>22</v>
      </c>
      <c r="H11" s="15">
        <v>0.08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0.06</v>
      </c>
      <c r="C12" s="17" t="s">
        <v>25</v>
      </c>
      <c r="D12" s="18">
        <v>0.01</v>
      </c>
      <c r="E12" s="17" t="s">
        <v>26</v>
      </c>
      <c r="F12" s="18">
        <v>0.03</v>
      </c>
      <c r="G12" s="17" t="s">
        <v>27</v>
      </c>
      <c r="H12" s="18">
        <v>0.02</v>
      </c>
      <c r="I12" s="19" t="s">
        <v>28</v>
      </c>
      <c r="J12" s="20">
        <v>0.03</v>
      </c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569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570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9"/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96"/>
      <c r="C45" s="97"/>
      <c r="D45" s="98"/>
      <c r="E45" s="77"/>
      <c r="F45" s="60"/>
      <c r="G45" s="61"/>
      <c r="H45" s="62"/>
    </row>
    <row r="46" spans="1:8" ht="20.100000000000001" customHeight="1">
      <c r="A46" s="92"/>
      <c r="B46" s="96"/>
      <c r="C46" s="153"/>
      <c r="D46" s="154"/>
      <c r="E46" s="77"/>
      <c r="F46" s="60"/>
      <c r="G46" s="61"/>
      <c r="H46" s="62"/>
    </row>
    <row r="47" spans="1:8" ht="20.100000000000001" customHeight="1">
      <c r="A47" s="92"/>
      <c r="B47" s="96"/>
      <c r="C47" s="97"/>
      <c r="D47" s="98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571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572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573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574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575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576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/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577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578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579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/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/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/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C16" sqref="C16:D1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580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160000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420400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580400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B6+'11월16일'!B7:D7</f>
        <v>15171450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0.99999999999999989</v>
      </c>
    </row>
    <row r="10" spans="1:12" ht="20.100000000000001" customHeight="1">
      <c r="A10" s="11" t="s">
        <v>14</v>
      </c>
      <c r="B10" s="12">
        <v>7.0000000000000007E-2</v>
      </c>
      <c r="C10" s="11" t="s">
        <v>15</v>
      </c>
      <c r="D10" s="13">
        <v>0.11</v>
      </c>
      <c r="E10" s="14" t="s">
        <v>16</v>
      </c>
      <c r="F10" s="15">
        <v>0.16</v>
      </c>
      <c r="G10" s="14" t="s">
        <v>17</v>
      </c>
      <c r="H10" s="15">
        <v>0.31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0.22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0.04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0.09</v>
      </c>
      <c r="C12" s="17" t="s">
        <v>25</v>
      </c>
      <c r="D12" s="18">
        <v>0</v>
      </c>
      <c r="E12" s="17" t="s">
        <v>26</v>
      </c>
      <c r="F12" s="18">
        <v>0</v>
      </c>
      <c r="G12" s="17" t="s">
        <v>27</v>
      </c>
      <c r="H12" s="18">
        <v>0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585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586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9" t="s">
        <v>587</v>
      </c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588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589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590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591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/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592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593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594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595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596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597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598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/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>
        <v>30000</v>
      </c>
      <c r="C89" s="57" t="s">
        <v>581</v>
      </c>
      <c r="D89" s="58"/>
      <c r="E89" s="70"/>
      <c r="F89" s="36"/>
      <c r="G89" s="57"/>
      <c r="H89" s="58"/>
    </row>
    <row r="90" spans="1:14" ht="20.100000000000001" customHeight="1">
      <c r="A90" s="66"/>
      <c r="B90" s="36">
        <v>7000</v>
      </c>
      <c r="C90" s="57" t="s">
        <v>582</v>
      </c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>
        <v>9000</v>
      </c>
      <c r="C91" s="57" t="s">
        <v>583</v>
      </c>
      <c r="D91" s="58"/>
      <c r="E91" s="70"/>
      <c r="F91" s="36"/>
      <c r="G91" s="57"/>
      <c r="H91" s="58"/>
    </row>
    <row r="92" spans="1:14" ht="20.100000000000001" customHeight="1">
      <c r="A92" s="66"/>
      <c r="B92" s="36">
        <v>8000</v>
      </c>
      <c r="C92" s="57" t="s">
        <v>584</v>
      </c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54000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G12" sqref="G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599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552800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556600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1109400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B6+'11월17일'!B7:D7</f>
        <v>16280850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0.05</v>
      </c>
      <c r="C10" s="11" t="s">
        <v>15</v>
      </c>
      <c r="D10" s="13">
        <v>0.08</v>
      </c>
      <c r="E10" s="14" t="s">
        <v>16</v>
      </c>
      <c r="F10" s="15">
        <v>0.09</v>
      </c>
      <c r="G10" s="14" t="s">
        <v>17</v>
      </c>
      <c r="H10" s="15">
        <v>0.28000000000000003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0.12</v>
      </c>
      <c r="C11" s="16" t="s">
        <v>20</v>
      </c>
      <c r="D11" s="15">
        <v>0.08</v>
      </c>
      <c r="E11" s="16" t="s">
        <v>21</v>
      </c>
      <c r="F11" s="15">
        <v>0.05</v>
      </c>
      <c r="G11" s="11" t="s">
        <v>22</v>
      </c>
      <c r="H11" s="15">
        <v>0.06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0.1</v>
      </c>
      <c r="C12" s="17" t="s">
        <v>25</v>
      </c>
      <c r="D12" s="18">
        <v>0.01</v>
      </c>
      <c r="E12" s="17" t="s">
        <v>26</v>
      </c>
      <c r="F12" s="18">
        <v>0.06</v>
      </c>
      <c r="G12" s="17" t="s">
        <v>27</v>
      </c>
      <c r="H12" s="18">
        <v>0.02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0.5</v>
      </c>
      <c r="C17" s="114" t="s">
        <v>600</v>
      </c>
      <c r="D17" s="115"/>
      <c r="E17" s="2">
        <v>5</v>
      </c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0.79166666666666663</v>
      </c>
      <c r="C27" s="100" t="s">
        <v>601</v>
      </c>
      <c r="D27" s="101"/>
      <c r="E27" s="29">
        <v>6</v>
      </c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602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/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50"/>
      <c r="C44" s="105"/>
      <c r="D44" s="10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603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604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605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606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607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/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608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609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610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611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612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613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614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615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H12" sqref="H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616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359900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349500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709400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B6+'11월18일'!B7:D7</f>
        <v>16990250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0.12</v>
      </c>
      <c r="C10" s="11" t="s">
        <v>15</v>
      </c>
      <c r="D10" s="13">
        <v>0.08</v>
      </c>
      <c r="E10" s="14" t="s">
        <v>16</v>
      </c>
      <c r="F10" s="15">
        <v>0.12</v>
      </c>
      <c r="G10" s="14" t="s">
        <v>17</v>
      </c>
      <c r="H10" s="15">
        <v>0.27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0.22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0.1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0.08</v>
      </c>
      <c r="C12" s="17" t="s">
        <v>25</v>
      </c>
      <c r="D12" s="18">
        <v>0.01</v>
      </c>
      <c r="E12" s="17" t="s">
        <v>26</v>
      </c>
      <c r="F12" s="18">
        <v>0</v>
      </c>
      <c r="G12" s="17" t="s">
        <v>27</v>
      </c>
      <c r="H12" s="18">
        <v>0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617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618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9" t="s">
        <v>619</v>
      </c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96"/>
      <c r="C45" s="97"/>
      <c r="D45" s="98"/>
      <c r="E45" s="77"/>
      <c r="F45" s="60"/>
      <c r="G45" s="61"/>
      <c r="H45" s="62"/>
    </row>
    <row r="46" spans="1:8" ht="20.100000000000001" customHeight="1">
      <c r="A46" s="92"/>
      <c r="B46" s="96" t="s">
        <v>620</v>
      </c>
      <c r="C46" s="153"/>
      <c r="D46" s="154"/>
      <c r="E46" s="77"/>
      <c r="F46" s="60"/>
      <c r="G46" s="61"/>
      <c r="H46" s="62"/>
    </row>
    <row r="47" spans="1:8" ht="20.100000000000001" customHeight="1">
      <c r="A47" s="92"/>
      <c r="B47" s="147"/>
      <c r="C47" s="145"/>
      <c r="D47" s="14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621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622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623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624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625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/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55" t="s">
        <v>626</v>
      </c>
      <c r="C63" s="46"/>
      <c r="D63" s="47"/>
      <c r="E63" s="77"/>
      <c r="F63" s="60"/>
      <c r="G63" s="61"/>
      <c r="H63" s="62"/>
    </row>
    <row r="64" spans="1:8" ht="20.100000000000001" customHeight="1">
      <c r="A64" s="77"/>
      <c r="B64" s="55" t="s">
        <v>627</v>
      </c>
      <c r="C64" s="46"/>
      <c r="D64" s="47"/>
      <c r="E64" s="77"/>
      <c r="F64" s="60"/>
      <c r="G64" s="61"/>
      <c r="H64" s="62"/>
    </row>
    <row r="65" spans="1:8" ht="20.100000000000001" customHeight="1">
      <c r="A65" s="77"/>
      <c r="B65" s="55" t="s">
        <v>628</v>
      </c>
      <c r="C65" s="46"/>
      <c r="D65" s="47"/>
      <c r="E65" s="77"/>
      <c r="F65" s="60"/>
      <c r="G65" s="61"/>
      <c r="H65" s="62"/>
    </row>
    <row r="66" spans="1:8" ht="20.100000000000001" customHeight="1">
      <c r="A66" s="77"/>
      <c r="B66" s="45"/>
      <c r="C66" s="46"/>
      <c r="D66" s="47"/>
      <c r="E66" s="77"/>
      <c r="F66" s="60"/>
      <c r="G66" s="61"/>
      <c r="H66" s="62"/>
    </row>
    <row r="67" spans="1:8" ht="20.100000000000001" customHeight="1">
      <c r="A67" s="77"/>
      <c r="B67" s="55" t="s">
        <v>629</v>
      </c>
      <c r="C67" s="46"/>
      <c r="D67" s="47"/>
      <c r="E67" s="77"/>
      <c r="F67" s="60"/>
      <c r="G67" s="61"/>
      <c r="H67" s="62"/>
    </row>
    <row r="68" spans="1:8" ht="20.100000000000001" customHeight="1">
      <c r="A68" s="77"/>
      <c r="B68" s="55" t="s">
        <v>630</v>
      </c>
      <c r="C68" s="46"/>
      <c r="D68" s="47"/>
      <c r="E68" s="77"/>
      <c r="F68" s="60"/>
      <c r="G68" s="61"/>
      <c r="H68" s="62"/>
    </row>
    <row r="69" spans="1:8" ht="20.100000000000001" customHeight="1">
      <c r="A69" s="77"/>
      <c r="B69" s="55" t="s">
        <v>631</v>
      </c>
      <c r="C69" s="46"/>
      <c r="D69" s="47"/>
      <c r="E69" s="77"/>
      <c r="F69" s="60"/>
      <c r="G69" s="61"/>
      <c r="H69" s="62"/>
    </row>
    <row r="70" spans="1:8" ht="20.100000000000001" customHeight="1">
      <c r="A70" s="77"/>
      <c r="B70" s="55" t="s">
        <v>632</v>
      </c>
      <c r="C70" s="46"/>
      <c r="D70" s="47"/>
      <c r="E70" s="77"/>
      <c r="F70" s="60"/>
      <c r="G70" s="61"/>
      <c r="H70" s="62"/>
    </row>
    <row r="71" spans="1:8" ht="20.100000000000001" customHeight="1">
      <c r="A71" s="77"/>
      <c r="B71" s="45"/>
      <c r="C71" s="46"/>
      <c r="D71" s="47"/>
      <c r="E71" s="77"/>
      <c r="F71" s="71"/>
      <c r="G71" s="72"/>
      <c r="H71" s="73"/>
    </row>
    <row r="72" spans="1:8" ht="20.100000000000001" customHeight="1">
      <c r="A72" s="77"/>
      <c r="B72" s="45"/>
      <c r="C72" s="46"/>
      <c r="D72" s="47"/>
      <c r="E72" s="77"/>
      <c r="F72" s="71"/>
      <c r="G72" s="72"/>
      <c r="H72" s="73"/>
    </row>
    <row r="73" spans="1:8" ht="20.100000000000001" customHeight="1">
      <c r="A73" s="77"/>
      <c r="B73" s="45"/>
      <c r="C73" s="46"/>
      <c r="D73" s="47"/>
      <c r="E73" s="77"/>
      <c r="F73" s="71"/>
      <c r="G73" s="72"/>
      <c r="H73" s="73"/>
    </row>
    <row r="74" spans="1:8" ht="20.100000000000001" customHeight="1">
      <c r="A74" s="77"/>
      <c r="B74" s="45"/>
      <c r="C74" s="46"/>
      <c r="D74" s="47"/>
      <c r="E74" s="77"/>
      <c r="F74" s="71"/>
      <c r="G74" s="72"/>
      <c r="H74" s="73"/>
    </row>
    <row r="75" spans="1:8" ht="20.100000000000001" customHeight="1">
      <c r="A75" s="77"/>
      <c r="B75" s="45"/>
      <c r="C75" s="46"/>
      <c r="D75" s="47"/>
      <c r="E75" s="77"/>
      <c r="F75" s="71"/>
      <c r="G75" s="72"/>
      <c r="H75" s="73"/>
    </row>
    <row r="76" spans="1:8" ht="20.100000000000001" customHeight="1">
      <c r="A76" s="77"/>
      <c r="B76" s="45"/>
      <c r="C76" s="46"/>
      <c r="D76" s="47"/>
      <c r="E76" s="77"/>
      <c r="F76" s="71"/>
      <c r="G76" s="72"/>
      <c r="H76" s="73"/>
    </row>
    <row r="77" spans="1:8" ht="20.100000000000001" customHeight="1">
      <c r="A77" s="77"/>
      <c r="B77" s="45"/>
      <c r="C77" s="46"/>
      <c r="D77" s="47"/>
      <c r="E77" s="77"/>
      <c r="F77" s="71"/>
      <c r="G77" s="72"/>
      <c r="H77" s="73"/>
    </row>
    <row r="78" spans="1:8" ht="20.100000000000001" customHeight="1">
      <c r="A78" s="77"/>
      <c r="B78" s="45"/>
      <c r="C78" s="46"/>
      <c r="D78" s="47"/>
      <c r="E78" s="77"/>
      <c r="F78" s="71"/>
      <c r="G78" s="72"/>
      <c r="H78" s="73"/>
    </row>
    <row r="79" spans="1:8" ht="20.100000000000001" customHeight="1">
      <c r="A79" s="77"/>
      <c r="B79" s="45"/>
      <c r="C79" s="46"/>
      <c r="D79" s="47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70:H70"/>
    <mergeCell ref="F71:H71"/>
    <mergeCell ref="F72:H72"/>
    <mergeCell ref="F73:H73"/>
    <mergeCell ref="F74:H74"/>
    <mergeCell ref="F75:H75"/>
    <mergeCell ref="F64:H64"/>
    <mergeCell ref="F65:H65"/>
    <mergeCell ref="F66:H66"/>
    <mergeCell ref="F67:H67"/>
    <mergeCell ref="F68:H68"/>
    <mergeCell ref="F69:H69"/>
    <mergeCell ref="B82:D82"/>
    <mergeCell ref="B83:D83"/>
    <mergeCell ref="B84:D84"/>
    <mergeCell ref="B85:D85"/>
    <mergeCell ref="F86:G86"/>
    <mergeCell ref="A87:G87"/>
    <mergeCell ref="F76:H76"/>
    <mergeCell ref="F77:H77"/>
    <mergeCell ref="F78:H78"/>
    <mergeCell ref="F79:H79"/>
    <mergeCell ref="B80:D80"/>
    <mergeCell ref="B81:D81"/>
    <mergeCell ref="C95:D95"/>
    <mergeCell ref="G95:H95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6:D96"/>
    <mergeCell ref="G96:H96"/>
    <mergeCell ref="C97:D97"/>
    <mergeCell ref="G97:H97"/>
    <mergeCell ref="C92:D92"/>
    <mergeCell ref="G92:H92"/>
    <mergeCell ref="C93:D93"/>
    <mergeCell ref="G93:H9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H12" sqref="H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633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460400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281800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742200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B6+'11월19일'!B7:D7</f>
        <v>17732450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1.0000000000000002</v>
      </c>
    </row>
    <row r="10" spans="1:12" ht="20.100000000000001" customHeight="1">
      <c r="A10" s="11" t="s">
        <v>14</v>
      </c>
      <c r="B10" s="12">
        <v>0.1</v>
      </c>
      <c r="C10" s="11" t="s">
        <v>15</v>
      </c>
      <c r="D10" s="13">
        <v>0.12</v>
      </c>
      <c r="E10" s="14" t="s">
        <v>16</v>
      </c>
      <c r="F10" s="15">
        <v>0.18</v>
      </c>
      <c r="G10" s="14" t="s">
        <v>17</v>
      </c>
      <c r="H10" s="15">
        <v>0.28000000000000003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0.05</v>
      </c>
      <c r="C11" s="16" t="s">
        <v>20</v>
      </c>
      <c r="D11" s="15">
        <v>0.04</v>
      </c>
      <c r="E11" s="16" t="s">
        <v>21</v>
      </c>
      <c r="F11" s="15">
        <v>0.03</v>
      </c>
      <c r="G11" s="11" t="s">
        <v>22</v>
      </c>
      <c r="H11" s="15">
        <v>0.09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7.0000000000000007E-2</v>
      </c>
      <c r="C12" s="17" t="s">
        <v>25</v>
      </c>
      <c r="D12" s="18">
        <v>0.03</v>
      </c>
      <c r="E12" s="17" t="s">
        <v>26</v>
      </c>
      <c r="F12" s="18">
        <v>0</v>
      </c>
      <c r="G12" s="17" t="s">
        <v>27</v>
      </c>
      <c r="H12" s="18">
        <v>0.01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634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147"/>
      <c r="C43" s="145"/>
      <c r="D43" s="146"/>
      <c r="E43" s="77"/>
      <c r="F43" s="60"/>
      <c r="G43" s="61"/>
      <c r="H43" s="62"/>
    </row>
    <row r="44" spans="1:8" ht="20.100000000000001" customHeight="1">
      <c r="A44" s="92"/>
      <c r="B44" s="150"/>
      <c r="C44" s="105"/>
      <c r="D44" s="10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635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636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637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/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638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639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640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641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642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/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643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642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644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645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646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06"/>
  <sheetViews>
    <sheetView tabSelected="1" zoomScaleNormal="100" workbookViewId="0">
      <selection activeCell="B58" sqref="B58:D5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652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>
        <v>408400</v>
      </c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>
        <v>48000</v>
      </c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>
        <v>456400</v>
      </c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B6+'11월20일'!B7:D7</f>
        <v>18188850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1</v>
      </c>
    </row>
    <row r="10" spans="1:12" ht="20.100000000000001" customHeight="1">
      <c r="A10" s="11" t="s">
        <v>14</v>
      </c>
      <c r="B10" s="12">
        <v>0.14000000000000001</v>
      </c>
      <c r="C10" s="11" t="s">
        <v>15</v>
      </c>
      <c r="D10" s="13">
        <v>0.05</v>
      </c>
      <c r="E10" s="14" t="s">
        <v>16</v>
      </c>
      <c r="F10" s="15">
        <v>0.18</v>
      </c>
      <c r="G10" s="14" t="s">
        <v>17</v>
      </c>
      <c r="H10" s="15">
        <v>0.52</v>
      </c>
      <c r="I10" s="16" t="s">
        <v>18</v>
      </c>
      <c r="J10" s="15"/>
    </row>
    <row r="11" spans="1:12" ht="20.100000000000001" customHeight="1">
      <c r="A11" s="16" t="s">
        <v>19</v>
      </c>
      <c r="B11" s="15">
        <v>0</v>
      </c>
      <c r="C11" s="16" t="s">
        <v>20</v>
      </c>
      <c r="D11" s="15">
        <v>0</v>
      </c>
      <c r="E11" s="16" t="s">
        <v>21</v>
      </c>
      <c r="F11" s="15">
        <v>0</v>
      </c>
      <c r="G11" s="11" t="s">
        <v>22</v>
      </c>
      <c r="H11" s="15">
        <v>0.05</v>
      </c>
      <c r="I11" s="16" t="s">
        <v>23</v>
      </c>
      <c r="J11" s="15"/>
    </row>
    <row r="12" spans="1:12" ht="20.100000000000001" customHeight="1" thickBot="1">
      <c r="A12" s="17" t="s">
        <v>24</v>
      </c>
      <c r="B12" s="18">
        <v>0.06</v>
      </c>
      <c r="C12" s="17" t="s">
        <v>25</v>
      </c>
      <c r="D12" s="18">
        <v>0</v>
      </c>
      <c r="E12" s="17" t="s">
        <v>26</v>
      </c>
      <c r="F12" s="18">
        <v>0</v>
      </c>
      <c r="G12" s="17" t="s">
        <v>27</v>
      </c>
      <c r="H12" s="18">
        <v>0</v>
      </c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653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654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50" t="s">
        <v>655</v>
      </c>
      <c r="C44" s="105"/>
      <c r="D44" s="10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656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657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658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/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659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660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661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667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662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/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663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664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665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666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667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 t="s">
        <v>662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>
        <v>38000</v>
      </c>
      <c r="C89" s="57" t="s">
        <v>647</v>
      </c>
      <c r="D89" s="58"/>
      <c r="E89" s="70"/>
      <c r="F89" s="36"/>
      <c r="G89" s="57"/>
      <c r="H89" s="58"/>
    </row>
    <row r="90" spans="1:14" ht="20.100000000000001" customHeight="1">
      <c r="A90" s="66"/>
      <c r="B90" s="36">
        <v>12000</v>
      </c>
      <c r="C90" s="57" t="s">
        <v>648</v>
      </c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>
        <v>8000</v>
      </c>
      <c r="C91" s="57" t="s">
        <v>649</v>
      </c>
      <c r="D91" s="58"/>
      <c r="E91" s="70"/>
      <c r="F91" s="36"/>
      <c r="G91" s="57"/>
      <c r="H91" s="58"/>
    </row>
    <row r="92" spans="1:14" ht="20.100000000000001" customHeight="1">
      <c r="A92" s="66"/>
      <c r="B92" s="36">
        <v>8000</v>
      </c>
      <c r="C92" s="57" t="s">
        <v>650</v>
      </c>
      <c r="D92" s="58"/>
      <c r="E92" s="70"/>
      <c r="F92" s="36"/>
      <c r="G92" s="57"/>
      <c r="H92" s="58"/>
    </row>
    <row r="93" spans="1:14" ht="20.100000000000001" customHeight="1">
      <c r="A93" s="66"/>
      <c r="B93" s="36">
        <v>9000</v>
      </c>
      <c r="C93" s="57" t="s">
        <v>651</v>
      </c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75000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06"/>
  <sheetViews>
    <sheetView topLeftCell="A43" zoomScaleNormal="100" workbookViewId="0">
      <selection activeCell="B73" sqref="B73:D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67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/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B6+'11월21일'!B7:D7</f>
        <v>18188850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</v>
      </c>
    </row>
    <row r="10" spans="1:12" ht="20.100000000000001" customHeight="1">
      <c r="A10" s="11" t="s">
        <v>14</v>
      </c>
      <c r="B10" s="12"/>
      <c r="C10" s="11" t="s">
        <v>15</v>
      </c>
      <c r="D10" s="13"/>
      <c r="E10" s="14" t="s">
        <v>16</v>
      </c>
      <c r="F10" s="15"/>
      <c r="G10" s="14" t="s">
        <v>17</v>
      </c>
      <c r="H10" s="15"/>
      <c r="I10" s="16" t="s">
        <v>18</v>
      </c>
      <c r="J10" s="15"/>
    </row>
    <row r="11" spans="1:12" ht="20.100000000000001" customHeight="1">
      <c r="A11" s="16" t="s">
        <v>19</v>
      </c>
      <c r="B11" s="15"/>
      <c r="C11" s="16" t="s">
        <v>20</v>
      </c>
      <c r="D11" s="15"/>
      <c r="E11" s="16" t="s">
        <v>21</v>
      </c>
      <c r="F11" s="15"/>
      <c r="G11" s="11" t="s">
        <v>22</v>
      </c>
      <c r="H11" s="15"/>
      <c r="I11" s="16" t="s">
        <v>23</v>
      </c>
      <c r="J11" s="15"/>
    </row>
    <row r="12" spans="1:12" ht="20.100000000000001" customHeight="1" thickBot="1">
      <c r="A12" s="17" t="s">
        <v>24</v>
      </c>
      <c r="B12" s="18"/>
      <c r="C12" s="17" t="s">
        <v>25</v>
      </c>
      <c r="D12" s="18"/>
      <c r="E12" s="17" t="s">
        <v>26</v>
      </c>
      <c r="F12" s="18"/>
      <c r="G12" s="17" t="s">
        <v>27</v>
      </c>
      <c r="H12" s="18"/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0.75</v>
      </c>
      <c r="C27" s="100" t="s">
        <v>68</v>
      </c>
      <c r="D27" s="101"/>
      <c r="E27" s="29" t="s">
        <v>69</v>
      </c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70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71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9" t="s">
        <v>72</v>
      </c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147"/>
      <c r="C45" s="145"/>
      <c r="D45" s="14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73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74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/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75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76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77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78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/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79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80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81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82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83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84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 t="s">
        <v>85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 t="s">
        <v>86</v>
      </c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6"/>
  <sheetViews>
    <sheetView topLeftCell="A34" zoomScaleNormal="100" workbookViewId="0">
      <selection activeCell="B73" sqref="B73:D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87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/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B6+'10월22일'!B7:D7</f>
        <v>18188850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</v>
      </c>
    </row>
    <row r="10" spans="1:12" ht="20.100000000000001" customHeight="1">
      <c r="A10" s="11" t="s">
        <v>14</v>
      </c>
      <c r="B10" s="12"/>
      <c r="C10" s="11" t="s">
        <v>15</v>
      </c>
      <c r="D10" s="13"/>
      <c r="E10" s="14" t="s">
        <v>16</v>
      </c>
      <c r="F10" s="15"/>
      <c r="G10" s="14" t="s">
        <v>17</v>
      </c>
      <c r="H10" s="15"/>
      <c r="I10" s="16" t="s">
        <v>18</v>
      </c>
      <c r="J10" s="15"/>
    </row>
    <row r="11" spans="1:12" ht="20.100000000000001" customHeight="1">
      <c r="A11" s="16" t="s">
        <v>19</v>
      </c>
      <c r="B11" s="15"/>
      <c r="C11" s="16" t="s">
        <v>20</v>
      </c>
      <c r="D11" s="15"/>
      <c r="E11" s="16" t="s">
        <v>21</v>
      </c>
      <c r="F11" s="15"/>
      <c r="G11" s="11" t="s">
        <v>22</v>
      </c>
      <c r="H11" s="15"/>
      <c r="I11" s="16" t="s">
        <v>23</v>
      </c>
      <c r="J11" s="15"/>
    </row>
    <row r="12" spans="1:12" ht="20.100000000000001" customHeight="1" thickBot="1">
      <c r="A12" s="17" t="s">
        <v>24</v>
      </c>
      <c r="B12" s="18"/>
      <c r="C12" s="17" t="s">
        <v>25</v>
      </c>
      <c r="D12" s="18"/>
      <c r="E12" s="17" t="s">
        <v>26</v>
      </c>
      <c r="F12" s="18"/>
      <c r="G12" s="17" t="s">
        <v>27</v>
      </c>
      <c r="H12" s="18"/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0.75</v>
      </c>
      <c r="C27" s="100" t="s">
        <v>88</v>
      </c>
      <c r="D27" s="101"/>
      <c r="E27" s="29">
        <v>4</v>
      </c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89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90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96" t="s">
        <v>91</v>
      </c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48"/>
      <c r="C45" s="49"/>
      <c r="D45" s="50"/>
      <c r="E45" s="77"/>
      <c r="F45" s="60"/>
      <c r="G45" s="61"/>
      <c r="H45" s="62"/>
    </row>
    <row r="46" spans="1:8" ht="20.100000000000001" customHeight="1">
      <c r="A46" s="92"/>
      <c r="B46" s="51"/>
      <c r="C46" s="49"/>
      <c r="D46" s="50"/>
      <c r="E46" s="77"/>
      <c r="F46" s="60"/>
      <c r="G46" s="61"/>
      <c r="H46" s="62"/>
    </row>
    <row r="47" spans="1:8" ht="20.100000000000001" customHeight="1">
      <c r="A47" s="92"/>
      <c r="B47" s="51"/>
      <c r="C47" s="49"/>
      <c r="D47" s="50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92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93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94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95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/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96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60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97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98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99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100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60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101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102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103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 t="s">
        <v>6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 t="s">
        <v>104</v>
      </c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 t="s">
        <v>51</v>
      </c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 t="s">
        <v>105</v>
      </c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 t="s">
        <v>106</v>
      </c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3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6:H46"/>
    <mergeCell ref="F47:H47"/>
    <mergeCell ref="B48:D48"/>
    <mergeCell ref="F48:H48"/>
    <mergeCell ref="B49:D49"/>
    <mergeCell ref="F49:H49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F45:H45"/>
    <mergeCell ref="A53:G53"/>
    <mergeCell ref="A54:A55"/>
    <mergeCell ref="B54:D55"/>
    <mergeCell ref="E54:E55"/>
    <mergeCell ref="F54:H55"/>
    <mergeCell ref="A56:G56"/>
    <mergeCell ref="B50:D50"/>
    <mergeCell ref="F50:H50"/>
    <mergeCell ref="B51:D51"/>
    <mergeCell ref="F51:H51"/>
    <mergeCell ref="B52:D52"/>
    <mergeCell ref="F52:H52"/>
    <mergeCell ref="B61:D61"/>
    <mergeCell ref="F61:H61"/>
    <mergeCell ref="B62:D62"/>
    <mergeCell ref="F62:H62"/>
    <mergeCell ref="B63:D63"/>
    <mergeCell ref="F63:H63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F60:H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6"/>
  <sheetViews>
    <sheetView topLeftCell="A4" zoomScaleNormal="100" workbookViewId="0">
      <selection activeCell="B73" sqref="B73:D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107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/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B6+'10월23일'!B7:D7</f>
        <v>18188850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</v>
      </c>
    </row>
    <row r="10" spans="1:12" ht="20.100000000000001" customHeight="1">
      <c r="A10" s="11" t="s">
        <v>14</v>
      </c>
      <c r="B10" s="12"/>
      <c r="C10" s="11" t="s">
        <v>15</v>
      </c>
      <c r="D10" s="13"/>
      <c r="E10" s="14" t="s">
        <v>16</v>
      </c>
      <c r="F10" s="15"/>
      <c r="G10" s="14" t="s">
        <v>17</v>
      </c>
      <c r="H10" s="15"/>
      <c r="I10" s="16" t="s">
        <v>18</v>
      </c>
      <c r="J10" s="15"/>
    </row>
    <row r="11" spans="1:12" ht="20.100000000000001" customHeight="1">
      <c r="A11" s="16" t="s">
        <v>19</v>
      </c>
      <c r="B11" s="15"/>
      <c r="C11" s="16" t="s">
        <v>20</v>
      </c>
      <c r="D11" s="15"/>
      <c r="E11" s="16" t="s">
        <v>21</v>
      </c>
      <c r="F11" s="15"/>
      <c r="G11" s="11" t="s">
        <v>22</v>
      </c>
      <c r="H11" s="15"/>
      <c r="I11" s="16" t="s">
        <v>23</v>
      </c>
      <c r="J11" s="15"/>
    </row>
    <row r="12" spans="1:12" ht="20.100000000000001" customHeight="1" thickBot="1">
      <c r="A12" s="17" t="s">
        <v>24</v>
      </c>
      <c r="B12" s="18"/>
      <c r="C12" s="17" t="s">
        <v>25</v>
      </c>
      <c r="D12" s="18"/>
      <c r="E12" s="17" t="s">
        <v>26</v>
      </c>
      <c r="F12" s="18"/>
      <c r="G12" s="17" t="s">
        <v>27</v>
      </c>
      <c r="H12" s="18"/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0.49305555555555558</v>
      </c>
      <c r="C17" s="114" t="s">
        <v>108</v>
      </c>
      <c r="D17" s="115"/>
      <c r="E17" s="2">
        <v>7</v>
      </c>
      <c r="F17" s="92"/>
      <c r="G17" s="92"/>
      <c r="H17" s="92"/>
    </row>
    <row r="18" spans="1:8" ht="20.100000000000001" customHeight="1">
      <c r="A18" s="77"/>
      <c r="B18" s="25">
        <v>0.53472222222222221</v>
      </c>
      <c r="C18" s="114" t="s">
        <v>109</v>
      </c>
      <c r="D18" s="115"/>
      <c r="E18" s="2">
        <v>2</v>
      </c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110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102"/>
      <c r="C43" s="105"/>
      <c r="D43" s="106"/>
      <c r="E43" s="77"/>
      <c r="F43" s="60"/>
      <c r="G43" s="61"/>
      <c r="H43" s="62"/>
    </row>
    <row r="44" spans="1:8" ht="20.100000000000001" customHeight="1">
      <c r="A44" s="92"/>
      <c r="B44" s="96" t="s">
        <v>111</v>
      </c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112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113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114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/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115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116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117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44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118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119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120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51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121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122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73" sqref="B73:D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123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/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B6+'10월24일'!B7:D7</f>
        <v>18188850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</v>
      </c>
    </row>
    <row r="10" spans="1:12" ht="20.100000000000001" customHeight="1">
      <c r="A10" s="11" t="s">
        <v>14</v>
      </c>
      <c r="B10" s="12"/>
      <c r="C10" s="11" t="s">
        <v>15</v>
      </c>
      <c r="D10" s="13"/>
      <c r="E10" s="14" t="s">
        <v>16</v>
      </c>
      <c r="F10" s="15"/>
      <c r="G10" s="14" t="s">
        <v>17</v>
      </c>
      <c r="H10" s="15"/>
      <c r="I10" s="16" t="s">
        <v>18</v>
      </c>
      <c r="J10" s="15"/>
    </row>
    <row r="11" spans="1:12" ht="20.100000000000001" customHeight="1">
      <c r="A11" s="16" t="s">
        <v>19</v>
      </c>
      <c r="B11" s="15"/>
      <c r="C11" s="16" t="s">
        <v>20</v>
      </c>
      <c r="D11" s="15"/>
      <c r="E11" s="16" t="s">
        <v>21</v>
      </c>
      <c r="F11" s="15"/>
      <c r="G11" s="11" t="s">
        <v>22</v>
      </c>
      <c r="H11" s="15"/>
      <c r="I11" s="16" t="s">
        <v>23</v>
      </c>
      <c r="J11" s="15"/>
    </row>
    <row r="12" spans="1:12" ht="20.100000000000001" customHeight="1" thickBot="1">
      <c r="A12" s="17" t="s">
        <v>24</v>
      </c>
      <c r="B12" s="18"/>
      <c r="C12" s="17" t="s">
        <v>25</v>
      </c>
      <c r="D12" s="18"/>
      <c r="E12" s="17" t="s">
        <v>26</v>
      </c>
      <c r="F12" s="18"/>
      <c r="G12" s="17" t="s">
        <v>27</v>
      </c>
      <c r="H12" s="18"/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0.50694444444444442</v>
      </c>
      <c r="C17" s="114" t="s">
        <v>124</v>
      </c>
      <c r="D17" s="115"/>
      <c r="E17" s="2">
        <v>4</v>
      </c>
      <c r="F17" s="92"/>
      <c r="G17" s="92"/>
      <c r="H17" s="92"/>
    </row>
    <row r="18" spans="1:8" ht="20.100000000000001" customHeight="1">
      <c r="A18" s="77"/>
      <c r="B18" s="25">
        <v>0.5</v>
      </c>
      <c r="C18" s="114" t="s">
        <v>125</v>
      </c>
      <c r="D18" s="115"/>
      <c r="E18" s="2">
        <v>3</v>
      </c>
      <c r="F18" s="92"/>
      <c r="G18" s="92"/>
      <c r="H18" s="92"/>
    </row>
    <row r="19" spans="1:8" ht="20.100000000000001" customHeight="1">
      <c r="A19" s="77"/>
      <c r="B19" s="25">
        <v>0.5</v>
      </c>
      <c r="C19" s="114" t="s">
        <v>126</v>
      </c>
      <c r="D19" s="115"/>
      <c r="E19" s="2">
        <v>5</v>
      </c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0.77083333333333337</v>
      </c>
      <c r="C27" s="100" t="s">
        <v>127</v>
      </c>
      <c r="D27" s="101"/>
      <c r="E27" s="29">
        <v>2</v>
      </c>
      <c r="F27" s="110"/>
      <c r="G27" s="111"/>
      <c r="H27" s="112"/>
    </row>
    <row r="28" spans="1:8" ht="20.100000000000001" customHeight="1">
      <c r="A28" s="78"/>
      <c r="B28" s="28">
        <v>0.70833333333333337</v>
      </c>
      <c r="C28" s="100" t="s">
        <v>128</v>
      </c>
      <c r="D28" s="101"/>
      <c r="E28" s="29">
        <v>2</v>
      </c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129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130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44"/>
      <c r="C44" s="145"/>
      <c r="D44" s="14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131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132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/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133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50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134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135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136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/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137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60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138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139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/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140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 t="s">
        <v>54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 t="s">
        <v>141</v>
      </c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 t="s">
        <v>142</v>
      </c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 t="s">
        <v>51</v>
      </c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73" sqref="B73:D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143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/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B6+'10월25일'!B7:D7</f>
        <v>18188850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</v>
      </c>
    </row>
    <row r="10" spans="1:12" ht="20.100000000000001" customHeight="1">
      <c r="A10" s="11" t="s">
        <v>14</v>
      </c>
      <c r="B10" s="12"/>
      <c r="C10" s="11" t="s">
        <v>15</v>
      </c>
      <c r="D10" s="13"/>
      <c r="E10" s="14" t="s">
        <v>16</v>
      </c>
      <c r="F10" s="15"/>
      <c r="G10" s="14" t="s">
        <v>17</v>
      </c>
      <c r="H10" s="15"/>
      <c r="I10" s="16" t="s">
        <v>18</v>
      </c>
      <c r="J10" s="15"/>
    </row>
    <row r="11" spans="1:12" ht="20.100000000000001" customHeight="1">
      <c r="A11" s="16" t="s">
        <v>19</v>
      </c>
      <c r="B11" s="15"/>
      <c r="C11" s="16" t="s">
        <v>20</v>
      </c>
      <c r="D11" s="15"/>
      <c r="E11" s="16" t="s">
        <v>21</v>
      </c>
      <c r="F11" s="15"/>
      <c r="G11" s="11" t="s">
        <v>22</v>
      </c>
      <c r="H11" s="15"/>
      <c r="I11" s="16" t="s">
        <v>23</v>
      </c>
      <c r="J11" s="15"/>
    </row>
    <row r="12" spans="1:12" ht="20.100000000000001" customHeight="1" thickBot="1">
      <c r="A12" s="17" t="s">
        <v>24</v>
      </c>
      <c r="B12" s="18"/>
      <c r="C12" s="17" t="s">
        <v>25</v>
      </c>
      <c r="D12" s="18"/>
      <c r="E12" s="17" t="s">
        <v>26</v>
      </c>
      <c r="F12" s="18"/>
      <c r="G12" s="17" t="s">
        <v>27</v>
      </c>
      <c r="H12" s="18"/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0.49305555555555558</v>
      </c>
      <c r="C17" s="114" t="s">
        <v>144</v>
      </c>
      <c r="D17" s="115"/>
      <c r="E17" s="2">
        <v>3</v>
      </c>
      <c r="F17" s="92"/>
      <c r="G17" s="92"/>
      <c r="H17" s="92"/>
    </row>
    <row r="18" spans="1:8" ht="20.100000000000001" customHeight="1">
      <c r="A18" s="77"/>
      <c r="B18" s="25">
        <v>0.5</v>
      </c>
      <c r="C18" s="114" t="s">
        <v>145</v>
      </c>
      <c r="D18" s="115"/>
      <c r="E18" s="2">
        <v>5</v>
      </c>
      <c r="F18" s="92"/>
      <c r="G18" s="92"/>
      <c r="H18" s="92"/>
    </row>
    <row r="19" spans="1:8" ht="20.100000000000001" customHeight="1">
      <c r="A19" s="77"/>
      <c r="B19" s="25">
        <v>0.5</v>
      </c>
      <c r="C19" s="114" t="s">
        <v>146</v>
      </c>
      <c r="D19" s="115"/>
      <c r="E19" s="2">
        <v>5</v>
      </c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0.79166666666666663</v>
      </c>
      <c r="C27" s="100" t="s">
        <v>147</v>
      </c>
      <c r="D27" s="101"/>
      <c r="E27" s="29">
        <v>2</v>
      </c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148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149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44"/>
      <c r="C44" s="145"/>
      <c r="D44" s="146"/>
      <c r="E44" s="77"/>
      <c r="F44" s="60"/>
      <c r="G44" s="61"/>
      <c r="H44" s="62"/>
    </row>
    <row r="45" spans="1:8" ht="20.100000000000001" customHeight="1">
      <c r="A45" s="92"/>
      <c r="B45" s="147"/>
      <c r="C45" s="145"/>
      <c r="D45" s="146"/>
      <c r="E45" s="77"/>
      <c r="F45" s="60"/>
      <c r="G45" s="61"/>
      <c r="H45" s="62"/>
    </row>
    <row r="46" spans="1:8" ht="20.100000000000001" customHeight="1">
      <c r="A46" s="92"/>
      <c r="B46" s="147"/>
      <c r="C46" s="148"/>
      <c r="D46" s="149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150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151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152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/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153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154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155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/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156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50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157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/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158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159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51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 t="s">
        <v>160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 t="s">
        <v>161</v>
      </c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 t="s">
        <v>162</v>
      </c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 t="s">
        <v>51</v>
      </c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 t="s">
        <v>163</v>
      </c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73" sqref="B73:D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164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/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B6+'10월26일'!B7:D7</f>
        <v>18188850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</v>
      </c>
    </row>
    <row r="10" spans="1:12" ht="20.100000000000001" customHeight="1">
      <c r="A10" s="11" t="s">
        <v>14</v>
      </c>
      <c r="B10" s="12"/>
      <c r="C10" s="11" t="s">
        <v>15</v>
      </c>
      <c r="D10" s="13"/>
      <c r="E10" s="14" t="s">
        <v>16</v>
      </c>
      <c r="F10" s="15"/>
      <c r="G10" s="14" t="s">
        <v>17</v>
      </c>
      <c r="H10" s="15"/>
      <c r="I10" s="16" t="s">
        <v>18</v>
      </c>
      <c r="J10" s="15"/>
    </row>
    <row r="11" spans="1:12" ht="20.100000000000001" customHeight="1">
      <c r="A11" s="16" t="s">
        <v>19</v>
      </c>
      <c r="B11" s="15"/>
      <c r="C11" s="16" t="s">
        <v>20</v>
      </c>
      <c r="D11" s="15"/>
      <c r="E11" s="16" t="s">
        <v>21</v>
      </c>
      <c r="F11" s="15"/>
      <c r="G11" s="11" t="s">
        <v>22</v>
      </c>
      <c r="H11" s="15"/>
      <c r="I11" s="16" t="s">
        <v>23</v>
      </c>
      <c r="J11" s="15"/>
    </row>
    <row r="12" spans="1:12" ht="20.100000000000001" customHeight="1" thickBot="1">
      <c r="A12" s="17" t="s">
        <v>24</v>
      </c>
      <c r="B12" s="18"/>
      <c r="C12" s="17" t="s">
        <v>25</v>
      </c>
      <c r="D12" s="18"/>
      <c r="E12" s="17" t="s">
        <v>26</v>
      </c>
      <c r="F12" s="18"/>
      <c r="G12" s="17" t="s">
        <v>27</v>
      </c>
      <c r="H12" s="18"/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0.52083333333333337</v>
      </c>
      <c r="C17" s="114" t="s">
        <v>62</v>
      </c>
      <c r="D17" s="115"/>
      <c r="E17" s="2">
        <v>2</v>
      </c>
      <c r="F17" s="92"/>
      <c r="G17" s="92"/>
      <c r="H17" s="92"/>
    </row>
    <row r="18" spans="1:8" ht="20.100000000000001" customHeight="1">
      <c r="A18" s="77"/>
      <c r="B18" s="25">
        <v>0.5</v>
      </c>
      <c r="C18" s="114" t="s">
        <v>165</v>
      </c>
      <c r="D18" s="115"/>
      <c r="E18" s="2">
        <v>3</v>
      </c>
      <c r="F18" s="92"/>
      <c r="G18" s="92"/>
      <c r="H18" s="92"/>
    </row>
    <row r="19" spans="1:8" ht="20.100000000000001" customHeight="1">
      <c r="A19" s="77"/>
      <c r="B19" s="25">
        <v>0.5</v>
      </c>
      <c r="C19" s="114" t="s">
        <v>166</v>
      </c>
      <c r="D19" s="115"/>
      <c r="E19" s="2">
        <v>2</v>
      </c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20.100000000000001" customHeight="1">
      <c r="A28" s="78"/>
      <c r="B28" s="28"/>
      <c r="C28" s="100"/>
      <c r="D28" s="101"/>
      <c r="E28" s="29"/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167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168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44"/>
      <c r="C44" s="145"/>
      <c r="D44" s="146"/>
      <c r="E44" s="77"/>
      <c r="F44" s="60"/>
      <c r="G44" s="61"/>
      <c r="H44" s="62"/>
    </row>
    <row r="45" spans="1:8" ht="20.100000000000001" customHeight="1">
      <c r="A45" s="92"/>
      <c r="B45" s="147"/>
      <c r="C45" s="145"/>
      <c r="D45" s="146"/>
      <c r="E45" s="77"/>
      <c r="F45" s="60"/>
      <c r="G45" s="61"/>
      <c r="H45" s="62"/>
    </row>
    <row r="46" spans="1:8" ht="20.100000000000001" customHeight="1">
      <c r="A46" s="92"/>
      <c r="B46" s="147"/>
      <c r="C46" s="148"/>
      <c r="D46" s="149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169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170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 t="s">
        <v>171</v>
      </c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50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172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/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173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174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175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176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/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177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65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178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179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>
        <v>25000</v>
      </c>
      <c r="C89" s="57" t="s">
        <v>180</v>
      </c>
      <c r="D89" s="58"/>
      <c r="E89" s="70"/>
      <c r="F89" s="36"/>
      <c r="G89" s="57"/>
      <c r="H89" s="58"/>
    </row>
    <row r="90" spans="1:14" ht="20.100000000000001" customHeight="1">
      <c r="A90" s="66"/>
      <c r="B90" s="36">
        <v>20000</v>
      </c>
      <c r="C90" s="57" t="s">
        <v>181</v>
      </c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>
        <v>15000</v>
      </c>
      <c r="C91" s="57" t="s">
        <v>56</v>
      </c>
      <c r="D91" s="58"/>
      <c r="E91" s="70"/>
      <c r="F91" s="36"/>
      <c r="G91" s="57"/>
      <c r="H91" s="58"/>
    </row>
    <row r="92" spans="1:14" ht="20.100000000000001" customHeight="1">
      <c r="A92" s="66"/>
      <c r="B92" s="36">
        <v>12000</v>
      </c>
      <c r="C92" s="57" t="s">
        <v>58</v>
      </c>
      <c r="D92" s="58"/>
      <c r="E92" s="70"/>
      <c r="F92" s="36"/>
      <c r="G92" s="57"/>
      <c r="H92" s="58"/>
    </row>
    <row r="93" spans="1:14" ht="20.100000000000001" customHeight="1">
      <c r="A93" s="66"/>
      <c r="B93" s="36">
        <v>8000</v>
      </c>
      <c r="C93" s="57" t="s">
        <v>59</v>
      </c>
      <c r="D93" s="58"/>
      <c r="E93" s="70"/>
      <c r="F93" s="36"/>
      <c r="G93" s="57"/>
      <c r="H93" s="58"/>
    </row>
    <row r="94" spans="1:14" ht="20.100000000000001" customHeight="1">
      <c r="A94" s="66"/>
      <c r="B94" s="36">
        <v>43000</v>
      </c>
      <c r="C94" s="57" t="s">
        <v>55</v>
      </c>
      <c r="D94" s="58"/>
      <c r="E94" s="70"/>
      <c r="F94" s="36"/>
      <c r="G94" s="57"/>
      <c r="H94" s="58"/>
    </row>
    <row r="95" spans="1:14" ht="20.100000000000001" customHeight="1">
      <c r="A95" s="66"/>
      <c r="B95" s="36">
        <v>10000</v>
      </c>
      <c r="C95" s="57" t="s">
        <v>57</v>
      </c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133000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73" sqref="B73:D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182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/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B6+'10월27일'!B7:D7</f>
        <v>18188850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</v>
      </c>
    </row>
    <row r="10" spans="1:12" ht="20.100000000000001" customHeight="1">
      <c r="A10" s="11" t="s">
        <v>14</v>
      </c>
      <c r="B10" s="12"/>
      <c r="C10" s="11" t="s">
        <v>15</v>
      </c>
      <c r="D10" s="13"/>
      <c r="E10" s="14" t="s">
        <v>16</v>
      </c>
      <c r="F10" s="15"/>
      <c r="G10" s="14" t="s">
        <v>17</v>
      </c>
      <c r="H10" s="15"/>
      <c r="I10" s="16" t="s">
        <v>18</v>
      </c>
      <c r="J10" s="15"/>
    </row>
    <row r="11" spans="1:12" ht="20.100000000000001" customHeight="1">
      <c r="A11" s="16" t="s">
        <v>19</v>
      </c>
      <c r="B11" s="15"/>
      <c r="C11" s="16" t="s">
        <v>20</v>
      </c>
      <c r="D11" s="15"/>
      <c r="E11" s="16" t="s">
        <v>21</v>
      </c>
      <c r="F11" s="15"/>
      <c r="G11" s="11" t="s">
        <v>22</v>
      </c>
      <c r="H11" s="15"/>
      <c r="I11" s="16" t="s">
        <v>23</v>
      </c>
      <c r="J11" s="15"/>
    </row>
    <row r="12" spans="1:12" ht="20.100000000000001" customHeight="1" thickBot="1">
      <c r="A12" s="17" t="s">
        <v>24</v>
      </c>
      <c r="B12" s="18"/>
      <c r="C12" s="17" t="s">
        <v>25</v>
      </c>
      <c r="D12" s="18"/>
      <c r="E12" s="17" t="s">
        <v>26</v>
      </c>
      <c r="F12" s="18"/>
      <c r="G12" s="17" t="s">
        <v>27</v>
      </c>
      <c r="H12" s="18"/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>
        <v>0.5</v>
      </c>
      <c r="C17" s="114" t="s">
        <v>183</v>
      </c>
      <c r="D17" s="115"/>
      <c r="E17" s="2">
        <v>5</v>
      </c>
      <c r="F17" s="92"/>
      <c r="G17" s="92"/>
      <c r="H17" s="92"/>
    </row>
    <row r="18" spans="1:8" ht="20.100000000000001" customHeight="1">
      <c r="A18" s="77"/>
      <c r="B18" s="25">
        <v>0.5</v>
      </c>
      <c r="C18" s="114" t="s">
        <v>184</v>
      </c>
      <c r="D18" s="115"/>
      <c r="E18" s="2">
        <v>7</v>
      </c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0.77777777777777779</v>
      </c>
      <c r="C27" s="100" t="s">
        <v>185</v>
      </c>
      <c r="D27" s="101"/>
      <c r="E27" s="29">
        <v>4</v>
      </c>
      <c r="F27" s="110"/>
      <c r="G27" s="111"/>
      <c r="H27" s="112"/>
    </row>
    <row r="28" spans="1:8" ht="20.100000000000001" customHeight="1">
      <c r="A28" s="78"/>
      <c r="B28" s="28">
        <v>0.77083333333333337</v>
      </c>
      <c r="C28" s="100" t="s">
        <v>88</v>
      </c>
      <c r="D28" s="101"/>
      <c r="E28" s="29">
        <v>8</v>
      </c>
      <c r="F28" s="107"/>
      <c r="G28" s="108"/>
      <c r="H28" s="109"/>
    </row>
    <row r="29" spans="1:8" ht="20.100000000000001" customHeight="1">
      <c r="A29" s="78"/>
      <c r="B29" s="28">
        <v>0.77083333333333337</v>
      </c>
      <c r="C29" s="100" t="s">
        <v>186</v>
      </c>
      <c r="D29" s="101"/>
      <c r="E29" s="29">
        <v>3</v>
      </c>
      <c r="F29" s="107"/>
      <c r="G29" s="108"/>
      <c r="H29" s="109"/>
    </row>
    <row r="30" spans="1:8" ht="20.100000000000001" customHeight="1">
      <c r="A30" s="78"/>
      <c r="B30" s="28">
        <v>0.75</v>
      </c>
      <c r="C30" s="100" t="s">
        <v>187</v>
      </c>
      <c r="D30" s="101"/>
      <c r="E30" s="29">
        <v>2</v>
      </c>
      <c r="F30" s="107"/>
      <c r="G30" s="108"/>
      <c r="H30" s="109"/>
    </row>
    <row r="31" spans="1:8" ht="20.100000000000001" customHeight="1">
      <c r="A31" s="78"/>
      <c r="B31" s="28">
        <v>0.79166666666666663</v>
      </c>
      <c r="C31" s="100" t="s">
        <v>188</v>
      </c>
      <c r="D31" s="101"/>
      <c r="E31" s="29" t="s">
        <v>189</v>
      </c>
      <c r="F31" s="107"/>
      <c r="G31" s="108"/>
      <c r="H31" s="109"/>
    </row>
    <row r="32" spans="1:8" ht="20.100000000000001" customHeight="1">
      <c r="A32" s="78"/>
      <c r="B32" s="28">
        <v>0.8125</v>
      </c>
      <c r="C32" s="100" t="s">
        <v>190</v>
      </c>
      <c r="D32" s="101"/>
      <c r="E32" s="29" t="s">
        <v>191</v>
      </c>
      <c r="F32" s="107"/>
      <c r="G32" s="108"/>
      <c r="H32" s="109"/>
    </row>
    <row r="33" spans="1:8" ht="20.100000000000001" customHeight="1">
      <c r="A33" s="78"/>
      <c r="B33" s="28">
        <v>0.75</v>
      </c>
      <c r="C33" s="100" t="s">
        <v>192</v>
      </c>
      <c r="D33" s="101"/>
      <c r="E33" s="29">
        <v>4</v>
      </c>
      <c r="F33" s="92"/>
      <c r="G33" s="92"/>
      <c r="H33" s="92"/>
    </row>
    <row r="34" spans="1:8" ht="20.100000000000001" customHeight="1">
      <c r="A34" s="78"/>
      <c r="B34" s="28">
        <v>0.75</v>
      </c>
      <c r="C34" s="100" t="s">
        <v>193</v>
      </c>
      <c r="D34" s="101"/>
      <c r="E34" s="29" t="s">
        <v>38</v>
      </c>
      <c r="F34" s="92"/>
      <c r="G34" s="92"/>
      <c r="H34" s="92"/>
    </row>
    <row r="35" spans="1:8" ht="20.100000000000001" customHeight="1">
      <c r="A35" s="78"/>
      <c r="B35" s="28">
        <v>0.77083333333333337</v>
      </c>
      <c r="C35" s="100" t="s">
        <v>146</v>
      </c>
      <c r="D35" s="101"/>
      <c r="E35" s="29">
        <v>3</v>
      </c>
      <c r="F35" s="92"/>
      <c r="G35" s="92"/>
      <c r="H35" s="92"/>
    </row>
    <row r="36" spans="1:8" ht="20.100000000000001" customHeight="1">
      <c r="A36" s="78"/>
      <c r="B36" s="28">
        <v>0.79166666666666663</v>
      </c>
      <c r="C36" s="100" t="s">
        <v>61</v>
      </c>
      <c r="D36" s="101"/>
      <c r="E36" s="29">
        <v>4</v>
      </c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194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147"/>
      <c r="C43" s="145"/>
      <c r="D43" s="146"/>
      <c r="E43" s="77"/>
      <c r="F43" s="60"/>
      <c r="G43" s="61"/>
      <c r="H43" s="62"/>
    </row>
    <row r="44" spans="1:8" ht="20.100000000000001" customHeight="1">
      <c r="A44" s="92"/>
      <c r="B44" s="99" t="s">
        <v>195</v>
      </c>
      <c r="C44" s="97"/>
      <c r="D44" s="98"/>
      <c r="E44" s="77"/>
      <c r="F44" s="60"/>
      <c r="G44" s="61"/>
      <c r="H44" s="62"/>
    </row>
    <row r="45" spans="1:8" ht="20.100000000000001" customHeight="1">
      <c r="A45" s="92"/>
      <c r="B45" s="147"/>
      <c r="C45" s="145"/>
      <c r="D45" s="146"/>
      <c r="E45" s="77"/>
      <c r="F45" s="60"/>
      <c r="G45" s="61"/>
      <c r="H45" s="62"/>
    </row>
    <row r="46" spans="1:8" ht="20.100000000000001" customHeight="1">
      <c r="A46" s="92"/>
      <c r="B46" s="147"/>
      <c r="C46" s="148"/>
      <c r="D46" s="149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196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197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/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198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199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 t="s">
        <v>200</v>
      </c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/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201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202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 t="s">
        <v>203</v>
      </c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204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205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/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206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 t="s">
        <v>207</v>
      </c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 t="s">
        <v>208</v>
      </c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 t="s">
        <v>200</v>
      </c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 t="s">
        <v>209</v>
      </c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 t="s">
        <v>202</v>
      </c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 t="s">
        <v>210</v>
      </c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 t="s">
        <v>208</v>
      </c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06"/>
  <sheetViews>
    <sheetView topLeftCell="A64" zoomScaleNormal="100" workbookViewId="0">
      <selection activeCell="B73" sqref="B73:D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20.100000000000001" customHeight="1">
      <c r="A2" s="2" t="s">
        <v>1</v>
      </c>
      <c r="B2" s="107" t="s">
        <v>211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20.100000000000001" customHeight="1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20.100000000000001" customHeight="1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20.100000000000001" customHeight="1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20.100000000000001" customHeight="1">
      <c r="A6" s="2" t="s">
        <v>10</v>
      </c>
      <c r="B6" s="129"/>
      <c r="C6" s="130"/>
      <c r="D6" s="131"/>
      <c r="E6" s="132" t="s">
        <v>49</v>
      </c>
      <c r="F6" s="133"/>
      <c r="G6" s="133"/>
      <c r="H6" s="134"/>
    </row>
    <row r="7" spans="1:12" ht="20.100000000000001" customHeight="1">
      <c r="A7" s="2" t="s">
        <v>11</v>
      </c>
      <c r="B7" s="129">
        <f>B6+'10월28일'!B7:D7</f>
        <v>18188850</v>
      </c>
      <c r="C7" s="130"/>
      <c r="D7" s="131"/>
      <c r="E7" s="132"/>
      <c r="F7" s="133"/>
      <c r="G7" s="133"/>
      <c r="H7" s="134"/>
    </row>
    <row r="8" spans="1:12" ht="20.100000000000001" customHeight="1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20.100000000000001" customHeight="1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</v>
      </c>
    </row>
    <row r="10" spans="1:12" ht="20.100000000000001" customHeight="1">
      <c r="A10" s="11" t="s">
        <v>14</v>
      </c>
      <c r="B10" s="12"/>
      <c r="C10" s="11" t="s">
        <v>15</v>
      </c>
      <c r="D10" s="13"/>
      <c r="E10" s="14" t="s">
        <v>16</v>
      </c>
      <c r="F10" s="15"/>
      <c r="G10" s="14" t="s">
        <v>17</v>
      </c>
      <c r="H10" s="15"/>
      <c r="I10" s="16" t="s">
        <v>18</v>
      </c>
      <c r="J10" s="15"/>
    </row>
    <row r="11" spans="1:12" ht="20.100000000000001" customHeight="1">
      <c r="A11" s="16" t="s">
        <v>19</v>
      </c>
      <c r="B11" s="15"/>
      <c r="C11" s="16" t="s">
        <v>20</v>
      </c>
      <c r="D11" s="15"/>
      <c r="E11" s="16" t="s">
        <v>21</v>
      </c>
      <c r="F11" s="15"/>
      <c r="G11" s="11" t="s">
        <v>22</v>
      </c>
      <c r="H11" s="15"/>
      <c r="I11" s="16" t="s">
        <v>23</v>
      </c>
      <c r="J11" s="15"/>
    </row>
    <row r="12" spans="1:12" ht="20.100000000000001" customHeight="1" thickBot="1">
      <c r="A12" s="17" t="s">
        <v>24</v>
      </c>
      <c r="B12" s="18"/>
      <c r="C12" s="17" t="s">
        <v>25</v>
      </c>
      <c r="D12" s="18"/>
      <c r="E12" s="17" t="s">
        <v>26</v>
      </c>
      <c r="F12" s="18"/>
      <c r="G12" s="17" t="s">
        <v>27</v>
      </c>
      <c r="H12" s="18"/>
      <c r="I12" s="19" t="s">
        <v>28</v>
      </c>
      <c r="J12" s="20"/>
      <c r="K12" s="21"/>
      <c r="L12" s="22"/>
    </row>
    <row r="13" spans="1:12" ht="20.100000000000001" customHeight="1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20.100000000000001" customHeight="1" thickBot="1">
      <c r="A14" s="120"/>
      <c r="B14" s="126"/>
      <c r="C14" s="127"/>
      <c r="D14" s="128"/>
      <c r="E14" s="125"/>
      <c r="F14" s="126"/>
      <c r="G14" s="127"/>
      <c r="H14" s="128"/>
    </row>
    <row r="15" spans="1:12" ht="20.100000000000001" customHeight="1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20.100000000000001" customHeight="1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20.100000000000001" customHeight="1">
      <c r="A17" s="76" t="s">
        <v>36</v>
      </c>
      <c r="B17" s="25"/>
      <c r="C17" s="114"/>
      <c r="D17" s="115"/>
      <c r="E17" s="2"/>
      <c r="F17" s="92"/>
      <c r="G17" s="92"/>
      <c r="H17" s="92"/>
    </row>
    <row r="18" spans="1:8" ht="20.100000000000001" customHeight="1">
      <c r="A18" s="77"/>
      <c r="B18" s="25"/>
      <c r="C18" s="114"/>
      <c r="D18" s="115"/>
      <c r="E18" s="2"/>
      <c r="F18" s="92"/>
      <c r="G18" s="92"/>
      <c r="H18" s="92"/>
    </row>
    <row r="19" spans="1:8" ht="20.100000000000001" customHeight="1">
      <c r="A19" s="77"/>
      <c r="B19" s="25"/>
      <c r="C19" s="114"/>
      <c r="D19" s="115"/>
      <c r="E19" s="2"/>
      <c r="F19" s="92"/>
      <c r="G19" s="92"/>
      <c r="H19" s="92"/>
    </row>
    <row r="20" spans="1:8" ht="20.100000000000001" customHeight="1">
      <c r="A20" s="77"/>
      <c r="B20" s="25"/>
      <c r="C20" s="114"/>
      <c r="D20" s="115"/>
      <c r="E20" s="2"/>
      <c r="F20" s="92"/>
      <c r="G20" s="92"/>
      <c r="H20" s="92"/>
    </row>
    <row r="21" spans="1:8" ht="20.100000000000001" customHeight="1">
      <c r="A21" s="77"/>
      <c r="B21" s="25"/>
      <c r="C21" s="114"/>
      <c r="D21" s="115"/>
      <c r="E21" s="2"/>
      <c r="F21" s="92"/>
      <c r="G21" s="92"/>
      <c r="H21" s="92"/>
    </row>
    <row r="22" spans="1:8" ht="20.100000000000001" customHeight="1">
      <c r="A22" s="77"/>
      <c r="B22" s="25"/>
      <c r="C22" s="114"/>
      <c r="D22" s="115"/>
      <c r="E22" s="2"/>
      <c r="F22" s="92"/>
      <c r="G22" s="92"/>
      <c r="H22" s="92"/>
    </row>
    <row r="23" spans="1:8" ht="20.100000000000001" customHeight="1">
      <c r="A23" s="77"/>
      <c r="B23" s="25"/>
      <c r="C23" s="114"/>
      <c r="D23" s="115"/>
      <c r="E23" s="2"/>
      <c r="F23" s="92"/>
      <c r="G23" s="92"/>
      <c r="H23" s="92"/>
    </row>
    <row r="24" spans="1:8" ht="20.100000000000001" customHeight="1">
      <c r="A24" s="77"/>
      <c r="B24" s="25"/>
      <c r="C24" s="114"/>
      <c r="D24" s="115"/>
      <c r="E24" s="2"/>
      <c r="F24" s="92"/>
      <c r="G24" s="92"/>
      <c r="H24" s="92"/>
    </row>
    <row r="25" spans="1:8" ht="20.100000000000001" customHeight="1">
      <c r="A25" s="77"/>
      <c r="B25" s="25"/>
      <c r="C25" s="114"/>
      <c r="D25" s="115"/>
      <c r="E25" s="2"/>
      <c r="F25" s="92"/>
      <c r="G25" s="92"/>
      <c r="H25" s="92"/>
    </row>
    <row r="26" spans="1:8" ht="20.100000000000001" customHeight="1" thickBot="1">
      <c r="A26" s="113"/>
      <c r="B26" s="26"/>
      <c r="C26" s="116"/>
      <c r="D26" s="117"/>
      <c r="E26" s="27"/>
      <c r="F26" s="118"/>
      <c r="G26" s="118"/>
      <c r="H26" s="118"/>
    </row>
    <row r="27" spans="1:8" ht="20.100000000000001" customHeight="1">
      <c r="A27" s="78" t="s">
        <v>37</v>
      </c>
      <c r="B27" s="28">
        <v>0.75</v>
      </c>
      <c r="C27" s="100" t="s">
        <v>212</v>
      </c>
      <c r="D27" s="101"/>
      <c r="E27" s="29">
        <v>2</v>
      </c>
      <c r="F27" s="110"/>
      <c r="G27" s="111"/>
      <c r="H27" s="112"/>
    </row>
    <row r="28" spans="1:8" ht="20.100000000000001" customHeight="1">
      <c r="A28" s="78"/>
      <c r="B28" s="28">
        <v>0.77083333333333337</v>
      </c>
      <c r="C28" s="100" t="s">
        <v>213</v>
      </c>
      <c r="D28" s="101"/>
      <c r="E28" s="29" t="s">
        <v>214</v>
      </c>
      <c r="F28" s="107"/>
      <c r="G28" s="108"/>
      <c r="H28" s="109"/>
    </row>
    <row r="29" spans="1:8" ht="20.100000000000001" customHeight="1">
      <c r="A29" s="78"/>
      <c r="B29" s="28"/>
      <c r="C29" s="100"/>
      <c r="D29" s="101"/>
      <c r="E29" s="29"/>
      <c r="F29" s="107"/>
      <c r="G29" s="108"/>
      <c r="H29" s="109"/>
    </row>
    <row r="30" spans="1:8" ht="20.100000000000001" customHeight="1">
      <c r="A30" s="78"/>
      <c r="B30" s="28"/>
      <c r="C30" s="100"/>
      <c r="D30" s="101"/>
      <c r="E30" s="29"/>
      <c r="F30" s="107"/>
      <c r="G30" s="108"/>
      <c r="H30" s="109"/>
    </row>
    <row r="31" spans="1:8" ht="20.100000000000001" customHeight="1">
      <c r="A31" s="78"/>
      <c r="B31" s="28"/>
      <c r="C31" s="100"/>
      <c r="D31" s="101"/>
      <c r="E31" s="29"/>
      <c r="F31" s="107"/>
      <c r="G31" s="108"/>
      <c r="H31" s="109"/>
    </row>
    <row r="32" spans="1:8" ht="20.100000000000001" customHeight="1">
      <c r="A32" s="78"/>
      <c r="B32" s="28"/>
      <c r="C32" s="100"/>
      <c r="D32" s="101"/>
      <c r="E32" s="29"/>
      <c r="F32" s="107"/>
      <c r="G32" s="108"/>
      <c r="H32" s="109"/>
    </row>
    <row r="33" spans="1:8" ht="20.100000000000001" customHeight="1">
      <c r="A33" s="78"/>
      <c r="B33" s="28"/>
      <c r="C33" s="100"/>
      <c r="D33" s="101"/>
      <c r="E33" s="29"/>
      <c r="F33" s="92"/>
      <c r="G33" s="92"/>
      <c r="H33" s="92"/>
    </row>
    <row r="34" spans="1:8" ht="20.100000000000001" customHeight="1">
      <c r="A34" s="78"/>
      <c r="B34" s="28"/>
      <c r="C34" s="100"/>
      <c r="D34" s="101"/>
      <c r="E34" s="29"/>
      <c r="F34" s="92"/>
      <c r="G34" s="92"/>
      <c r="H34" s="92"/>
    </row>
    <row r="35" spans="1:8" ht="20.100000000000001" customHeight="1">
      <c r="A35" s="78"/>
      <c r="B35" s="28"/>
      <c r="C35" s="100"/>
      <c r="D35" s="101"/>
      <c r="E35" s="29"/>
      <c r="F35" s="92"/>
      <c r="G35" s="92"/>
      <c r="H35" s="92"/>
    </row>
    <row r="36" spans="1:8" ht="20.100000000000001" customHeight="1">
      <c r="A36" s="78"/>
      <c r="B36" s="28"/>
      <c r="C36" s="100"/>
      <c r="D36" s="101"/>
      <c r="E36" s="29"/>
      <c r="F36" s="92"/>
      <c r="G36" s="92"/>
      <c r="H36" s="92"/>
    </row>
    <row r="37" spans="1:8" ht="20.100000000000001" customHeight="1">
      <c r="A37" s="78"/>
      <c r="B37" s="28"/>
      <c r="C37" s="100"/>
      <c r="D37" s="101"/>
      <c r="E37" s="29"/>
      <c r="F37" s="92"/>
      <c r="G37" s="92"/>
      <c r="H37" s="92"/>
    </row>
    <row r="38" spans="1:8" ht="20.100000000000001" customHeight="1">
      <c r="A38" s="78"/>
      <c r="B38" s="28"/>
      <c r="C38" s="100"/>
      <c r="D38" s="101"/>
      <c r="E38" s="29"/>
      <c r="F38" s="92"/>
      <c r="G38" s="92"/>
      <c r="H38" s="92"/>
    </row>
    <row r="39" spans="1:8" ht="20.100000000000001" customHeight="1">
      <c r="A39" s="78"/>
      <c r="B39" s="28"/>
      <c r="C39" s="100"/>
      <c r="D39" s="101"/>
      <c r="E39" s="29"/>
      <c r="F39" s="92"/>
      <c r="G39" s="92"/>
      <c r="H39" s="92"/>
    </row>
    <row r="40" spans="1:8" ht="20.100000000000001" customHeight="1">
      <c r="A40" s="78"/>
      <c r="B40" s="28"/>
      <c r="C40" s="100"/>
      <c r="D40" s="101"/>
      <c r="E40" s="29"/>
      <c r="F40" s="92"/>
      <c r="G40" s="92"/>
      <c r="H40" s="92"/>
    </row>
    <row r="41" spans="1:8" ht="20.100000000000001" customHeight="1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20.100000000000001" customHeight="1">
      <c r="A42" s="92" t="s">
        <v>40</v>
      </c>
      <c r="B42" s="93" t="s">
        <v>64</v>
      </c>
      <c r="C42" s="94"/>
      <c r="D42" s="95"/>
      <c r="E42" s="76" t="s">
        <v>41</v>
      </c>
      <c r="F42" s="60"/>
      <c r="G42" s="61"/>
      <c r="H42" s="62"/>
    </row>
    <row r="43" spans="1:8" ht="20.100000000000001" customHeight="1">
      <c r="A43" s="92"/>
      <c r="B43" s="96" t="s">
        <v>215</v>
      </c>
      <c r="C43" s="97"/>
      <c r="D43" s="98"/>
      <c r="E43" s="77"/>
      <c r="F43" s="60"/>
      <c r="G43" s="61"/>
      <c r="H43" s="62"/>
    </row>
    <row r="44" spans="1:8" ht="20.100000000000001" customHeight="1">
      <c r="A44" s="92"/>
      <c r="B44" s="150"/>
      <c r="C44" s="105"/>
      <c r="D44" s="106"/>
      <c r="E44" s="77"/>
      <c r="F44" s="60"/>
      <c r="G44" s="61"/>
      <c r="H44" s="62"/>
    </row>
    <row r="45" spans="1:8" ht="20.100000000000001" customHeight="1">
      <c r="A45" s="92"/>
      <c r="B45" s="102"/>
      <c r="C45" s="105"/>
      <c r="D45" s="106"/>
      <c r="E45" s="77"/>
      <c r="F45" s="60"/>
      <c r="G45" s="61"/>
      <c r="H45" s="62"/>
    </row>
    <row r="46" spans="1:8" ht="20.100000000000001" customHeight="1">
      <c r="A46" s="92"/>
      <c r="B46" s="102"/>
      <c r="C46" s="103"/>
      <c r="D46" s="104"/>
      <c r="E46" s="77"/>
      <c r="F46" s="60"/>
      <c r="G46" s="61"/>
      <c r="H46" s="62"/>
    </row>
    <row r="47" spans="1:8" ht="20.100000000000001" customHeight="1">
      <c r="A47" s="92"/>
      <c r="B47" s="102"/>
      <c r="C47" s="105"/>
      <c r="D47" s="106"/>
      <c r="E47" s="77"/>
      <c r="F47" s="60"/>
      <c r="G47" s="61"/>
      <c r="H47" s="62"/>
    </row>
    <row r="48" spans="1:8" ht="20.100000000000001" customHeight="1">
      <c r="A48" s="92"/>
      <c r="B48" s="88"/>
      <c r="C48" s="89"/>
      <c r="D48" s="90"/>
      <c r="E48" s="77"/>
      <c r="F48" s="60"/>
      <c r="G48" s="61"/>
      <c r="H48" s="62"/>
    </row>
    <row r="49" spans="1:8" ht="20.100000000000001" customHeight="1">
      <c r="A49" s="92"/>
      <c r="B49" s="85"/>
      <c r="C49" s="86"/>
      <c r="D49" s="87"/>
      <c r="E49" s="77"/>
      <c r="F49" s="60"/>
      <c r="G49" s="61"/>
      <c r="H49" s="62"/>
    </row>
    <row r="50" spans="1:8" ht="20.100000000000001" customHeight="1">
      <c r="A50" s="92"/>
      <c r="B50" s="85"/>
      <c r="C50" s="86"/>
      <c r="D50" s="87"/>
      <c r="E50" s="77"/>
      <c r="F50" s="60"/>
      <c r="G50" s="61"/>
      <c r="H50" s="62"/>
    </row>
    <row r="51" spans="1:8" ht="20.100000000000001" customHeight="1">
      <c r="A51" s="92"/>
      <c r="B51" s="88"/>
      <c r="C51" s="89"/>
      <c r="D51" s="90"/>
      <c r="E51" s="77"/>
      <c r="F51" s="60"/>
      <c r="G51" s="61"/>
      <c r="H51" s="62"/>
    </row>
    <row r="52" spans="1:8" ht="20.100000000000001" customHeight="1">
      <c r="A52" s="92"/>
      <c r="B52" s="85"/>
      <c r="C52" s="86"/>
      <c r="D52" s="87"/>
      <c r="E52" s="78"/>
      <c r="F52" s="60"/>
      <c r="G52" s="61"/>
      <c r="H52" s="62"/>
    </row>
    <row r="53" spans="1:8" ht="20.100000000000001" customHeight="1">
      <c r="A53" s="74"/>
      <c r="B53" s="74"/>
      <c r="C53" s="74"/>
      <c r="D53" s="74"/>
      <c r="E53" s="74"/>
      <c r="F53" s="75"/>
      <c r="G53" s="75"/>
      <c r="H53" s="1"/>
    </row>
    <row r="54" spans="1:8" ht="20.100000000000001" customHeight="1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20.100000000000001" customHeight="1">
      <c r="A55" s="78"/>
      <c r="B55" s="80"/>
      <c r="C55" s="81"/>
      <c r="D55" s="82"/>
      <c r="E55" s="84"/>
      <c r="F55" s="80"/>
      <c r="G55" s="81"/>
      <c r="H55" s="82"/>
    </row>
    <row r="56" spans="1:8" ht="20.100000000000001" customHeight="1">
      <c r="A56" s="74"/>
      <c r="B56" s="74"/>
      <c r="C56" s="74"/>
      <c r="D56" s="74"/>
      <c r="E56" s="74"/>
      <c r="F56" s="75"/>
      <c r="G56" s="75"/>
      <c r="H56" s="1"/>
    </row>
    <row r="57" spans="1:8" ht="20.100000000000001" customHeight="1">
      <c r="A57" s="76" t="s">
        <v>43</v>
      </c>
      <c r="B57" s="60" t="s">
        <v>216</v>
      </c>
      <c r="C57" s="61"/>
      <c r="D57" s="62"/>
      <c r="E57" s="76" t="s">
        <v>41</v>
      </c>
      <c r="F57" s="71"/>
      <c r="G57" s="72"/>
      <c r="H57" s="73"/>
    </row>
    <row r="58" spans="1:8" ht="20.100000000000001" customHeight="1">
      <c r="A58" s="77"/>
      <c r="B58" s="60" t="s">
        <v>217</v>
      </c>
      <c r="C58" s="61"/>
      <c r="D58" s="62"/>
      <c r="E58" s="77"/>
      <c r="F58" s="71"/>
      <c r="G58" s="72"/>
      <c r="H58" s="73"/>
    </row>
    <row r="59" spans="1:8" ht="20.100000000000001" customHeight="1">
      <c r="A59" s="77"/>
      <c r="B59" s="60"/>
      <c r="C59" s="61"/>
      <c r="D59" s="62"/>
      <c r="E59" s="77"/>
      <c r="F59" s="71"/>
      <c r="G59" s="72"/>
      <c r="H59" s="73"/>
    </row>
    <row r="60" spans="1:8" ht="20.100000000000001" customHeight="1">
      <c r="A60" s="77"/>
      <c r="B60" s="60" t="s">
        <v>218</v>
      </c>
      <c r="C60" s="61"/>
      <c r="D60" s="62"/>
      <c r="E60" s="77"/>
      <c r="F60" s="60"/>
      <c r="G60" s="61"/>
      <c r="H60" s="62"/>
    </row>
    <row r="61" spans="1:8" ht="20.100000000000001" customHeight="1">
      <c r="A61" s="77"/>
      <c r="B61" s="60" t="s">
        <v>219</v>
      </c>
      <c r="C61" s="61"/>
      <c r="D61" s="62"/>
      <c r="E61" s="77"/>
      <c r="F61" s="60"/>
      <c r="G61" s="61"/>
      <c r="H61" s="62"/>
    </row>
    <row r="62" spans="1:8" ht="20.100000000000001" customHeight="1">
      <c r="A62" s="77"/>
      <c r="B62" s="60"/>
      <c r="C62" s="61"/>
      <c r="D62" s="62"/>
      <c r="E62" s="77"/>
      <c r="F62" s="60"/>
      <c r="G62" s="61"/>
      <c r="H62" s="62"/>
    </row>
    <row r="63" spans="1:8" ht="20.100000000000001" customHeight="1">
      <c r="A63" s="77"/>
      <c r="B63" s="60" t="s">
        <v>220</v>
      </c>
      <c r="C63" s="61"/>
      <c r="D63" s="62"/>
      <c r="E63" s="77"/>
      <c r="F63" s="60"/>
      <c r="G63" s="61"/>
      <c r="H63" s="62"/>
    </row>
    <row r="64" spans="1:8" ht="20.100000000000001" customHeight="1">
      <c r="A64" s="77"/>
      <c r="B64" s="60" t="s">
        <v>221</v>
      </c>
      <c r="C64" s="61"/>
      <c r="D64" s="62"/>
      <c r="E64" s="77"/>
      <c r="F64" s="60"/>
      <c r="G64" s="61"/>
      <c r="H64" s="62"/>
    </row>
    <row r="65" spans="1:8" ht="20.100000000000001" customHeight="1">
      <c r="A65" s="77"/>
      <c r="B65" s="60" t="s">
        <v>199</v>
      </c>
      <c r="C65" s="61"/>
      <c r="D65" s="62"/>
      <c r="E65" s="77"/>
      <c r="F65" s="60"/>
      <c r="G65" s="61"/>
      <c r="H65" s="62"/>
    </row>
    <row r="66" spans="1:8" ht="20.100000000000001" customHeight="1">
      <c r="A66" s="77"/>
      <c r="B66" s="60"/>
      <c r="C66" s="61"/>
      <c r="D66" s="62"/>
      <c r="E66" s="77"/>
      <c r="F66" s="60"/>
      <c r="G66" s="61"/>
      <c r="H66" s="62"/>
    </row>
    <row r="67" spans="1:8" ht="20.100000000000001" customHeight="1">
      <c r="A67" s="77"/>
      <c r="B67" s="60" t="s">
        <v>222</v>
      </c>
      <c r="C67" s="61"/>
      <c r="D67" s="62"/>
      <c r="E67" s="77"/>
      <c r="F67" s="60"/>
      <c r="G67" s="61"/>
      <c r="H67" s="62"/>
    </row>
    <row r="68" spans="1:8" ht="20.100000000000001" customHeight="1">
      <c r="A68" s="77"/>
      <c r="B68" s="60" t="s">
        <v>223</v>
      </c>
      <c r="C68" s="61"/>
      <c r="D68" s="62"/>
      <c r="E68" s="77"/>
      <c r="F68" s="60"/>
      <c r="G68" s="61"/>
      <c r="H68" s="62"/>
    </row>
    <row r="69" spans="1:8" ht="20.100000000000001" customHeight="1">
      <c r="A69" s="77"/>
      <c r="B69" s="60" t="s">
        <v>224</v>
      </c>
      <c r="C69" s="61"/>
      <c r="D69" s="62"/>
      <c r="E69" s="77"/>
      <c r="F69" s="60"/>
      <c r="G69" s="61"/>
      <c r="H69" s="62"/>
    </row>
    <row r="70" spans="1:8" ht="20.100000000000001" customHeight="1">
      <c r="A70" s="77"/>
      <c r="B70" s="60" t="s">
        <v>225</v>
      </c>
      <c r="C70" s="61"/>
      <c r="D70" s="62"/>
      <c r="E70" s="77"/>
      <c r="F70" s="60"/>
      <c r="G70" s="61"/>
      <c r="H70" s="62"/>
    </row>
    <row r="71" spans="1:8" ht="20.100000000000001" customHeight="1">
      <c r="A71" s="77"/>
      <c r="B71" s="60"/>
      <c r="C71" s="61"/>
      <c r="D71" s="62"/>
      <c r="E71" s="77"/>
      <c r="F71" s="71"/>
      <c r="G71" s="72"/>
      <c r="H71" s="73"/>
    </row>
    <row r="72" spans="1:8" ht="20.100000000000001" customHeight="1">
      <c r="A72" s="77"/>
      <c r="B72" s="60"/>
      <c r="C72" s="61"/>
      <c r="D72" s="62"/>
      <c r="E72" s="77"/>
      <c r="F72" s="71"/>
      <c r="G72" s="72"/>
      <c r="H72" s="73"/>
    </row>
    <row r="73" spans="1:8" ht="20.100000000000001" customHeight="1">
      <c r="A73" s="77"/>
      <c r="B73" s="60"/>
      <c r="C73" s="61"/>
      <c r="D73" s="62"/>
      <c r="E73" s="77"/>
      <c r="F73" s="71"/>
      <c r="G73" s="72"/>
      <c r="H73" s="73"/>
    </row>
    <row r="74" spans="1:8" ht="20.100000000000001" customHeight="1">
      <c r="A74" s="77"/>
      <c r="B74" s="60"/>
      <c r="C74" s="61"/>
      <c r="D74" s="62"/>
      <c r="E74" s="77"/>
      <c r="F74" s="71"/>
      <c r="G74" s="72"/>
      <c r="H74" s="73"/>
    </row>
    <row r="75" spans="1:8" ht="20.100000000000001" customHeight="1">
      <c r="A75" s="77"/>
      <c r="B75" s="60"/>
      <c r="C75" s="61"/>
      <c r="D75" s="62"/>
      <c r="E75" s="77"/>
      <c r="F75" s="71"/>
      <c r="G75" s="72"/>
      <c r="H75" s="73"/>
    </row>
    <row r="76" spans="1:8" ht="20.100000000000001" customHeight="1">
      <c r="A76" s="77"/>
      <c r="B76" s="60"/>
      <c r="C76" s="61"/>
      <c r="D76" s="62"/>
      <c r="E76" s="77"/>
      <c r="F76" s="71"/>
      <c r="G76" s="72"/>
      <c r="H76" s="73"/>
    </row>
    <row r="77" spans="1:8" ht="20.100000000000001" customHeight="1">
      <c r="A77" s="77"/>
      <c r="B77" s="60"/>
      <c r="C77" s="61"/>
      <c r="D77" s="62"/>
      <c r="E77" s="77"/>
      <c r="F77" s="71"/>
      <c r="G77" s="72"/>
      <c r="H77" s="73"/>
    </row>
    <row r="78" spans="1:8" ht="20.100000000000001" customHeight="1">
      <c r="A78" s="77"/>
      <c r="B78" s="60"/>
      <c r="C78" s="61"/>
      <c r="D78" s="62"/>
      <c r="E78" s="77"/>
      <c r="F78" s="71"/>
      <c r="G78" s="72"/>
      <c r="H78" s="73"/>
    </row>
    <row r="79" spans="1:8" ht="20.100000000000001" customHeight="1">
      <c r="A79" s="77"/>
      <c r="B79" s="60"/>
      <c r="C79" s="61"/>
      <c r="D79" s="62"/>
      <c r="E79" s="77"/>
      <c r="F79" s="60"/>
      <c r="G79" s="61"/>
      <c r="H79" s="62"/>
    </row>
    <row r="80" spans="1:8" ht="20.100000000000001" customHeight="1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20.100000000000001" customHeight="1">
      <c r="A97" s="66"/>
      <c r="B97" s="37"/>
      <c r="C97" s="57"/>
      <c r="D97" s="58"/>
      <c r="E97" s="70"/>
      <c r="F97" s="36"/>
      <c r="G97" s="57"/>
      <c r="H97" s="58"/>
    </row>
    <row r="98" spans="1:8" ht="20.100000000000001" customHeight="1">
      <c r="A98" s="66"/>
      <c r="B98" s="37"/>
      <c r="C98" s="57"/>
      <c r="D98" s="58"/>
      <c r="E98" s="70"/>
      <c r="F98" s="36"/>
      <c r="G98" s="57"/>
      <c r="H98" s="58"/>
    </row>
    <row r="99" spans="1:8" ht="20.100000000000001" customHeight="1">
      <c r="A99" s="66"/>
      <c r="B99" s="37"/>
      <c r="C99" s="57"/>
      <c r="D99" s="58"/>
      <c r="E99" s="70"/>
      <c r="F99" s="36"/>
      <c r="G99" s="57"/>
      <c r="H99" s="58"/>
    </row>
    <row r="100" spans="1:8" ht="20.100000000000001" customHeight="1">
      <c r="A100" s="66"/>
      <c r="B100" s="37"/>
      <c r="C100" s="57"/>
      <c r="D100" s="58"/>
      <c r="E100" s="70"/>
      <c r="F100" s="36"/>
      <c r="G100" s="57"/>
      <c r="H100" s="58"/>
    </row>
    <row r="101" spans="1:8" ht="20.100000000000001" customHeight="1">
      <c r="A101" s="66"/>
      <c r="B101" s="37"/>
      <c r="C101" s="57"/>
      <c r="D101" s="58"/>
      <c r="E101" s="70"/>
      <c r="F101" s="36"/>
      <c r="G101" s="57"/>
      <c r="H101" s="58"/>
    </row>
    <row r="102" spans="1:8" ht="20.100000000000001" customHeight="1">
      <c r="A102" s="66"/>
      <c r="B102" s="37"/>
      <c r="C102" s="57"/>
      <c r="D102" s="58"/>
      <c r="E102" s="70"/>
      <c r="F102" s="36"/>
      <c r="G102" s="57"/>
      <c r="H102" s="58"/>
    </row>
    <row r="103" spans="1:8" ht="20.100000000000001" customHeight="1" thickBot="1">
      <c r="A103" s="66"/>
      <c r="B103" s="37"/>
      <c r="C103" s="57"/>
      <c r="D103" s="58"/>
      <c r="E103" s="70"/>
      <c r="F103" s="36"/>
      <c r="G103" s="57"/>
      <c r="H103" s="58"/>
    </row>
    <row r="104" spans="1:8" ht="20.100000000000001" customHeight="1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20.100000000000001" customHeight="1">
      <c r="A105" s="59"/>
      <c r="B105" s="59"/>
      <c r="C105" s="59"/>
      <c r="D105" s="59"/>
      <c r="E105" s="59"/>
      <c r="F105" s="59"/>
      <c r="G105" s="59"/>
      <c r="H105" s="1"/>
    </row>
    <row r="106" spans="1:8" ht="20.100000000000001" customHeight="1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106"/>
  <sheetViews>
    <sheetView topLeftCell="A70" workbookViewId="0">
      <selection activeCell="B73" sqref="B73:D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19.5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17.25">
      <c r="A2" s="2" t="s">
        <v>1</v>
      </c>
      <c r="B2" s="107" t="s">
        <v>226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16.5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16.5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16.5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16.5">
      <c r="A6" s="2" t="s">
        <v>10</v>
      </c>
      <c r="B6" s="129"/>
      <c r="C6" s="130"/>
      <c r="D6" s="131"/>
      <c r="E6" s="132" t="s">
        <v>49</v>
      </c>
      <c r="F6" s="133"/>
      <c r="G6" s="133"/>
      <c r="H6" s="134"/>
    </row>
    <row r="7" spans="1:12" ht="16.5">
      <c r="A7" s="2" t="s">
        <v>11</v>
      </c>
      <c r="B7" s="129">
        <f>B6+'10월29일'!B7:D7</f>
        <v>18188850</v>
      </c>
      <c r="C7" s="130"/>
      <c r="D7" s="131"/>
      <c r="E7" s="132"/>
      <c r="F7" s="133"/>
      <c r="G7" s="133"/>
      <c r="H7" s="134"/>
    </row>
    <row r="8" spans="1:12" ht="16.5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17.25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</v>
      </c>
    </row>
    <row r="10" spans="1:12" ht="16.5">
      <c r="A10" s="11" t="s">
        <v>14</v>
      </c>
      <c r="B10" s="12"/>
      <c r="C10" s="11" t="s">
        <v>15</v>
      </c>
      <c r="D10" s="13"/>
      <c r="E10" s="14" t="s">
        <v>16</v>
      </c>
      <c r="F10" s="15"/>
      <c r="G10" s="14" t="s">
        <v>17</v>
      </c>
      <c r="H10" s="15"/>
      <c r="I10" s="16" t="s">
        <v>18</v>
      </c>
      <c r="J10" s="15"/>
    </row>
    <row r="11" spans="1:12" ht="16.5">
      <c r="A11" s="16" t="s">
        <v>19</v>
      </c>
      <c r="B11" s="15"/>
      <c r="C11" s="16" t="s">
        <v>20</v>
      </c>
      <c r="D11" s="15"/>
      <c r="E11" s="16" t="s">
        <v>21</v>
      </c>
      <c r="F11" s="15"/>
      <c r="G11" s="11" t="s">
        <v>22</v>
      </c>
      <c r="H11" s="15"/>
      <c r="I11" s="16" t="s">
        <v>23</v>
      </c>
      <c r="J11" s="15"/>
    </row>
    <row r="12" spans="1:12" ht="17.25" thickBot="1">
      <c r="A12" s="17" t="s">
        <v>24</v>
      </c>
      <c r="B12" s="18"/>
      <c r="C12" s="17" t="s">
        <v>25</v>
      </c>
      <c r="D12" s="18"/>
      <c r="E12" s="17" t="s">
        <v>26</v>
      </c>
      <c r="F12" s="18"/>
      <c r="G12" s="17" t="s">
        <v>27</v>
      </c>
      <c r="H12" s="18"/>
      <c r="I12" s="19" t="s">
        <v>28</v>
      </c>
      <c r="J12" s="20"/>
      <c r="K12" s="21"/>
      <c r="L12" s="22"/>
    </row>
    <row r="13" spans="1:12" ht="16.5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17.25" thickBot="1">
      <c r="A14" s="120"/>
      <c r="B14" s="126"/>
      <c r="C14" s="127"/>
      <c r="D14" s="128"/>
      <c r="E14" s="125"/>
      <c r="F14" s="126"/>
      <c r="G14" s="127"/>
      <c r="H14" s="128"/>
    </row>
    <row r="15" spans="1:12" ht="17.25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16.5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16.5">
      <c r="A17" s="76" t="s">
        <v>36</v>
      </c>
      <c r="B17" s="25">
        <v>0.52083333333333337</v>
      </c>
      <c r="C17" s="114" t="s">
        <v>227</v>
      </c>
      <c r="D17" s="115"/>
      <c r="E17" s="2" t="s">
        <v>53</v>
      </c>
      <c r="F17" s="92"/>
      <c r="G17" s="92"/>
      <c r="H17" s="92"/>
    </row>
    <row r="18" spans="1:8" ht="16.5">
      <c r="A18" s="77"/>
      <c r="B18" s="25"/>
      <c r="C18" s="114"/>
      <c r="D18" s="115"/>
      <c r="E18" s="2"/>
      <c r="F18" s="92"/>
      <c r="G18" s="92"/>
      <c r="H18" s="92"/>
    </row>
    <row r="19" spans="1:8" ht="16.5">
      <c r="A19" s="77"/>
      <c r="B19" s="25"/>
      <c r="C19" s="114"/>
      <c r="D19" s="115"/>
      <c r="E19" s="2"/>
      <c r="F19" s="92"/>
      <c r="G19" s="92"/>
      <c r="H19" s="92"/>
    </row>
    <row r="20" spans="1:8" ht="16.5">
      <c r="A20" s="77"/>
      <c r="B20" s="25"/>
      <c r="C20" s="114"/>
      <c r="D20" s="115"/>
      <c r="E20" s="2"/>
      <c r="F20" s="92"/>
      <c r="G20" s="92"/>
      <c r="H20" s="92"/>
    </row>
    <row r="21" spans="1:8" ht="16.5">
      <c r="A21" s="77"/>
      <c r="B21" s="25"/>
      <c r="C21" s="114"/>
      <c r="D21" s="115"/>
      <c r="E21" s="2"/>
      <c r="F21" s="92"/>
      <c r="G21" s="92"/>
      <c r="H21" s="92"/>
    </row>
    <row r="22" spans="1:8" ht="16.5">
      <c r="A22" s="77"/>
      <c r="B22" s="25"/>
      <c r="C22" s="114"/>
      <c r="D22" s="115"/>
      <c r="E22" s="2"/>
      <c r="F22" s="92"/>
      <c r="G22" s="92"/>
      <c r="H22" s="92"/>
    </row>
    <row r="23" spans="1:8" ht="16.5">
      <c r="A23" s="77"/>
      <c r="B23" s="25"/>
      <c r="C23" s="114"/>
      <c r="D23" s="115"/>
      <c r="E23" s="2"/>
      <c r="F23" s="92"/>
      <c r="G23" s="92"/>
      <c r="H23" s="92"/>
    </row>
    <row r="24" spans="1:8" ht="16.5">
      <c r="A24" s="77"/>
      <c r="B24" s="25"/>
      <c r="C24" s="114"/>
      <c r="D24" s="115"/>
      <c r="E24" s="2"/>
      <c r="F24" s="92"/>
      <c r="G24" s="92"/>
      <c r="H24" s="92"/>
    </row>
    <row r="25" spans="1:8" ht="16.5">
      <c r="A25" s="77"/>
      <c r="B25" s="25"/>
      <c r="C25" s="114"/>
      <c r="D25" s="115"/>
      <c r="E25" s="2"/>
      <c r="F25" s="92"/>
      <c r="G25" s="92"/>
      <c r="H25" s="92"/>
    </row>
    <row r="26" spans="1:8" ht="17.25" thickBot="1">
      <c r="A26" s="113"/>
      <c r="B26" s="26"/>
      <c r="C26" s="116"/>
      <c r="D26" s="117"/>
      <c r="E26" s="27"/>
      <c r="F26" s="118"/>
      <c r="G26" s="118"/>
      <c r="H26" s="118"/>
    </row>
    <row r="27" spans="1:8" ht="16.5">
      <c r="A27" s="78" t="s">
        <v>37</v>
      </c>
      <c r="B27" s="28">
        <v>0.76041666666666663</v>
      </c>
      <c r="C27" s="100" t="s">
        <v>228</v>
      </c>
      <c r="D27" s="101"/>
      <c r="E27" s="29" t="s">
        <v>214</v>
      </c>
      <c r="F27" s="110"/>
      <c r="G27" s="111"/>
      <c r="H27" s="112"/>
    </row>
    <row r="28" spans="1:8" ht="16.5">
      <c r="A28" s="78"/>
      <c r="B28" s="28">
        <v>0.77083333333333337</v>
      </c>
      <c r="C28" s="100" t="s">
        <v>229</v>
      </c>
      <c r="D28" s="101"/>
      <c r="E28" s="29">
        <v>5</v>
      </c>
      <c r="F28" s="107"/>
      <c r="G28" s="108"/>
      <c r="H28" s="109"/>
    </row>
    <row r="29" spans="1:8" ht="16.5">
      <c r="A29" s="78"/>
      <c r="B29" s="28"/>
      <c r="C29" s="100"/>
      <c r="D29" s="101"/>
      <c r="E29" s="29"/>
      <c r="F29" s="107"/>
      <c r="G29" s="108"/>
      <c r="H29" s="109"/>
    </row>
    <row r="30" spans="1:8" ht="16.5">
      <c r="A30" s="78"/>
      <c r="B30" s="28"/>
      <c r="C30" s="100"/>
      <c r="D30" s="101"/>
      <c r="E30" s="29"/>
      <c r="F30" s="107"/>
      <c r="G30" s="108"/>
      <c r="H30" s="109"/>
    </row>
    <row r="31" spans="1:8" ht="16.5">
      <c r="A31" s="78"/>
      <c r="B31" s="28"/>
      <c r="C31" s="100"/>
      <c r="D31" s="101"/>
      <c r="E31" s="29"/>
      <c r="F31" s="107"/>
      <c r="G31" s="108"/>
      <c r="H31" s="109"/>
    </row>
    <row r="32" spans="1:8" ht="16.5">
      <c r="A32" s="78"/>
      <c r="B32" s="28"/>
      <c r="C32" s="100"/>
      <c r="D32" s="101"/>
      <c r="E32" s="29"/>
      <c r="F32" s="107"/>
      <c r="G32" s="108"/>
      <c r="H32" s="109"/>
    </row>
    <row r="33" spans="1:8" ht="16.5">
      <c r="A33" s="78"/>
      <c r="B33" s="28"/>
      <c r="C33" s="100"/>
      <c r="D33" s="101"/>
      <c r="E33" s="29"/>
      <c r="F33" s="92"/>
      <c r="G33" s="92"/>
      <c r="H33" s="92"/>
    </row>
    <row r="34" spans="1:8" ht="16.5">
      <c r="A34" s="78"/>
      <c r="B34" s="28"/>
      <c r="C34" s="100"/>
      <c r="D34" s="101"/>
      <c r="E34" s="29"/>
      <c r="F34" s="92"/>
      <c r="G34" s="92"/>
      <c r="H34" s="92"/>
    </row>
    <row r="35" spans="1:8" ht="16.5">
      <c r="A35" s="78"/>
      <c r="B35" s="28"/>
      <c r="C35" s="100"/>
      <c r="D35" s="101"/>
      <c r="E35" s="29"/>
      <c r="F35" s="92"/>
      <c r="G35" s="92"/>
      <c r="H35" s="92"/>
    </row>
    <row r="36" spans="1:8" ht="16.5">
      <c r="A36" s="78"/>
      <c r="B36" s="28"/>
      <c r="C36" s="100"/>
      <c r="D36" s="101"/>
      <c r="E36" s="29"/>
      <c r="F36" s="92"/>
      <c r="G36" s="92"/>
      <c r="H36" s="92"/>
    </row>
    <row r="37" spans="1:8" ht="16.5">
      <c r="A37" s="78"/>
      <c r="B37" s="28"/>
      <c r="C37" s="100"/>
      <c r="D37" s="101"/>
      <c r="E37" s="29"/>
      <c r="F37" s="92"/>
      <c r="G37" s="92"/>
      <c r="H37" s="92"/>
    </row>
    <row r="38" spans="1:8" ht="16.5">
      <c r="A38" s="78"/>
      <c r="B38" s="28"/>
      <c r="C38" s="100"/>
      <c r="D38" s="101"/>
      <c r="E38" s="29"/>
      <c r="F38" s="92"/>
      <c r="G38" s="92"/>
      <c r="H38" s="92"/>
    </row>
    <row r="39" spans="1:8" ht="16.5">
      <c r="A39" s="78"/>
      <c r="B39" s="28"/>
      <c r="C39" s="100"/>
      <c r="D39" s="101"/>
      <c r="E39" s="29"/>
      <c r="F39" s="92"/>
      <c r="G39" s="92"/>
      <c r="H39" s="92"/>
    </row>
    <row r="40" spans="1:8" ht="16.5">
      <c r="A40" s="78"/>
      <c r="B40" s="28"/>
      <c r="C40" s="100"/>
      <c r="D40" s="101"/>
      <c r="E40" s="29"/>
      <c r="F40" s="92"/>
      <c r="G40" s="92"/>
      <c r="H40" s="92"/>
    </row>
    <row r="41" spans="1:8" ht="17.25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16.5">
      <c r="A42" s="92" t="s">
        <v>40</v>
      </c>
      <c r="B42" s="93" t="s">
        <v>230</v>
      </c>
      <c r="C42" s="94"/>
      <c r="D42" s="95"/>
      <c r="E42" s="76" t="s">
        <v>41</v>
      </c>
      <c r="F42" s="60"/>
      <c r="G42" s="61"/>
      <c r="H42" s="62"/>
    </row>
    <row r="43" spans="1:8" ht="16.5">
      <c r="A43" s="92"/>
      <c r="B43" s="96" t="s">
        <v>231</v>
      </c>
      <c r="C43" s="97"/>
      <c r="D43" s="98"/>
      <c r="E43" s="77"/>
      <c r="F43" s="60"/>
      <c r="G43" s="61"/>
      <c r="H43" s="62"/>
    </row>
    <row r="44" spans="1:8" ht="16.5">
      <c r="A44" s="92"/>
      <c r="B44" s="99" t="s">
        <v>232</v>
      </c>
      <c r="C44" s="97"/>
      <c r="D44" s="98"/>
      <c r="E44" s="77"/>
      <c r="F44" s="60"/>
      <c r="G44" s="61"/>
      <c r="H44" s="62"/>
    </row>
    <row r="45" spans="1:8" ht="16.5">
      <c r="A45" s="92"/>
      <c r="B45" s="96" t="s">
        <v>233</v>
      </c>
      <c r="C45" s="97"/>
      <c r="D45" s="98"/>
      <c r="E45" s="77"/>
      <c r="F45" s="60"/>
      <c r="G45" s="61"/>
      <c r="H45" s="62"/>
    </row>
    <row r="46" spans="1:8" ht="16.5">
      <c r="A46" s="92"/>
      <c r="B46" s="96" t="s">
        <v>234</v>
      </c>
      <c r="C46" s="153"/>
      <c r="D46" s="154"/>
      <c r="E46" s="77"/>
      <c r="F46" s="60"/>
      <c r="G46" s="61"/>
      <c r="H46" s="62"/>
    </row>
    <row r="47" spans="1:8" ht="16.5">
      <c r="A47" s="92"/>
      <c r="B47" s="102"/>
      <c r="C47" s="105"/>
      <c r="D47" s="106"/>
      <c r="E47" s="77"/>
      <c r="F47" s="60"/>
      <c r="G47" s="61"/>
      <c r="H47" s="62"/>
    </row>
    <row r="48" spans="1:8" ht="16.5">
      <c r="A48" s="92"/>
      <c r="B48" s="88"/>
      <c r="C48" s="89"/>
      <c r="D48" s="90"/>
      <c r="E48" s="77"/>
      <c r="F48" s="60"/>
      <c r="G48" s="61"/>
      <c r="H48" s="62"/>
    </row>
    <row r="49" spans="1:8" ht="16.5">
      <c r="A49" s="92"/>
      <c r="B49" s="85"/>
      <c r="C49" s="86"/>
      <c r="D49" s="87"/>
      <c r="E49" s="77"/>
      <c r="F49" s="60"/>
      <c r="G49" s="61"/>
      <c r="H49" s="62"/>
    </row>
    <row r="50" spans="1:8" ht="16.5">
      <c r="A50" s="92"/>
      <c r="B50" s="85"/>
      <c r="C50" s="86"/>
      <c r="D50" s="87"/>
      <c r="E50" s="77"/>
      <c r="F50" s="60"/>
      <c r="G50" s="61"/>
      <c r="H50" s="62"/>
    </row>
    <row r="51" spans="1:8" ht="16.5">
      <c r="A51" s="92"/>
      <c r="B51" s="88"/>
      <c r="C51" s="89"/>
      <c r="D51" s="90"/>
      <c r="E51" s="77"/>
      <c r="F51" s="60"/>
      <c r="G51" s="61"/>
      <c r="H51" s="62"/>
    </row>
    <row r="52" spans="1:8" ht="16.5">
      <c r="A52" s="92"/>
      <c r="B52" s="85"/>
      <c r="C52" s="86"/>
      <c r="D52" s="87"/>
      <c r="E52" s="78"/>
      <c r="F52" s="60"/>
      <c r="G52" s="61"/>
      <c r="H52" s="62"/>
    </row>
    <row r="53" spans="1:8" ht="17.25">
      <c r="A53" s="74"/>
      <c r="B53" s="74"/>
      <c r="C53" s="74"/>
      <c r="D53" s="74"/>
      <c r="E53" s="74"/>
      <c r="F53" s="75"/>
      <c r="G53" s="75"/>
      <c r="H53" s="1"/>
    </row>
    <row r="54" spans="1:8" ht="16.5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16.5">
      <c r="A55" s="78"/>
      <c r="B55" s="80"/>
      <c r="C55" s="81"/>
      <c r="D55" s="82"/>
      <c r="E55" s="84"/>
      <c r="F55" s="80"/>
      <c r="G55" s="81"/>
      <c r="H55" s="82"/>
    </row>
    <row r="56" spans="1:8" ht="17.25">
      <c r="A56" s="74"/>
      <c r="B56" s="74"/>
      <c r="C56" s="74"/>
      <c r="D56" s="74"/>
      <c r="E56" s="74"/>
      <c r="F56" s="75"/>
      <c r="G56" s="75"/>
      <c r="H56" s="1"/>
    </row>
    <row r="57" spans="1:8" ht="16.5">
      <c r="A57" s="76" t="s">
        <v>43</v>
      </c>
      <c r="B57" s="60" t="s">
        <v>235</v>
      </c>
      <c r="C57" s="61"/>
      <c r="D57" s="62"/>
      <c r="E57" s="76" t="s">
        <v>41</v>
      </c>
      <c r="F57" s="71"/>
      <c r="G57" s="72"/>
      <c r="H57" s="73"/>
    </row>
    <row r="58" spans="1:8" ht="16.5">
      <c r="A58" s="77"/>
      <c r="B58" s="60" t="s">
        <v>236</v>
      </c>
      <c r="C58" s="61"/>
      <c r="D58" s="62"/>
      <c r="E58" s="77"/>
      <c r="F58" s="71"/>
      <c r="G58" s="72"/>
      <c r="H58" s="73"/>
    </row>
    <row r="59" spans="1:8" ht="16.5">
      <c r="A59" s="77"/>
      <c r="B59" s="60" t="s">
        <v>237</v>
      </c>
      <c r="C59" s="61"/>
      <c r="D59" s="62"/>
      <c r="E59" s="77"/>
      <c r="F59" s="71"/>
      <c r="G59" s="72"/>
      <c r="H59" s="73"/>
    </row>
    <row r="60" spans="1:8" ht="16.5">
      <c r="A60" s="77"/>
      <c r="B60" s="60" t="s">
        <v>238</v>
      </c>
      <c r="C60" s="61"/>
      <c r="D60" s="62"/>
      <c r="E60" s="77"/>
      <c r="F60" s="60"/>
      <c r="G60" s="61"/>
      <c r="H60" s="62"/>
    </row>
    <row r="61" spans="1:8" ht="16.5">
      <c r="A61" s="77"/>
      <c r="B61" s="60"/>
      <c r="C61" s="61"/>
      <c r="D61" s="62"/>
      <c r="E61" s="77"/>
      <c r="F61" s="60"/>
      <c r="G61" s="61"/>
      <c r="H61" s="62"/>
    </row>
    <row r="62" spans="1:8" ht="16.5">
      <c r="A62" s="77"/>
      <c r="B62" s="60" t="s">
        <v>239</v>
      </c>
      <c r="C62" s="61"/>
      <c r="D62" s="62"/>
      <c r="E62" s="77"/>
      <c r="F62" s="60"/>
      <c r="G62" s="61"/>
      <c r="H62" s="62"/>
    </row>
    <row r="63" spans="1:8" ht="16.5">
      <c r="A63" s="77"/>
      <c r="B63" s="60" t="s">
        <v>50</v>
      </c>
      <c r="C63" s="61"/>
      <c r="D63" s="62"/>
      <c r="E63" s="77"/>
      <c r="F63" s="60"/>
      <c r="G63" s="61"/>
      <c r="H63" s="62"/>
    </row>
    <row r="64" spans="1:8" ht="16.5">
      <c r="A64" s="77"/>
      <c r="B64" s="60" t="s">
        <v>240</v>
      </c>
      <c r="C64" s="61"/>
      <c r="D64" s="62"/>
      <c r="E64" s="77"/>
      <c r="F64" s="60"/>
      <c r="G64" s="61"/>
      <c r="H64" s="62"/>
    </row>
    <row r="65" spans="1:8" ht="16.5">
      <c r="A65" s="77"/>
      <c r="B65" s="60" t="s">
        <v>241</v>
      </c>
      <c r="C65" s="61"/>
      <c r="D65" s="62"/>
      <c r="E65" s="77"/>
      <c r="F65" s="60"/>
      <c r="G65" s="61"/>
      <c r="H65" s="62"/>
    </row>
    <row r="66" spans="1:8" ht="16.5">
      <c r="A66" s="77"/>
      <c r="B66" s="60" t="s">
        <v>242</v>
      </c>
      <c r="C66" s="61"/>
      <c r="D66" s="62"/>
      <c r="E66" s="77"/>
      <c r="F66" s="60"/>
      <c r="G66" s="61"/>
      <c r="H66" s="62"/>
    </row>
    <row r="67" spans="1:8" ht="16.5">
      <c r="A67" s="77"/>
      <c r="B67" s="60" t="s">
        <v>243</v>
      </c>
      <c r="C67" s="61"/>
      <c r="D67" s="62"/>
      <c r="E67" s="77"/>
      <c r="F67" s="60"/>
      <c r="G67" s="61"/>
      <c r="H67" s="62"/>
    </row>
    <row r="68" spans="1:8" ht="16.5">
      <c r="A68" s="77"/>
      <c r="B68" s="60" t="s">
        <v>238</v>
      </c>
      <c r="C68" s="61"/>
      <c r="D68" s="62"/>
      <c r="E68" s="77"/>
      <c r="F68" s="60"/>
      <c r="G68" s="61"/>
      <c r="H68" s="62"/>
    </row>
    <row r="69" spans="1:8" ht="16.5">
      <c r="A69" s="77"/>
      <c r="B69" s="60"/>
      <c r="C69" s="61"/>
      <c r="D69" s="62"/>
      <c r="E69" s="77"/>
      <c r="F69" s="60"/>
      <c r="G69" s="61"/>
      <c r="H69" s="62"/>
    </row>
    <row r="70" spans="1:8" ht="16.5">
      <c r="A70" s="77"/>
      <c r="B70" s="60" t="s">
        <v>244</v>
      </c>
      <c r="C70" s="61"/>
      <c r="D70" s="62"/>
      <c r="E70" s="77"/>
      <c r="F70" s="60"/>
      <c r="G70" s="61"/>
      <c r="H70" s="62"/>
    </row>
    <row r="71" spans="1:8" ht="16.5">
      <c r="A71" s="77"/>
      <c r="B71" s="60" t="s">
        <v>245</v>
      </c>
      <c r="C71" s="61"/>
      <c r="D71" s="62"/>
      <c r="E71" s="77"/>
      <c r="F71" s="71"/>
      <c r="G71" s="72"/>
      <c r="H71" s="73"/>
    </row>
    <row r="72" spans="1:8" ht="16.5">
      <c r="A72" s="77"/>
      <c r="B72" s="60" t="s">
        <v>246</v>
      </c>
      <c r="C72" s="61"/>
      <c r="D72" s="62"/>
      <c r="E72" s="77"/>
      <c r="F72" s="71"/>
      <c r="G72" s="72"/>
      <c r="H72" s="73"/>
    </row>
    <row r="73" spans="1:8" ht="16.5">
      <c r="A73" s="77"/>
      <c r="B73" s="60" t="s">
        <v>247</v>
      </c>
      <c r="C73" s="61"/>
      <c r="D73" s="62"/>
      <c r="E73" s="77"/>
      <c r="F73" s="71"/>
      <c r="G73" s="72"/>
      <c r="H73" s="73"/>
    </row>
    <row r="74" spans="1:8" ht="16.5">
      <c r="A74" s="77"/>
      <c r="B74" s="60" t="s">
        <v>52</v>
      </c>
      <c r="C74" s="61"/>
      <c r="D74" s="62"/>
      <c r="E74" s="77"/>
      <c r="F74" s="71"/>
      <c r="G74" s="72"/>
      <c r="H74" s="73"/>
    </row>
    <row r="75" spans="1:8" ht="16.5">
      <c r="A75" s="77"/>
      <c r="B75" s="60" t="s">
        <v>6</v>
      </c>
      <c r="C75" s="61"/>
      <c r="D75" s="62"/>
      <c r="E75" s="77"/>
      <c r="F75" s="71"/>
      <c r="G75" s="72"/>
      <c r="H75" s="73"/>
    </row>
    <row r="76" spans="1:8" ht="16.5">
      <c r="A76" s="77"/>
      <c r="B76" s="60"/>
      <c r="C76" s="61"/>
      <c r="D76" s="62"/>
      <c r="E76" s="77"/>
      <c r="F76" s="71"/>
      <c r="G76" s="72"/>
      <c r="H76" s="73"/>
    </row>
    <row r="77" spans="1:8" ht="16.5">
      <c r="A77" s="77"/>
      <c r="B77" s="60"/>
      <c r="C77" s="61"/>
      <c r="D77" s="62"/>
      <c r="E77" s="77"/>
      <c r="F77" s="71"/>
      <c r="G77" s="72"/>
      <c r="H77" s="73"/>
    </row>
    <row r="78" spans="1:8" ht="16.5">
      <c r="A78" s="77"/>
      <c r="B78" s="60"/>
      <c r="C78" s="61"/>
      <c r="D78" s="62"/>
      <c r="E78" s="77"/>
      <c r="F78" s="71"/>
      <c r="G78" s="72"/>
      <c r="H78" s="73"/>
    </row>
    <row r="79" spans="1:8" ht="16.5">
      <c r="A79" s="77"/>
      <c r="B79" s="60"/>
      <c r="C79" s="61"/>
      <c r="D79" s="62"/>
      <c r="E79" s="77"/>
      <c r="F79" s="60"/>
      <c r="G79" s="61"/>
      <c r="H79" s="62"/>
    </row>
    <row r="80" spans="1:8" ht="16.5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16.5">
      <c r="A97" s="66"/>
      <c r="B97" s="37"/>
      <c r="C97" s="57"/>
      <c r="D97" s="58"/>
      <c r="E97" s="70"/>
      <c r="F97" s="36"/>
      <c r="G97" s="57"/>
      <c r="H97" s="58"/>
    </row>
    <row r="98" spans="1:8" ht="16.5">
      <c r="A98" s="66"/>
      <c r="B98" s="37"/>
      <c r="C98" s="57"/>
      <c r="D98" s="58"/>
      <c r="E98" s="70"/>
      <c r="F98" s="36"/>
      <c r="G98" s="57"/>
      <c r="H98" s="58"/>
    </row>
    <row r="99" spans="1:8" ht="16.5">
      <c r="A99" s="66"/>
      <c r="B99" s="37"/>
      <c r="C99" s="57"/>
      <c r="D99" s="58"/>
      <c r="E99" s="70"/>
      <c r="F99" s="36"/>
      <c r="G99" s="57"/>
      <c r="H99" s="58"/>
    </row>
    <row r="100" spans="1:8" ht="16.5">
      <c r="A100" s="66"/>
      <c r="B100" s="37"/>
      <c r="C100" s="57"/>
      <c r="D100" s="58"/>
      <c r="E100" s="70"/>
      <c r="F100" s="36"/>
      <c r="G100" s="57"/>
      <c r="H100" s="58"/>
    </row>
    <row r="101" spans="1:8" ht="16.5">
      <c r="A101" s="66"/>
      <c r="B101" s="37"/>
      <c r="C101" s="57"/>
      <c r="D101" s="58"/>
      <c r="E101" s="70"/>
      <c r="F101" s="36"/>
      <c r="G101" s="57"/>
      <c r="H101" s="58"/>
    </row>
    <row r="102" spans="1:8" ht="16.5">
      <c r="A102" s="66"/>
      <c r="B102" s="37"/>
      <c r="C102" s="57"/>
      <c r="D102" s="58"/>
      <c r="E102" s="70"/>
      <c r="F102" s="36"/>
      <c r="G102" s="57"/>
      <c r="H102" s="58"/>
    </row>
    <row r="103" spans="1:8" ht="17.25" thickBot="1">
      <c r="A103" s="66"/>
      <c r="B103" s="37"/>
      <c r="C103" s="57"/>
      <c r="D103" s="58"/>
      <c r="E103" s="70"/>
      <c r="F103" s="36"/>
      <c r="G103" s="57"/>
      <c r="H103" s="58"/>
    </row>
    <row r="104" spans="1:8" ht="18.75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17.25">
      <c r="A105" s="59"/>
      <c r="B105" s="59"/>
      <c r="C105" s="59"/>
      <c r="D105" s="59"/>
      <c r="E105" s="59"/>
      <c r="F105" s="59"/>
      <c r="G105" s="59"/>
      <c r="H105" s="1"/>
    </row>
    <row r="106" spans="1:8" ht="17.25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106"/>
  <sheetViews>
    <sheetView workbookViewId="0">
      <selection activeCell="B73" sqref="B73:D7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19.5">
      <c r="A1" s="135" t="s">
        <v>0</v>
      </c>
      <c r="B1" s="135"/>
      <c r="C1" s="135"/>
      <c r="D1" s="135"/>
      <c r="E1" s="135"/>
      <c r="F1" s="135"/>
      <c r="G1" s="135"/>
      <c r="H1" s="1"/>
    </row>
    <row r="2" spans="1:12" ht="17.25">
      <c r="A2" s="2" t="s">
        <v>1</v>
      </c>
      <c r="B2" s="107" t="s">
        <v>248</v>
      </c>
      <c r="C2" s="109"/>
      <c r="D2" s="2" t="s">
        <v>2</v>
      </c>
      <c r="E2" s="107" t="s">
        <v>3</v>
      </c>
      <c r="F2" s="109"/>
      <c r="G2" s="3" t="s">
        <v>4</v>
      </c>
      <c r="H2" s="4"/>
    </row>
    <row r="3" spans="1:12" ht="16.5">
      <c r="A3" s="75" t="s">
        <v>5</v>
      </c>
      <c r="B3" s="75"/>
      <c r="C3" s="75"/>
      <c r="D3" s="5" t="s">
        <v>6</v>
      </c>
      <c r="E3" s="6" t="s">
        <v>7</v>
      </c>
      <c r="F3" s="6"/>
      <c r="G3" s="136"/>
      <c r="H3" s="136"/>
    </row>
    <row r="4" spans="1:12" ht="16.5">
      <c r="A4" s="2" t="s">
        <v>8</v>
      </c>
      <c r="B4" s="129"/>
      <c r="C4" s="130"/>
      <c r="D4" s="131"/>
      <c r="E4" s="83"/>
      <c r="F4" s="137"/>
      <c r="G4" s="137"/>
      <c r="H4" s="138"/>
    </row>
    <row r="5" spans="1:12" ht="16.5">
      <c r="A5" s="2" t="s">
        <v>9</v>
      </c>
      <c r="B5" s="129"/>
      <c r="C5" s="130"/>
      <c r="D5" s="131"/>
      <c r="E5" s="132"/>
      <c r="F5" s="133"/>
      <c r="G5" s="133"/>
      <c r="H5" s="134"/>
    </row>
    <row r="6" spans="1:12" ht="16.5">
      <c r="A6" s="2" t="s">
        <v>10</v>
      </c>
      <c r="B6" s="129"/>
      <c r="C6" s="130"/>
      <c r="D6" s="131"/>
      <c r="E6" s="132" t="s">
        <v>49</v>
      </c>
      <c r="F6" s="133"/>
      <c r="G6" s="133"/>
      <c r="H6" s="134"/>
    </row>
    <row r="7" spans="1:12" ht="16.5">
      <c r="A7" s="2" t="s">
        <v>11</v>
      </c>
      <c r="B7" s="129">
        <f>B6+'10월30일'!B7:D7</f>
        <v>18188850</v>
      </c>
      <c r="C7" s="130"/>
      <c r="D7" s="131"/>
      <c r="E7" s="132"/>
      <c r="F7" s="133"/>
      <c r="G7" s="133"/>
      <c r="H7" s="134"/>
    </row>
    <row r="8" spans="1:12" ht="16.5">
      <c r="A8" s="2" t="s">
        <v>12</v>
      </c>
      <c r="B8" s="139"/>
      <c r="C8" s="140"/>
      <c r="D8" s="141"/>
      <c r="E8" s="84"/>
      <c r="F8" s="142"/>
      <c r="G8" s="142"/>
      <c r="H8" s="143"/>
    </row>
    <row r="9" spans="1:12" ht="17.25">
      <c r="A9" s="7" t="s">
        <v>13</v>
      </c>
      <c r="B9" s="8"/>
      <c r="C9" s="8"/>
      <c r="D9" s="8"/>
      <c r="E9" s="9"/>
      <c r="F9" s="9"/>
      <c r="G9" s="9"/>
      <c r="H9" s="1"/>
      <c r="I9" s="10">
        <f>B10+D10+F10+H10+B11+D11+F11+H11+B12+D12+F12+H12+J12+J11+J10+L12</f>
        <v>0</v>
      </c>
    </row>
    <row r="10" spans="1:12" ht="16.5">
      <c r="A10" s="11" t="s">
        <v>14</v>
      </c>
      <c r="B10" s="12"/>
      <c r="C10" s="11" t="s">
        <v>15</v>
      </c>
      <c r="D10" s="13"/>
      <c r="E10" s="14" t="s">
        <v>16</v>
      </c>
      <c r="F10" s="15"/>
      <c r="G10" s="14" t="s">
        <v>17</v>
      </c>
      <c r="H10" s="15"/>
      <c r="I10" s="16" t="s">
        <v>18</v>
      </c>
      <c r="J10" s="15"/>
    </row>
    <row r="11" spans="1:12" ht="16.5">
      <c r="A11" s="16" t="s">
        <v>19</v>
      </c>
      <c r="B11" s="15"/>
      <c r="C11" s="16" t="s">
        <v>20</v>
      </c>
      <c r="D11" s="15"/>
      <c r="E11" s="16" t="s">
        <v>21</v>
      </c>
      <c r="F11" s="15"/>
      <c r="G11" s="11" t="s">
        <v>22</v>
      </c>
      <c r="H11" s="15"/>
      <c r="I11" s="16" t="s">
        <v>23</v>
      </c>
      <c r="J11" s="15"/>
    </row>
    <row r="12" spans="1:12" ht="17.25" thickBot="1">
      <c r="A12" s="17" t="s">
        <v>24</v>
      </c>
      <c r="B12" s="18"/>
      <c r="C12" s="17" t="s">
        <v>25</v>
      </c>
      <c r="D12" s="18"/>
      <c r="E12" s="17" t="s">
        <v>26</v>
      </c>
      <c r="F12" s="18"/>
      <c r="G12" s="17" t="s">
        <v>27</v>
      </c>
      <c r="H12" s="18"/>
      <c r="I12" s="19" t="s">
        <v>28</v>
      </c>
      <c r="J12" s="20"/>
      <c r="K12" s="21"/>
      <c r="L12" s="22"/>
    </row>
    <row r="13" spans="1:12" ht="16.5">
      <c r="A13" s="119" t="s">
        <v>29</v>
      </c>
      <c r="B13" s="121"/>
      <c r="C13" s="122"/>
      <c r="D13" s="123"/>
      <c r="E13" s="124" t="s">
        <v>30</v>
      </c>
      <c r="F13" s="121"/>
      <c r="G13" s="122"/>
      <c r="H13" s="123"/>
    </row>
    <row r="14" spans="1:12" ht="17.25" thickBot="1">
      <c r="A14" s="120"/>
      <c r="B14" s="126"/>
      <c r="C14" s="127"/>
      <c r="D14" s="128"/>
      <c r="E14" s="125"/>
      <c r="F14" s="126"/>
      <c r="G14" s="127"/>
      <c r="H14" s="128"/>
    </row>
    <row r="15" spans="1:12" ht="17.25">
      <c r="A15" s="8" t="s">
        <v>31</v>
      </c>
      <c r="B15" s="8"/>
      <c r="C15" s="8"/>
      <c r="D15" s="8"/>
      <c r="E15" s="6"/>
      <c r="F15" s="6"/>
      <c r="G15" s="23"/>
      <c r="H15" s="1"/>
    </row>
    <row r="16" spans="1:12" ht="16.5">
      <c r="A16" s="2"/>
      <c r="B16" s="2" t="s">
        <v>32</v>
      </c>
      <c r="C16" s="107" t="s">
        <v>33</v>
      </c>
      <c r="D16" s="109"/>
      <c r="E16" s="2" t="s">
        <v>34</v>
      </c>
      <c r="F16" s="92" t="s">
        <v>35</v>
      </c>
      <c r="G16" s="92"/>
      <c r="H16" s="92"/>
      <c r="K16" s="24"/>
      <c r="L16" s="22"/>
    </row>
    <row r="17" spans="1:8" ht="16.5">
      <c r="A17" s="76" t="s">
        <v>36</v>
      </c>
      <c r="B17" s="25">
        <v>0.45833333333333331</v>
      </c>
      <c r="C17" s="114" t="s">
        <v>249</v>
      </c>
      <c r="D17" s="115"/>
      <c r="E17" s="2">
        <v>9</v>
      </c>
      <c r="F17" s="92"/>
      <c r="G17" s="92"/>
      <c r="H17" s="92"/>
    </row>
    <row r="18" spans="1:8" ht="16.5">
      <c r="A18" s="77"/>
      <c r="B18" s="25">
        <v>0.5</v>
      </c>
      <c r="C18" s="114" t="s">
        <v>250</v>
      </c>
      <c r="D18" s="115"/>
      <c r="E18" s="2">
        <v>7</v>
      </c>
      <c r="F18" s="92"/>
      <c r="G18" s="92"/>
      <c r="H18" s="92"/>
    </row>
    <row r="19" spans="1:8" ht="16.5">
      <c r="A19" s="77"/>
      <c r="B19" s="25">
        <v>0.5</v>
      </c>
      <c r="C19" s="114" t="s">
        <v>251</v>
      </c>
      <c r="D19" s="115"/>
      <c r="E19" s="2">
        <v>4</v>
      </c>
      <c r="F19" s="92"/>
      <c r="G19" s="92"/>
      <c r="H19" s="92"/>
    </row>
    <row r="20" spans="1:8" ht="16.5">
      <c r="A20" s="77"/>
      <c r="B20" s="25"/>
      <c r="C20" s="114"/>
      <c r="D20" s="115"/>
      <c r="E20" s="2"/>
      <c r="F20" s="92"/>
      <c r="G20" s="92"/>
      <c r="H20" s="92"/>
    </row>
    <row r="21" spans="1:8" ht="16.5">
      <c r="A21" s="77"/>
      <c r="B21" s="25"/>
      <c r="C21" s="114"/>
      <c r="D21" s="115"/>
      <c r="E21" s="2"/>
      <c r="F21" s="92"/>
      <c r="G21" s="92"/>
      <c r="H21" s="92"/>
    </row>
    <row r="22" spans="1:8" ht="16.5">
      <c r="A22" s="77"/>
      <c r="B22" s="25"/>
      <c r="C22" s="114"/>
      <c r="D22" s="115"/>
      <c r="E22" s="2"/>
      <c r="F22" s="92"/>
      <c r="G22" s="92"/>
      <c r="H22" s="92"/>
    </row>
    <row r="23" spans="1:8" ht="16.5">
      <c r="A23" s="77"/>
      <c r="B23" s="25"/>
      <c r="C23" s="114"/>
      <c r="D23" s="115"/>
      <c r="E23" s="2"/>
      <c r="F23" s="92"/>
      <c r="G23" s="92"/>
      <c r="H23" s="92"/>
    </row>
    <row r="24" spans="1:8" ht="16.5">
      <c r="A24" s="77"/>
      <c r="B24" s="25"/>
      <c r="C24" s="114"/>
      <c r="D24" s="115"/>
      <c r="E24" s="2"/>
      <c r="F24" s="92"/>
      <c r="G24" s="92"/>
      <c r="H24" s="92"/>
    </row>
    <row r="25" spans="1:8" ht="16.5">
      <c r="A25" s="77"/>
      <c r="B25" s="25"/>
      <c r="C25" s="114"/>
      <c r="D25" s="115"/>
      <c r="E25" s="2"/>
      <c r="F25" s="92"/>
      <c r="G25" s="92"/>
      <c r="H25" s="92"/>
    </row>
    <row r="26" spans="1:8" ht="17.25" thickBot="1">
      <c r="A26" s="113"/>
      <c r="B26" s="26"/>
      <c r="C26" s="116"/>
      <c r="D26" s="117"/>
      <c r="E26" s="27"/>
      <c r="F26" s="118"/>
      <c r="G26" s="118"/>
      <c r="H26" s="118"/>
    </row>
    <row r="27" spans="1:8" ht="16.5">
      <c r="A27" s="78" t="s">
        <v>37</v>
      </c>
      <c r="B27" s="28"/>
      <c r="C27" s="100"/>
      <c r="D27" s="101"/>
      <c r="E27" s="29"/>
      <c r="F27" s="110"/>
      <c r="G27" s="111"/>
      <c r="H27" s="112"/>
    </row>
    <row r="28" spans="1:8" ht="16.5">
      <c r="A28" s="78"/>
      <c r="B28" s="28"/>
      <c r="C28" s="100"/>
      <c r="D28" s="101"/>
      <c r="E28" s="29"/>
      <c r="F28" s="107"/>
      <c r="G28" s="108"/>
      <c r="H28" s="109"/>
    </row>
    <row r="29" spans="1:8" ht="16.5">
      <c r="A29" s="78"/>
      <c r="B29" s="28"/>
      <c r="C29" s="100"/>
      <c r="D29" s="101"/>
      <c r="E29" s="29"/>
      <c r="F29" s="107"/>
      <c r="G29" s="108"/>
      <c r="H29" s="109"/>
    </row>
    <row r="30" spans="1:8" ht="16.5">
      <c r="A30" s="78"/>
      <c r="B30" s="28"/>
      <c r="C30" s="100"/>
      <c r="D30" s="101"/>
      <c r="E30" s="29"/>
      <c r="F30" s="107"/>
      <c r="G30" s="108"/>
      <c r="H30" s="109"/>
    </row>
    <row r="31" spans="1:8" ht="16.5">
      <c r="A31" s="78"/>
      <c r="B31" s="28"/>
      <c r="C31" s="100"/>
      <c r="D31" s="101"/>
      <c r="E31" s="29"/>
      <c r="F31" s="107"/>
      <c r="G31" s="108"/>
      <c r="H31" s="109"/>
    </row>
    <row r="32" spans="1:8" ht="16.5">
      <c r="A32" s="78"/>
      <c r="B32" s="28"/>
      <c r="C32" s="100"/>
      <c r="D32" s="101"/>
      <c r="E32" s="29"/>
      <c r="F32" s="107"/>
      <c r="G32" s="108"/>
      <c r="H32" s="109"/>
    </row>
    <row r="33" spans="1:8" ht="16.5">
      <c r="A33" s="78"/>
      <c r="B33" s="28"/>
      <c r="C33" s="100"/>
      <c r="D33" s="101"/>
      <c r="E33" s="29"/>
      <c r="F33" s="92"/>
      <c r="G33" s="92"/>
      <c r="H33" s="92"/>
    </row>
    <row r="34" spans="1:8" ht="16.5">
      <c r="A34" s="78"/>
      <c r="B34" s="28"/>
      <c r="C34" s="100"/>
      <c r="D34" s="101"/>
      <c r="E34" s="29"/>
      <c r="F34" s="92"/>
      <c r="G34" s="92"/>
      <c r="H34" s="92"/>
    </row>
    <row r="35" spans="1:8" ht="16.5">
      <c r="A35" s="78"/>
      <c r="B35" s="28"/>
      <c r="C35" s="100"/>
      <c r="D35" s="101"/>
      <c r="E35" s="29"/>
      <c r="F35" s="92"/>
      <c r="G35" s="92"/>
      <c r="H35" s="92"/>
    </row>
    <row r="36" spans="1:8" ht="16.5">
      <c r="A36" s="78"/>
      <c r="B36" s="28"/>
      <c r="C36" s="100"/>
      <c r="D36" s="101"/>
      <c r="E36" s="29"/>
      <c r="F36" s="92"/>
      <c r="G36" s="92"/>
      <c r="H36" s="92"/>
    </row>
    <row r="37" spans="1:8" ht="16.5">
      <c r="A37" s="78"/>
      <c r="B37" s="28"/>
      <c r="C37" s="100"/>
      <c r="D37" s="101"/>
      <c r="E37" s="29"/>
      <c r="F37" s="92"/>
      <c r="G37" s="92"/>
      <c r="H37" s="92"/>
    </row>
    <row r="38" spans="1:8" ht="16.5">
      <c r="A38" s="78"/>
      <c r="B38" s="28"/>
      <c r="C38" s="100"/>
      <c r="D38" s="101"/>
      <c r="E38" s="29"/>
      <c r="F38" s="92"/>
      <c r="G38" s="92"/>
      <c r="H38" s="92"/>
    </row>
    <row r="39" spans="1:8" ht="16.5">
      <c r="A39" s="78"/>
      <c r="B39" s="28"/>
      <c r="C39" s="100"/>
      <c r="D39" s="101"/>
      <c r="E39" s="29"/>
      <c r="F39" s="92"/>
      <c r="G39" s="92"/>
      <c r="H39" s="92"/>
    </row>
    <row r="40" spans="1:8" ht="16.5">
      <c r="A40" s="78"/>
      <c r="B40" s="28"/>
      <c r="C40" s="100"/>
      <c r="D40" s="101"/>
      <c r="E40" s="29"/>
      <c r="F40" s="92"/>
      <c r="G40" s="92"/>
      <c r="H40" s="92"/>
    </row>
    <row r="41" spans="1:8" ht="17.25">
      <c r="A41" s="91" t="s">
        <v>39</v>
      </c>
      <c r="B41" s="91"/>
      <c r="C41" s="91"/>
      <c r="D41" s="91"/>
      <c r="E41" s="91"/>
      <c r="F41" s="91"/>
      <c r="G41" s="91"/>
      <c r="H41" s="1"/>
    </row>
    <row r="42" spans="1:8" ht="16.5">
      <c r="A42" s="92" t="s">
        <v>40</v>
      </c>
      <c r="B42" s="93" t="s">
        <v>252</v>
      </c>
      <c r="C42" s="94"/>
      <c r="D42" s="95"/>
      <c r="E42" s="76" t="s">
        <v>41</v>
      </c>
      <c r="F42" s="60"/>
      <c r="G42" s="61"/>
      <c r="H42" s="62"/>
    </row>
    <row r="43" spans="1:8" ht="16.5">
      <c r="A43" s="92"/>
      <c r="B43" s="96" t="s">
        <v>253</v>
      </c>
      <c r="C43" s="97"/>
      <c r="D43" s="98"/>
      <c r="E43" s="77"/>
      <c r="F43" s="60"/>
      <c r="G43" s="61"/>
      <c r="H43" s="62"/>
    </row>
    <row r="44" spans="1:8" ht="16.5">
      <c r="A44" s="92"/>
      <c r="B44" s="144"/>
      <c r="C44" s="145"/>
      <c r="D44" s="146"/>
      <c r="E44" s="77"/>
      <c r="F44" s="60"/>
      <c r="G44" s="61"/>
      <c r="H44" s="62"/>
    </row>
    <row r="45" spans="1:8" ht="16.5">
      <c r="A45" s="92"/>
      <c r="B45" s="147"/>
      <c r="C45" s="145"/>
      <c r="D45" s="146"/>
      <c r="E45" s="77"/>
      <c r="F45" s="60"/>
      <c r="G45" s="61"/>
      <c r="H45" s="62"/>
    </row>
    <row r="46" spans="1:8" ht="16.5">
      <c r="A46" s="92"/>
      <c r="B46" s="147"/>
      <c r="C46" s="148"/>
      <c r="D46" s="149"/>
      <c r="E46" s="77"/>
      <c r="F46" s="60"/>
      <c r="G46" s="61"/>
      <c r="H46" s="62"/>
    </row>
    <row r="47" spans="1:8" ht="16.5">
      <c r="A47" s="92"/>
      <c r="B47" s="147"/>
      <c r="C47" s="145"/>
      <c r="D47" s="146"/>
      <c r="E47" s="77"/>
      <c r="F47" s="60"/>
      <c r="G47" s="61"/>
      <c r="H47" s="62"/>
    </row>
    <row r="48" spans="1:8" ht="16.5">
      <c r="A48" s="92"/>
      <c r="B48" s="88"/>
      <c r="C48" s="89"/>
      <c r="D48" s="90"/>
      <c r="E48" s="77"/>
      <c r="F48" s="60"/>
      <c r="G48" s="61"/>
      <c r="H48" s="62"/>
    </row>
    <row r="49" spans="1:8" ht="16.5">
      <c r="A49" s="92"/>
      <c r="B49" s="85"/>
      <c r="C49" s="86"/>
      <c r="D49" s="87"/>
      <c r="E49" s="77"/>
      <c r="F49" s="60"/>
      <c r="G49" s="61"/>
      <c r="H49" s="62"/>
    </row>
    <row r="50" spans="1:8" ht="16.5">
      <c r="A50" s="92"/>
      <c r="B50" s="85"/>
      <c r="C50" s="86"/>
      <c r="D50" s="87"/>
      <c r="E50" s="77"/>
      <c r="F50" s="60"/>
      <c r="G50" s="61"/>
      <c r="H50" s="62"/>
    </row>
    <row r="51" spans="1:8" ht="16.5">
      <c r="A51" s="92"/>
      <c r="B51" s="88"/>
      <c r="C51" s="89"/>
      <c r="D51" s="90"/>
      <c r="E51" s="77"/>
      <c r="F51" s="60"/>
      <c r="G51" s="61"/>
      <c r="H51" s="62"/>
    </row>
    <row r="52" spans="1:8" ht="16.5">
      <c r="A52" s="92"/>
      <c r="B52" s="85"/>
      <c r="C52" s="86"/>
      <c r="D52" s="87"/>
      <c r="E52" s="78"/>
      <c r="F52" s="60"/>
      <c r="G52" s="61"/>
      <c r="H52" s="62"/>
    </row>
    <row r="53" spans="1:8" ht="17.25">
      <c r="A53" s="74"/>
      <c r="B53" s="74"/>
      <c r="C53" s="74"/>
      <c r="D53" s="74"/>
      <c r="E53" s="74"/>
      <c r="F53" s="75"/>
      <c r="G53" s="75"/>
      <c r="H53" s="1"/>
    </row>
    <row r="54" spans="1:8" ht="16.5">
      <c r="A54" s="76" t="s">
        <v>40</v>
      </c>
      <c r="B54" s="79" t="s">
        <v>42</v>
      </c>
      <c r="C54" s="72"/>
      <c r="D54" s="73"/>
      <c r="E54" s="83" t="s">
        <v>41</v>
      </c>
      <c r="F54" s="79" t="s">
        <v>42</v>
      </c>
      <c r="G54" s="72"/>
      <c r="H54" s="73"/>
    </row>
    <row r="55" spans="1:8" ht="16.5">
      <c r="A55" s="78"/>
      <c r="B55" s="80"/>
      <c r="C55" s="81"/>
      <c r="D55" s="82"/>
      <c r="E55" s="84"/>
      <c r="F55" s="80"/>
      <c r="G55" s="81"/>
      <c r="H55" s="82"/>
    </row>
    <row r="56" spans="1:8" ht="17.25">
      <c r="A56" s="74"/>
      <c r="B56" s="74"/>
      <c r="C56" s="74"/>
      <c r="D56" s="74"/>
      <c r="E56" s="74"/>
      <c r="F56" s="75"/>
      <c r="G56" s="75"/>
      <c r="H56" s="1"/>
    </row>
    <row r="57" spans="1:8" ht="16.5">
      <c r="A57" s="76" t="s">
        <v>43</v>
      </c>
      <c r="B57" s="60" t="s">
        <v>254</v>
      </c>
      <c r="C57" s="61"/>
      <c r="D57" s="62"/>
      <c r="E57" s="76" t="s">
        <v>41</v>
      </c>
      <c r="F57" s="71"/>
      <c r="G57" s="72"/>
      <c r="H57" s="73"/>
    </row>
    <row r="58" spans="1:8" ht="16.5">
      <c r="A58" s="77"/>
      <c r="B58" s="60" t="s">
        <v>255</v>
      </c>
      <c r="C58" s="61"/>
      <c r="D58" s="62"/>
      <c r="E58" s="77"/>
      <c r="F58" s="71"/>
      <c r="G58" s="72"/>
      <c r="H58" s="73"/>
    </row>
    <row r="59" spans="1:8" ht="16.5">
      <c r="A59" s="77"/>
      <c r="B59" s="60" t="s">
        <v>256</v>
      </c>
      <c r="C59" s="61"/>
      <c r="D59" s="62"/>
      <c r="E59" s="77"/>
      <c r="F59" s="71"/>
      <c r="G59" s="72"/>
      <c r="H59" s="73"/>
    </row>
    <row r="60" spans="1:8" ht="16.5">
      <c r="A60" s="77"/>
      <c r="B60" s="60"/>
      <c r="C60" s="61"/>
      <c r="D60" s="62"/>
      <c r="E60" s="77"/>
      <c r="F60" s="60"/>
      <c r="G60" s="61"/>
      <c r="H60" s="62"/>
    </row>
    <row r="61" spans="1:8" ht="16.5">
      <c r="A61" s="77"/>
      <c r="B61" s="60" t="s">
        <v>257</v>
      </c>
      <c r="C61" s="61"/>
      <c r="D61" s="62"/>
      <c r="E61" s="77"/>
      <c r="F61" s="60"/>
      <c r="G61" s="61"/>
      <c r="H61" s="62"/>
    </row>
    <row r="62" spans="1:8" ht="16.5">
      <c r="A62" s="77"/>
      <c r="B62" s="60" t="s">
        <v>258</v>
      </c>
      <c r="C62" s="61"/>
      <c r="D62" s="62"/>
      <c r="E62" s="77"/>
      <c r="F62" s="60"/>
      <c r="G62" s="61"/>
      <c r="H62" s="62"/>
    </row>
    <row r="63" spans="1:8" ht="16.5">
      <c r="A63" s="77"/>
      <c r="B63" s="60" t="s">
        <v>259</v>
      </c>
      <c r="C63" s="61"/>
      <c r="D63" s="62"/>
      <c r="E63" s="77"/>
      <c r="F63" s="60"/>
      <c r="G63" s="61"/>
      <c r="H63" s="62"/>
    </row>
    <row r="64" spans="1:8" ht="16.5">
      <c r="A64" s="77"/>
      <c r="B64" s="60" t="s">
        <v>260</v>
      </c>
      <c r="C64" s="61"/>
      <c r="D64" s="62"/>
      <c r="E64" s="77"/>
      <c r="F64" s="60"/>
      <c r="G64" s="61"/>
      <c r="H64" s="62"/>
    </row>
    <row r="65" spans="1:8" ht="16.5">
      <c r="A65" s="77"/>
      <c r="B65" s="60" t="s">
        <v>122</v>
      </c>
      <c r="C65" s="61"/>
      <c r="D65" s="62"/>
      <c r="E65" s="77"/>
      <c r="F65" s="60"/>
      <c r="G65" s="61"/>
      <c r="H65" s="62"/>
    </row>
    <row r="66" spans="1:8" ht="16.5">
      <c r="A66" s="77"/>
      <c r="B66" s="60"/>
      <c r="C66" s="61"/>
      <c r="D66" s="62"/>
      <c r="E66" s="77"/>
      <c r="F66" s="60"/>
      <c r="G66" s="61"/>
      <c r="H66" s="62"/>
    </row>
    <row r="67" spans="1:8" ht="16.5">
      <c r="A67" s="77"/>
      <c r="B67" s="60" t="s">
        <v>261</v>
      </c>
      <c r="C67" s="61"/>
      <c r="D67" s="62"/>
      <c r="E67" s="77"/>
      <c r="F67" s="60"/>
      <c r="G67" s="61"/>
      <c r="H67" s="62"/>
    </row>
    <row r="68" spans="1:8" ht="16.5">
      <c r="A68" s="77"/>
      <c r="B68" s="60" t="s">
        <v>262</v>
      </c>
      <c r="C68" s="61"/>
      <c r="D68" s="62"/>
      <c r="E68" s="77"/>
      <c r="F68" s="60"/>
      <c r="G68" s="61"/>
      <c r="H68" s="62"/>
    </row>
    <row r="69" spans="1:8" ht="16.5">
      <c r="A69" s="77"/>
      <c r="B69" s="60" t="s">
        <v>263</v>
      </c>
      <c r="C69" s="61"/>
      <c r="D69" s="62"/>
      <c r="E69" s="77"/>
      <c r="F69" s="60"/>
      <c r="G69" s="61"/>
      <c r="H69" s="62"/>
    </row>
    <row r="70" spans="1:8" ht="16.5">
      <c r="A70" s="77"/>
      <c r="B70" s="60" t="s">
        <v>264</v>
      </c>
      <c r="C70" s="61"/>
      <c r="D70" s="62"/>
      <c r="E70" s="77"/>
      <c r="F70" s="60"/>
      <c r="G70" s="61"/>
      <c r="H70" s="62"/>
    </row>
    <row r="71" spans="1:8" ht="16.5">
      <c r="A71" s="77"/>
      <c r="B71" s="60" t="s">
        <v>265</v>
      </c>
      <c r="C71" s="61"/>
      <c r="D71" s="62"/>
      <c r="E71" s="77"/>
      <c r="F71" s="71"/>
      <c r="G71" s="72"/>
      <c r="H71" s="73"/>
    </row>
    <row r="72" spans="1:8" ht="16.5">
      <c r="A72" s="77"/>
      <c r="B72" s="60" t="s">
        <v>266</v>
      </c>
      <c r="C72" s="61"/>
      <c r="D72" s="62"/>
      <c r="E72" s="77"/>
      <c r="F72" s="71"/>
      <c r="G72" s="72"/>
      <c r="H72" s="73"/>
    </row>
    <row r="73" spans="1:8" ht="16.5">
      <c r="A73" s="77"/>
      <c r="B73" s="60"/>
      <c r="C73" s="61"/>
      <c r="D73" s="62"/>
      <c r="E73" s="77"/>
      <c r="F73" s="71"/>
      <c r="G73" s="72"/>
      <c r="H73" s="73"/>
    </row>
    <row r="74" spans="1:8" ht="16.5">
      <c r="A74" s="77"/>
      <c r="B74" s="60"/>
      <c r="C74" s="61"/>
      <c r="D74" s="62"/>
      <c r="E74" s="77"/>
      <c r="F74" s="71"/>
      <c r="G74" s="72"/>
      <c r="H74" s="73"/>
    </row>
    <row r="75" spans="1:8" ht="16.5">
      <c r="A75" s="77"/>
      <c r="B75" s="60"/>
      <c r="C75" s="61"/>
      <c r="D75" s="62"/>
      <c r="E75" s="77"/>
      <c r="F75" s="71"/>
      <c r="G75" s="72"/>
      <c r="H75" s="73"/>
    </row>
    <row r="76" spans="1:8" ht="16.5">
      <c r="A76" s="77"/>
      <c r="B76" s="60"/>
      <c r="C76" s="61"/>
      <c r="D76" s="62"/>
      <c r="E76" s="77"/>
      <c r="F76" s="71"/>
      <c r="G76" s="72"/>
      <c r="H76" s="73"/>
    </row>
    <row r="77" spans="1:8" ht="16.5">
      <c r="A77" s="77"/>
      <c r="B77" s="60"/>
      <c r="C77" s="61"/>
      <c r="D77" s="62"/>
      <c r="E77" s="77"/>
      <c r="F77" s="71"/>
      <c r="G77" s="72"/>
      <c r="H77" s="73"/>
    </row>
    <row r="78" spans="1:8" ht="16.5">
      <c r="A78" s="77"/>
      <c r="B78" s="60"/>
      <c r="C78" s="61"/>
      <c r="D78" s="62"/>
      <c r="E78" s="77"/>
      <c r="F78" s="71"/>
      <c r="G78" s="72"/>
      <c r="H78" s="73"/>
    </row>
    <row r="79" spans="1:8" ht="16.5">
      <c r="A79" s="77"/>
      <c r="B79" s="60"/>
      <c r="C79" s="61"/>
      <c r="D79" s="62"/>
      <c r="E79" s="77"/>
      <c r="F79" s="60"/>
      <c r="G79" s="61"/>
      <c r="H79" s="62"/>
    </row>
    <row r="80" spans="1:8" ht="16.5">
      <c r="A80" s="77"/>
      <c r="B80" s="60"/>
      <c r="C80" s="61"/>
      <c r="D80" s="62"/>
      <c r="E80" s="77"/>
      <c r="F80" s="30"/>
      <c r="G80" s="31"/>
      <c r="H80" s="32"/>
    </row>
    <row r="81" spans="1:14" ht="20.100000000000001" customHeight="1">
      <c r="A81" s="77"/>
      <c r="B81" s="60"/>
      <c r="C81" s="61"/>
      <c r="D81" s="62"/>
      <c r="E81" s="77"/>
      <c r="F81" s="30"/>
      <c r="G81" s="31"/>
      <c r="H81" s="32"/>
    </row>
    <row r="82" spans="1:14" ht="20.100000000000001" customHeight="1">
      <c r="A82" s="77"/>
      <c r="B82" s="60"/>
      <c r="C82" s="61"/>
      <c r="D82" s="62"/>
      <c r="E82" s="77"/>
      <c r="F82" s="30"/>
      <c r="G82" s="31"/>
      <c r="H82" s="32"/>
    </row>
    <row r="83" spans="1:14" ht="20.100000000000001" customHeight="1">
      <c r="A83" s="77"/>
      <c r="B83" s="60"/>
      <c r="C83" s="61"/>
      <c r="D83" s="62"/>
      <c r="E83" s="77"/>
      <c r="F83" s="30"/>
      <c r="G83" s="31"/>
      <c r="H83" s="32"/>
    </row>
    <row r="84" spans="1:14" ht="20.100000000000001" customHeight="1">
      <c r="A84" s="77"/>
      <c r="B84" s="60"/>
      <c r="C84" s="61"/>
      <c r="D84" s="62"/>
      <c r="E84" s="77"/>
      <c r="F84" s="30"/>
      <c r="G84" s="31"/>
      <c r="H84" s="32"/>
    </row>
    <row r="85" spans="1:14" ht="20.100000000000001" customHeight="1">
      <c r="A85" s="77"/>
      <c r="B85" s="60"/>
      <c r="C85" s="61"/>
      <c r="D85" s="62"/>
      <c r="E85" s="77"/>
      <c r="F85" s="30"/>
      <c r="G85" s="31"/>
      <c r="H85" s="32"/>
    </row>
    <row r="86" spans="1:14" ht="20.100000000000001" customHeight="1">
      <c r="A86" s="33"/>
      <c r="B86" s="31" t="s">
        <v>44</v>
      </c>
      <c r="C86" s="31"/>
      <c r="D86" s="31"/>
      <c r="E86" s="33"/>
      <c r="F86" s="63"/>
      <c r="G86" s="63"/>
      <c r="H86" s="1"/>
    </row>
    <row r="87" spans="1:14" ht="20.100000000000001" customHeight="1">
      <c r="A87" s="64" t="s">
        <v>45</v>
      </c>
      <c r="B87" s="64"/>
      <c r="C87" s="64"/>
      <c r="D87" s="64"/>
      <c r="E87" s="64"/>
      <c r="F87" s="64"/>
      <c r="G87" s="59"/>
      <c r="H87" s="1"/>
    </row>
    <row r="88" spans="1:14" ht="20.100000000000001" customHeight="1">
      <c r="A88" s="65" t="s">
        <v>40</v>
      </c>
      <c r="B88" s="34" t="s">
        <v>46</v>
      </c>
      <c r="C88" s="67" t="s">
        <v>47</v>
      </c>
      <c r="D88" s="68"/>
      <c r="E88" s="69" t="s">
        <v>41</v>
      </c>
      <c r="F88" s="35" t="s">
        <v>46</v>
      </c>
      <c r="G88" s="67" t="s">
        <v>47</v>
      </c>
      <c r="H88" s="68"/>
    </row>
    <row r="89" spans="1:14" ht="20.100000000000001" customHeight="1">
      <c r="A89" s="66"/>
      <c r="B89" s="36"/>
      <c r="C89" s="57"/>
      <c r="D89" s="58"/>
      <c r="E89" s="70"/>
      <c r="F89" s="36"/>
      <c r="G89" s="57"/>
      <c r="H89" s="58"/>
    </row>
    <row r="90" spans="1:14" ht="20.100000000000001" customHeight="1">
      <c r="A90" s="66"/>
      <c r="B90" s="36"/>
      <c r="C90" s="57"/>
      <c r="D90" s="58"/>
      <c r="E90" s="70"/>
      <c r="F90" s="36"/>
      <c r="G90" s="57"/>
      <c r="H90" s="58"/>
      <c r="N90">
        <v>1</v>
      </c>
    </row>
    <row r="91" spans="1:14" ht="20.100000000000001" customHeight="1">
      <c r="A91" s="66"/>
      <c r="B91" s="36"/>
      <c r="C91" s="57"/>
      <c r="D91" s="58"/>
      <c r="E91" s="70"/>
      <c r="F91" s="36"/>
      <c r="G91" s="57"/>
      <c r="H91" s="58"/>
    </row>
    <row r="92" spans="1:14" ht="20.100000000000001" customHeight="1">
      <c r="A92" s="66"/>
      <c r="B92" s="36"/>
      <c r="C92" s="57"/>
      <c r="D92" s="58"/>
      <c r="E92" s="70"/>
      <c r="F92" s="36"/>
      <c r="G92" s="57"/>
      <c r="H92" s="58"/>
    </row>
    <row r="93" spans="1:14" ht="20.100000000000001" customHeight="1">
      <c r="A93" s="66"/>
      <c r="B93" s="36"/>
      <c r="C93" s="57"/>
      <c r="D93" s="58"/>
      <c r="E93" s="70"/>
      <c r="F93" s="36"/>
      <c r="G93" s="57"/>
      <c r="H93" s="58"/>
    </row>
    <row r="94" spans="1:14" ht="20.100000000000001" customHeight="1">
      <c r="A94" s="66"/>
      <c r="B94" s="36"/>
      <c r="C94" s="57"/>
      <c r="D94" s="58"/>
      <c r="E94" s="70"/>
      <c r="F94" s="36"/>
      <c r="G94" s="57"/>
      <c r="H94" s="58"/>
    </row>
    <row r="95" spans="1:14" ht="20.100000000000001" customHeight="1">
      <c r="A95" s="66"/>
      <c r="B95" s="36"/>
      <c r="C95" s="57"/>
      <c r="D95" s="58"/>
      <c r="E95" s="70"/>
      <c r="F95" s="36"/>
      <c r="G95" s="57"/>
      <c r="H95" s="58"/>
    </row>
    <row r="96" spans="1:14" ht="20.100000000000001" customHeight="1">
      <c r="A96" s="66"/>
      <c r="B96" s="37"/>
      <c r="C96" s="57"/>
      <c r="D96" s="58"/>
      <c r="E96" s="70"/>
      <c r="F96" s="36"/>
      <c r="G96" s="57"/>
      <c r="H96" s="58"/>
    </row>
    <row r="97" spans="1:8" ht="16.5">
      <c r="A97" s="66"/>
      <c r="B97" s="37"/>
      <c r="C97" s="57"/>
      <c r="D97" s="58"/>
      <c r="E97" s="70"/>
      <c r="F97" s="36"/>
      <c r="G97" s="57"/>
      <c r="H97" s="58"/>
    </row>
    <row r="98" spans="1:8" ht="16.5">
      <c r="A98" s="66"/>
      <c r="B98" s="37"/>
      <c r="C98" s="57"/>
      <c r="D98" s="58"/>
      <c r="E98" s="70"/>
      <c r="F98" s="36"/>
      <c r="G98" s="57"/>
      <c r="H98" s="58"/>
    </row>
    <row r="99" spans="1:8" ht="16.5">
      <c r="A99" s="66"/>
      <c r="B99" s="37"/>
      <c r="C99" s="57"/>
      <c r="D99" s="58"/>
      <c r="E99" s="70"/>
      <c r="F99" s="36"/>
      <c r="G99" s="57"/>
      <c r="H99" s="58"/>
    </row>
    <row r="100" spans="1:8" ht="16.5">
      <c r="A100" s="66"/>
      <c r="B100" s="37"/>
      <c r="C100" s="57"/>
      <c r="D100" s="58"/>
      <c r="E100" s="70"/>
      <c r="F100" s="36"/>
      <c r="G100" s="57"/>
      <c r="H100" s="58"/>
    </row>
    <row r="101" spans="1:8" ht="16.5">
      <c r="A101" s="66"/>
      <c r="B101" s="37"/>
      <c r="C101" s="57"/>
      <c r="D101" s="58"/>
      <c r="E101" s="70"/>
      <c r="F101" s="36"/>
      <c r="G101" s="57"/>
      <c r="H101" s="58"/>
    </row>
    <row r="102" spans="1:8" ht="16.5">
      <c r="A102" s="66"/>
      <c r="B102" s="37"/>
      <c r="C102" s="57"/>
      <c r="D102" s="58"/>
      <c r="E102" s="70"/>
      <c r="F102" s="36"/>
      <c r="G102" s="57"/>
      <c r="H102" s="58"/>
    </row>
    <row r="103" spans="1:8" ht="17.25" thickBot="1">
      <c r="A103" s="66"/>
      <c r="B103" s="37"/>
      <c r="C103" s="57"/>
      <c r="D103" s="58"/>
      <c r="E103" s="70"/>
      <c r="F103" s="36"/>
      <c r="G103" s="57"/>
      <c r="H103" s="58"/>
    </row>
    <row r="104" spans="1:8" ht="18.75" thickTop="1" thickBot="1">
      <c r="A104" s="38" t="s">
        <v>48</v>
      </c>
      <c r="B104" s="39">
        <f>B89+B90+B91+B92+B93+B94+B95+B96+B97+B98+B99+B100+B102+B103+F89+F90+F91+F92+F93+F94+F95+F96+F97+F98+F99+F100+F102+F103+B101+F101</f>
        <v>0</v>
      </c>
      <c r="C104" s="40"/>
      <c r="D104" s="41"/>
      <c r="E104" s="42"/>
      <c r="F104" s="40"/>
      <c r="G104" s="43"/>
      <c r="H104" s="44"/>
    </row>
    <row r="105" spans="1:8" ht="17.25">
      <c r="A105" s="59"/>
      <c r="B105" s="59"/>
      <c r="C105" s="59"/>
      <c r="D105" s="59"/>
      <c r="E105" s="59"/>
      <c r="F105" s="59"/>
      <c r="G105" s="59"/>
      <c r="H105" s="1"/>
    </row>
    <row r="106" spans="1:8" ht="17.25">
      <c r="A106" s="56"/>
      <c r="B106" s="56"/>
      <c r="C106" s="56"/>
      <c r="D106" s="56"/>
      <c r="E106" s="56"/>
      <c r="F106" s="56"/>
      <c r="G106" s="56"/>
      <c r="H106" s="1"/>
    </row>
  </sheetData>
  <mergeCells count="196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79:D79"/>
    <mergeCell ref="F79:H79"/>
    <mergeCell ref="B80:D80"/>
    <mergeCell ref="B81:D81"/>
    <mergeCell ref="B82:D82"/>
    <mergeCell ref="B83:D83"/>
    <mergeCell ref="B76:D76"/>
    <mergeCell ref="F76:H76"/>
    <mergeCell ref="B77:D77"/>
    <mergeCell ref="F77:H77"/>
    <mergeCell ref="B78:D78"/>
    <mergeCell ref="F78:H78"/>
    <mergeCell ref="C90:D90"/>
    <mergeCell ref="G90:H90"/>
    <mergeCell ref="C91:D91"/>
    <mergeCell ref="G91:H91"/>
    <mergeCell ref="C92:D92"/>
    <mergeCell ref="G92:H92"/>
    <mergeCell ref="B84:D84"/>
    <mergeCell ref="B85:D85"/>
    <mergeCell ref="F86:G86"/>
    <mergeCell ref="A87:G87"/>
    <mergeCell ref="A88:A103"/>
    <mergeCell ref="C88:D88"/>
    <mergeCell ref="E88:E103"/>
    <mergeCell ref="G88:H88"/>
    <mergeCell ref="C89:D89"/>
    <mergeCell ref="G89:H89"/>
    <mergeCell ref="C96:D96"/>
    <mergeCell ref="G96:H96"/>
    <mergeCell ref="C97:D97"/>
    <mergeCell ref="G97:H97"/>
    <mergeCell ref="C98:D98"/>
    <mergeCell ref="G98:H98"/>
    <mergeCell ref="C93:D93"/>
    <mergeCell ref="G93:H93"/>
    <mergeCell ref="A106:G106"/>
    <mergeCell ref="C99:D99"/>
    <mergeCell ref="G99:H99"/>
    <mergeCell ref="C100:D100"/>
    <mergeCell ref="G100:H100"/>
    <mergeCell ref="C101:D101"/>
    <mergeCell ref="G101:H101"/>
    <mergeCell ref="C94:D94"/>
    <mergeCell ref="G94:H94"/>
    <mergeCell ref="C95:D95"/>
    <mergeCell ref="G95:H95"/>
    <mergeCell ref="C102:D102"/>
    <mergeCell ref="G102:H102"/>
    <mergeCell ref="C103:D103"/>
    <mergeCell ref="G103:H103"/>
    <mergeCell ref="A105:G105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11월1일</vt:lpstr>
      <vt:lpstr>11월2일</vt:lpstr>
      <vt:lpstr>11월3일</vt:lpstr>
      <vt:lpstr>11월4일</vt:lpstr>
      <vt:lpstr>11월5일</vt:lpstr>
      <vt:lpstr>11월6일</vt:lpstr>
      <vt:lpstr>11월7일</vt:lpstr>
      <vt:lpstr>11월8일</vt:lpstr>
      <vt:lpstr>11월9일</vt:lpstr>
      <vt:lpstr>11월10일</vt:lpstr>
      <vt:lpstr>11월11일</vt:lpstr>
      <vt:lpstr>11월12일</vt:lpstr>
      <vt:lpstr>11월13일</vt:lpstr>
      <vt:lpstr>11월14일</vt:lpstr>
      <vt:lpstr>11월15일</vt:lpstr>
      <vt:lpstr>11월16일</vt:lpstr>
      <vt:lpstr>11월17일</vt:lpstr>
      <vt:lpstr>11월18일</vt:lpstr>
      <vt:lpstr>11월19일</vt:lpstr>
      <vt:lpstr>11월20일</vt:lpstr>
      <vt:lpstr>11월21일</vt:lpstr>
      <vt:lpstr>10월22일</vt:lpstr>
      <vt:lpstr>10월23일</vt:lpstr>
      <vt:lpstr>10월24일</vt:lpstr>
      <vt:lpstr>10월25일</vt:lpstr>
      <vt:lpstr>10월26일</vt:lpstr>
      <vt:lpstr>10월27일</vt:lpstr>
      <vt:lpstr>10월28일</vt:lpstr>
      <vt:lpstr>10월29일</vt:lpstr>
      <vt:lpstr>10월30일</vt:lpstr>
      <vt:lpstr>10월31일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2016-11-01T11:39:29Z</dcterms:created>
  <dcterms:modified xsi:type="dcterms:W3CDTF">2016-11-22T04:51:41Z</dcterms:modified>
</cp:coreProperties>
</file>