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0" yWindow="570" windowWidth="17715" windowHeight="11310" firstSheet="18" activeTab="26"/>
  </bookViews>
  <sheets>
    <sheet name="1월2일" sheetId="96" r:id="rId1"/>
    <sheet name="1월3일" sheetId="97" r:id="rId2"/>
    <sheet name="1월4일" sheetId="98" r:id="rId3"/>
    <sheet name="1월5일" sheetId="99" r:id="rId4"/>
    <sheet name="1월6일" sheetId="100" r:id="rId5"/>
    <sheet name="1월7일" sheetId="101" r:id="rId6"/>
    <sheet name="1월8일" sheetId="102" r:id="rId7"/>
    <sheet name="1월9일" sheetId="103" r:id="rId8"/>
    <sheet name="1월10일" sheetId="104" r:id="rId9"/>
    <sheet name="1월11일" sheetId="105" r:id="rId10"/>
    <sheet name="1월12일" sheetId="106" r:id="rId11"/>
    <sheet name="1월13일" sheetId="110" r:id="rId12"/>
    <sheet name="1월14일" sheetId="111" r:id="rId13"/>
    <sheet name="1월15일" sheetId="112" r:id="rId14"/>
    <sheet name="1월16일" sheetId="113" r:id="rId15"/>
    <sheet name="1월17일" sheetId="114" r:id="rId16"/>
    <sheet name="1월18일" sheetId="115" r:id="rId17"/>
    <sheet name="1월19일" sheetId="116" r:id="rId18"/>
    <sheet name="1월20일" sheetId="117" r:id="rId19"/>
    <sheet name="1월21일" sheetId="118" r:id="rId20"/>
    <sheet name="1월22일" sheetId="119" r:id="rId21"/>
    <sheet name="1월23일" sheetId="120" r:id="rId22"/>
    <sheet name="1월24일" sheetId="121" r:id="rId23"/>
    <sheet name="1월25일" sheetId="122" r:id="rId24"/>
    <sheet name="1월26일" sheetId="123" r:id="rId25"/>
    <sheet name="1월27일" sheetId="124" r:id="rId26"/>
    <sheet name="1월28일" sheetId="125" r:id="rId27"/>
  </sheets>
  <calcPr calcId="125725"/>
</workbook>
</file>

<file path=xl/calcChain.xml><?xml version="1.0" encoding="utf-8"?>
<calcChain xmlns="http://schemas.openxmlformats.org/spreadsheetml/2006/main">
  <c r="B5" i="125"/>
  <c r="B97"/>
  <c r="I10"/>
  <c r="B7"/>
  <c r="B5" i="124"/>
  <c r="B7"/>
  <c r="B97"/>
  <c r="I10"/>
  <c r="B5" i="122"/>
  <c r="B5" i="121"/>
  <c r="B5" i="123"/>
  <c r="B7" i="121" l="1"/>
  <c r="B7" i="122" s="1"/>
  <c r="B7" i="123" s="1"/>
  <c r="B97"/>
  <c r="I10"/>
  <c r="B97" i="122"/>
  <c r="I10"/>
  <c r="I10" i="121"/>
  <c r="I10" i="120"/>
  <c r="I10" i="119"/>
  <c r="I10" i="118"/>
  <c r="B97" i="121"/>
  <c r="B96" i="120"/>
  <c r="B7" i="118"/>
  <c r="B7" i="119" s="1"/>
  <c r="B7" i="120" s="1"/>
  <c r="B96" i="119"/>
  <c r="B96" i="118"/>
  <c r="B5" i="116"/>
  <c r="B5" i="117"/>
  <c r="B7" i="116"/>
  <c r="B7" i="117" s="1"/>
  <c r="B96"/>
  <c r="I10"/>
  <c r="B96" i="116"/>
  <c r="I10"/>
  <c r="B5" i="115"/>
  <c r="B96"/>
  <c r="I10"/>
  <c r="B5" i="114"/>
  <c r="B96"/>
  <c r="I10"/>
  <c r="B5" i="112"/>
  <c r="B5" i="111"/>
  <c r="B5" i="110"/>
  <c r="B5" i="105"/>
  <c r="B96" i="113"/>
  <c r="I10"/>
  <c r="B96" i="112"/>
  <c r="I10"/>
  <c r="B96" i="111"/>
  <c r="I10"/>
  <c r="B96" i="110"/>
  <c r="I10"/>
  <c r="B96" i="106" l="1"/>
  <c r="I10"/>
  <c r="B96" i="105"/>
  <c r="I10"/>
  <c r="B5" i="104"/>
  <c r="B5" i="103"/>
  <c r="B96" i="104" l="1"/>
  <c r="I10"/>
  <c r="B96" i="103"/>
  <c r="I10"/>
  <c r="B5" i="102"/>
  <c r="B5" i="101"/>
  <c r="B5" i="99"/>
  <c r="B5" i="97"/>
  <c r="B5" i="96"/>
  <c r="B96" i="102"/>
  <c r="I10"/>
  <c r="B96" i="101"/>
  <c r="I10"/>
  <c r="B96" i="100"/>
  <c r="I10"/>
  <c r="B96" i="99"/>
  <c r="I10"/>
  <c r="B7" i="96"/>
  <c r="B7" i="97" s="1"/>
  <c r="B7" i="98" s="1"/>
  <c r="B7" i="99" s="1"/>
  <c r="B7" i="100" s="1"/>
  <c r="B7" i="101" s="1"/>
  <c r="B7" i="102" s="1"/>
  <c r="B7" i="103" s="1"/>
  <c r="B7" i="104" s="1"/>
  <c r="B7" i="105" s="1"/>
  <c r="B7" i="106" s="1"/>
  <c r="B7" i="110" s="1"/>
  <c r="B7" i="111" s="1"/>
  <c r="B7" i="112" s="1"/>
  <c r="B7" i="113" s="1"/>
  <c r="B7" i="114" s="1"/>
  <c r="B7" i="115" s="1"/>
  <c r="B96" i="98"/>
  <c r="I10"/>
  <c r="B96" i="97" l="1"/>
  <c r="I10"/>
  <c r="I10" i="96"/>
  <c r="B96"/>
</calcChain>
</file>

<file path=xl/sharedStrings.xml><?xml version="1.0" encoding="utf-8"?>
<sst xmlns="http://schemas.openxmlformats.org/spreadsheetml/2006/main" count="2312" uniqueCount="731">
  <si>
    <t xml:space="preserve"> (       비마이키친      )   Daily Report 데일리리포트   </t>
    <phoneticPr fontId="3" type="noConversion"/>
  </si>
  <si>
    <t>작성일자</t>
  </si>
  <si>
    <t xml:space="preserve">작성자 </t>
  </si>
  <si>
    <t xml:space="preserve">  일일매출내용</t>
  </si>
  <si>
    <t xml:space="preserve"> </t>
    <phoneticPr fontId="3" type="noConversion"/>
  </si>
  <si>
    <t xml:space="preserve">주간 추천메뉴  </t>
  </si>
  <si>
    <t>런치</t>
  </si>
  <si>
    <t>디너</t>
  </si>
  <si>
    <t>총매출</t>
  </si>
  <si>
    <t>미수매출</t>
    <phoneticPr fontId="3" type="noConversion"/>
  </si>
  <si>
    <t xml:space="preserve">  메뉴별 제품 구성비율 (Best &amp; Worst) </t>
  </si>
  <si>
    <t>Best</t>
    <phoneticPr fontId="3" type="noConversion"/>
  </si>
  <si>
    <t xml:space="preserve">  예약상황 </t>
  </si>
  <si>
    <t xml:space="preserve">시간 </t>
  </si>
  <si>
    <t>예약자</t>
  </si>
  <si>
    <t>오전</t>
  </si>
  <si>
    <t xml:space="preserve">오후 </t>
  </si>
  <si>
    <t xml:space="preserve">  보고 및 특이사항 / 건의사항  </t>
  </si>
  <si>
    <t>kitchen</t>
  </si>
  <si>
    <t>Hall</t>
    <phoneticPr fontId="3" type="noConversion"/>
  </si>
  <si>
    <t>메뉴점검 및 교육</t>
    <phoneticPr fontId="3" type="noConversion"/>
  </si>
  <si>
    <t>kitchen</t>
    <phoneticPr fontId="3" type="noConversion"/>
  </si>
  <si>
    <t xml:space="preserve">  전도금 사용내역</t>
    <phoneticPr fontId="5" type="noConversion"/>
  </si>
  <si>
    <t xml:space="preserve">금액 </t>
    <phoneticPr fontId="3" type="noConversion"/>
  </si>
  <si>
    <t xml:space="preserve">사용내역 </t>
  </si>
  <si>
    <t>총합계</t>
    <phoneticPr fontId="3" type="noConversion"/>
  </si>
  <si>
    <t>김윤영, 이동훈</t>
    <phoneticPr fontId="5" type="noConversion"/>
  </si>
  <si>
    <t>Appetizer</t>
    <phoneticPr fontId="3" type="noConversion"/>
  </si>
  <si>
    <t xml:space="preserve">대표 </t>
    <phoneticPr fontId="3" type="noConversion"/>
  </si>
  <si>
    <t>Salad</t>
    <phoneticPr fontId="3" type="noConversion"/>
  </si>
  <si>
    <t>Pasta</t>
    <phoneticPr fontId="3" type="noConversion"/>
  </si>
  <si>
    <t xml:space="preserve">Hall </t>
    <phoneticPr fontId="3" type="noConversion"/>
  </si>
  <si>
    <t>금액</t>
    <phoneticPr fontId="3" type="noConversion"/>
  </si>
  <si>
    <t>Risotto</t>
    <phoneticPr fontId="3" type="noConversion"/>
  </si>
  <si>
    <t>Main</t>
    <phoneticPr fontId="3" type="noConversion"/>
  </si>
  <si>
    <t>Chef Special</t>
    <phoneticPr fontId="3" type="noConversion"/>
  </si>
  <si>
    <t>Bakery</t>
    <phoneticPr fontId="3" type="noConversion"/>
  </si>
  <si>
    <t>Beverage</t>
    <phoneticPr fontId="3" type="noConversion"/>
  </si>
  <si>
    <t>Beer</t>
    <phoneticPr fontId="3" type="noConversion"/>
  </si>
  <si>
    <t>Wine</t>
    <phoneticPr fontId="3" type="noConversion"/>
  </si>
  <si>
    <t xml:space="preserve">Worst </t>
    <phoneticPr fontId="3" type="noConversion"/>
  </si>
  <si>
    <t>인원</t>
    <phoneticPr fontId="3" type="noConversion"/>
  </si>
  <si>
    <t>비고</t>
    <phoneticPr fontId="3" type="noConversion"/>
  </si>
  <si>
    <t>누적매출</t>
    <phoneticPr fontId="3" type="noConversion"/>
  </si>
  <si>
    <t>Sandwich</t>
    <phoneticPr fontId="3" type="noConversion"/>
  </si>
  <si>
    <t>없음</t>
    <phoneticPr fontId="3" type="noConversion"/>
  </si>
  <si>
    <t xml:space="preserve">  </t>
    <phoneticPr fontId="3" type="noConversion"/>
  </si>
  <si>
    <t>파스틸라, 깔라마리</t>
    <phoneticPr fontId="3" type="noConversion"/>
  </si>
  <si>
    <t>등심스테이크</t>
    <phoneticPr fontId="3" type="noConversion"/>
  </si>
  <si>
    <t>Set</t>
    <phoneticPr fontId="3" type="noConversion"/>
  </si>
  <si>
    <t>날치알 파스타, 샌드위치</t>
    <phoneticPr fontId="3" type="noConversion"/>
  </si>
  <si>
    <t>2015.1.2</t>
    <phoneticPr fontId="3" type="noConversion"/>
  </si>
  <si>
    <t>최지안 님</t>
    <phoneticPr fontId="3" type="noConversion"/>
  </si>
  <si>
    <t>2. 주방 트렌치 청소</t>
    <phoneticPr fontId="3" type="noConversion"/>
  </si>
  <si>
    <t>1. 인벤토리 마무리 작업</t>
    <phoneticPr fontId="3" type="noConversion"/>
  </si>
  <si>
    <t>물병(소) 1ea</t>
    <phoneticPr fontId="3" type="noConversion"/>
  </si>
  <si>
    <t>1. 정말순 주임 깔라마리 조리시 반죽옷</t>
    <phoneticPr fontId="3" type="noConversion"/>
  </si>
  <si>
    <t xml:space="preserve">   농도조절및 조리보완점 교육후 생산</t>
    <phoneticPr fontId="3" type="noConversion"/>
  </si>
  <si>
    <t xml:space="preserve">   비프버거 토핑식자재 상태에 따른 양</t>
    <phoneticPr fontId="3" type="noConversion"/>
  </si>
  <si>
    <t xml:space="preserve">   조절 교육및 생산</t>
    <phoneticPr fontId="3" type="noConversion"/>
  </si>
  <si>
    <t>2. 박용수 사원 깔라마리 조리시 반죽옷</t>
    <phoneticPr fontId="3" type="noConversion"/>
  </si>
  <si>
    <t xml:space="preserve">   농도조절 교육</t>
    <phoneticPr fontId="3" type="noConversion"/>
  </si>
  <si>
    <t xml:space="preserve">   비프버거 패티 조리시 보완점 교육및</t>
    <phoneticPr fontId="3" type="noConversion"/>
  </si>
  <si>
    <t xml:space="preserve">   생산</t>
    <phoneticPr fontId="3" type="noConversion"/>
  </si>
  <si>
    <t xml:space="preserve">3. 이다영 사원 아프리카 소스 생산시 </t>
    <phoneticPr fontId="3" type="noConversion"/>
  </si>
  <si>
    <t xml:space="preserve">   양파, 마늘찹 조리시 주의점및 보완점</t>
    <phoneticPr fontId="3" type="noConversion"/>
  </si>
  <si>
    <t xml:space="preserve">   교육후 생산</t>
    <phoneticPr fontId="3" type="noConversion"/>
  </si>
  <si>
    <t xml:space="preserve">   뽈로 리조또 생산시 조리보완점 교육</t>
    <phoneticPr fontId="3" type="noConversion"/>
  </si>
  <si>
    <t>식대(주방:2)</t>
    <phoneticPr fontId="3" type="noConversion"/>
  </si>
  <si>
    <t>식대(홀:1)</t>
    <phoneticPr fontId="3" type="noConversion"/>
  </si>
  <si>
    <t>Sirloin</t>
    <phoneticPr fontId="3" type="noConversion"/>
  </si>
  <si>
    <t>Pumkin</t>
    <phoneticPr fontId="3" type="noConversion"/>
  </si>
  <si>
    <t>2015.1.3</t>
    <phoneticPr fontId="3" type="noConversion"/>
  </si>
  <si>
    <t>방영서 님</t>
    <phoneticPr fontId="3" type="noConversion"/>
  </si>
  <si>
    <t>김민희 님</t>
    <phoneticPr fontId="3" type="noConversion"/>
  </si>
  <si>
    <t>박상원 님</t>
    <phoneticPr fontId="3" type="noConversion"/>
  </si>
  <si>
    <t>명경민 님</t>
    <phoneticPr fontId="3" type="noConversion"/>
  </si>
  <si>
    <t>정신분석 연구소</t>
    <phoneticPr fontId="3" type="noConversion"/>
  </si>
  <si>
    <t>3(2+1)</t>
    <phoneticPr fontId="3" type="noConversion"/>
  </si>
  <si>
    <t>1. 주방 트렌치 청소</t>
    <phoneticPr fontId="3" type="noConversion"/>
  </si>
  <si>
    <t>1. 정말순 주임 비프버거 패티 조리시 주</t>
    <phoneticPr fontId="3" type="noConversion"/>
  </si>
  <si>
    <t xml:space="preserve">   의점 교육및 생산</t>
    <phoneticPr fontId="3" type="noConversion"/>
  </si>
  <si>
    <t xml:space="preserve">   파스타 메뉴 플레이팅시 주의점 교육</t>
    <phoneticPr fontId="3" type="noConversion"/>
  </si>
  <si>
    <t xml:space="preserve">   명란비스큐로제 파스타 명란젓 컷팅시</t>
    <phoneticPr fontId="3" type="noConversion"/>
  </si>
  <si>
    <t xml:space="preserve">   보완점 교육</t>
    <phoneticPr fontId="3" type="noConversion"/>
  </si>
  <si>
    <t>2. 박용수 사원 생면 생산후 생산일자 체</t>
    <phoneticPr fontId="3" type="noConversion"/>
  </si>
  <si>
    <t xml:space="preserve">   크확인 교육</t>
    <phoneticPr fontId="3" type="noConversion"/>
  </si>
  <si>
    <t>3. 김경용 사원 샐러드 메뉴 생산시 드레</t>
    <phoneticPr fontId="3" type="noConversion"/>
  </si>
  <si>
    <t xml:space="preserve">   싱양조절 교육및 생산</t>
    <phoneticPr fontId="3" type="noConversion"/>
  </si>
  <si>
    <t xml:space="preserve">   비프버거용 우민찌 재고체크확인 교육</t>
    <phoneticPr fontId="3" type="noConversion"/>
  </si>
  <si>
    <t xml:space="preserve">   비프버거번 관리방법 교육</t>
    <phoneticPr fontId="3" type="noConversion"/>
  </si>
  <si>
    <t xml:space="preserve">   주방 기물사용후 정리정돈 교육</t>
    <phoneticPr fontId="3" type="noConversion"/>
  </si>
  <si>
    <t>Caeser</t>
    <phoneticPr fontId="3" type="noConversion"/>
  </si>
  <si>
    <t>2015.1.4</t>
    <phoneticPr fontId="3" type="noConversion"/>
  </si>
  <si>
    <t>제소정 님</t>
    <phoneticPr fontId="3" type="noConversion"/>
  </si>
  <si>
    <t>문다영 님</t>
    <phoneticPr fontId="3" type="noConversion"/>
  </si>
  <si>
    <t>안경록 님</t>
    <phoneticPr fontId="3" type="noConversion"/>
  </si>
  <si>
    <t>9(6+3)</t>
    <phoneticPr fontId="3" type="noConversion"/>
  </si>
  <si>
    <t>1. 주방 트렌치 청소</t>
    <phoneticPr fontId="3" type="noConversion"/>
  </si>
  <si>
    <t>2. 제과냉동실 주방 식자재 정리</t>
    <phoneticPr fontId="3" type="noConversion"/>
  </si>
  <si>
    <t>3. 파스타 냉장고 성애제거</t>
    <phoneticPr fontId="3" type="noConversion"/>
  </si>
  <si>
    <t>1. 김경용 사원 피쉬앤칩 생산시 생선</t>
    <phoneticPr fontId="3" type="noConversion"/>
  </si>
  <si>
    <t xml:space="preserve">   사이즈에 따른 양조절 교육</t>
    <phoneticPr fontId="3" type="noConversion"/>
  </si>
  <si>
    <t xml:space="preserve">   비프버거패티 미장 준비시 안심작업</t>
    <phoneticPr fontId="3" type="noConversion"/>
  </si>
  <si>
    <t xml:space="preserve">   후 자투리 부위 활용방법 교육</t>
    <phoneticPr fontId="3" type="noConversion"/>
  </si>
  <si>
    <t>어린이 접시 1ea</t>
    <phoneticPr fontId="3" type="noConversion"/>
  </si>
  <si>
    <t>Pastilla</t>
    <phoneticPr fontId="3" type="noConversion"/>
  </si>
  <si>
    <t>Calamari</t>
    <phoneticPr fontId="3" type="noConversion"/>
  </si>
  <si>
    <t>2015.1.5</t>
    <phoneticPr fontId="3" type="noConversion"/>
  </si>
  <si>
    <t>1. 주방 트렌치 청소</t>
    <phoneticPr fontId="3" type="noConversion"/>
  </si>
  <si>
    <t>2. 비마이 반포점 전체미팅</t>
    <phoneticPr fontId="3" type="noConversion"/>
  </si>
  <si>
    <t>3. 주방 트렌치 뚜껑 미끄럼방지 설치</t>
    <phoneticPr fontId="3" type="noConversion"/>
  </si>
  <si>
    <t>1. 박용수 사원 시져 샐러드 생산방법 재</t>
    <phoneticPr fontId="3" type="noConversion"/>
  </si>
  <si>
    <t xml:space="preserve">   교육및 생산</t>
    <phoneticPr fontId="3" type="noConversion"/>
  </si>
  <si>
    <t xml:space="preserve">   비프버거용 버터헤드레터스 토핑 보완</t>
    <phoneticPr fontId="3" type="noConversion"/>
  </si>
  <si>
    <t xml:space="preserve">   점 교육</t>
    <phoneticPr fontId="3" type="noConversion"/>
  </si>
  <si>
    <t>2. 이다영 사원 비프버거 조리방법 변경</t>
    <phoneticPr fontId="3" type="noConversion"/>
  </si>
  <si>
    <t xml:space="preserve">   후 첫생산</t>
    <phoneticPr fontId="3" type="noConversion"/>
  </si>
  <si>
    <t xml:space="preserve">   모짜렐라 생면 파스타 소스양 조절교</t>
    <phoneticPr fontId="3" type="noConversion"/>
  </si>
  <si>
    <t xml:space="preserve">   육및 생산</t>
    <phoneticPr fontId="3" type="noConversion"/>
  </si>
  <si>
    <t>3. 김경용 사원 파스틸라 작업시 보완점</t>
    <phoneticPr fontId="3" type="noConversion"/>
  </si>
  <si>
    <t xml:space="preserve">   교육및 실습</t>
    <phoneticPr fontId="3" type="noConversion"/>
  </si>
  <si>
    <t xml:space="preserve">   토마토 소스 레시피 교육및 미장준비</t>
    <phoneticPr fontId="3" type="noConversion"/>
  </si>
  <si>
    <t xml:space="preserve">   작업 교육</t>
    <phoneticPr fontId="3" type="noConversion"/>
  </si>
  <si>
    <t>Winter Salad</t>
    <phoneticPr fontId="3" type="noConversion"/>
  </si>
  <si>
    <t>Fish &amp; Chip</t>
    <phoneticPr fontId="3" type="noConversion"/>
  </si>
  <si>
    <t>2015.1.6</t>
    <phoneticPr fontId="3" type="noConversion"/>
  </si>
  <si>
    <t>2015.1.7</t>
    <phoneticPr fontId="3" type="noConversion"/>
  </si>
  <si>
    <t>12(6+6)</t>
    <phoneticPr fontId="3" type="noConversion"/>
  </si>
  <si>
    <t>성수남 님</t>
    <phoneticPr fontId="3" type="noConversion"/>
  </si>
  <si>
    <t>김민서 님</t>
    <phoneticPr fontId="3" type="noConversion"/>
  </si>
  <si>
    <t>2. 튀김기 선반 청소및 정리</t>
    <phoneticPr fontId="3" type="noConversion"/>
  </si>
  <si>
    <t>1. 정말순 주임 팜샐러드 생산시 토핑물</t>
    <phoneticPr fontId="3" type="noConversion"/>
  </si>
  <si>
    <t xml:space="preserve">   플레이팅 보완점 교육</t>
    <phoneticPr fontId="3" type="noConversion"/>
  </si>
  <si>
    <t>2. 박용수 사원 머쉬룸 생면 파스타 조리</t>
    <phoneticPr fontId="3" type="noConversion"/>
  </si>
  <si>
    <t xml:space="preserve">   시 생면 익힘정도및 안심 간조절 교육</t>
    <phoneticPr fontId="3" type="noConversion"/>
  </si>
  <si>
    <t xml:space="preserve">   명란비스큐 로제파스타 조리시 비스큐</t>
    <phoneticPr fontId="3" type="noConversion"/>
  </si>
  <si>
    <t xml:space="preserve">   소스양 조절 교육및 생산</t>
    <phoneticPr fontId="3" type="noConversion"/>
  </si>
  <si>
    <t>3. 이다영 사원 후렌치후라이 생산시 케</t>
    <phoneticPr fontId="3" type="noConversion"/>
  </si>
  <si>
    <t xml:space="preserve">   이준, 마늘후레이크 토핑양 조절교육</t>
    <phoneticPr fontId="3" type="noConversion"/>
  </si>
  <si>
    <t xml:space="preserve">   머쉬룸 생면 파스타 조리시 생면 익힘</t>
    <phoneticPr fontId="3" type="noConversion"/>
  </si>
  <si>
    <t xml:space="preserve">   정도및 안심 간조절 교육</t>
    <phoneticPr fontId="3" type="noConversion"/>
  </si>
  <si>
    <t>Sirolin</t>
    <phoneticPr fontId="3" type="noConversion"/>
  </si>
  <si>
    <t>2015.1.8</t>
    <phoneticPr fontId="3" type="noConversion"/>
  </si>
  <si>
    <t>이수정 님</t>
    <phoneticPr fontId="3" type="noConversion"/>
  </si>
  <si>
    <t>박정민 님</t>
    <phoneticPr fontId="3" type="noConversion"/>
  </si>
  <si>
    <t>홍은표 님</t>
    <phoneticPr fontId="3" type="noConversion"/>
  </si>
  <si>
    <t>김유진 님</t>
    <phoneticPr fontId="3" type="noConversion"/>
  </si>
  <si>
    <t>민사44단독</t>
    <phoneticPr fontId="3" type="noConversion"/>
  </si>
  <si>
    <t>김지연 님</t>
    <phoneticPr fontId="3" type="noConversion"/>
  </si>
  <si>
    <t>정영식 님</t>
    <phoneticPr fontId="3" type="noConversion"/>
  </si>
  <si>
    <t>1. 주방 트렌치 청소</t>
    <phoneticPr fontId="3" type="noConversion"/>
  </si>
  <si>
    <t xml:space="preserve">2. 반포점 실자재고조사 </t>
    <phoneticPr fontId="3" type="noConversion"/>
  </si>
  <si>
    <t>3. 샐러드 파트 Bar선반 청소</t>
    <phoneticPr fontId="3" type="noConversion"/>
  </si>
  <si>
    <t>4. 시져 드레싱 레시피 변경</t>
    <phoneticPr fontId="3" type="noConversion"/>
  </si>
  <si>
    <t>1. 정말순 주임 봉골레 파스타 플레이팅</t>
    <phoneticPr fontId="3" type="noConversion"/>
  </si>
  <si>
    <t xml:space="preserve">   보완점 교육및 생산</t>
    <phoneticPr fontId="3" type="noConversion"/>
  </si>
  <si>
    <t xml:space="preserve">   명란비스큐 로제파스타용 오징어 조리</t>
    <phoneticPr fontId="3" type="noConversion"/>
  </si>
  <si>
    <t xml:space="preserve">   시 보완점및 플레이팅 보완교육</t>
    <phoneticPr fontId="3" type="noConversion"/>
  </si>
  <si>
    <t>2. 이다영 사원 그릴사용 메뉴 조리시 주</t>
    <phoneticPr fontId="3" type="noConversion"/>
  </si>
  <si>
    <t xml:space="preserve">   의점및 보완점 교육</t>
    <phoneticPr fontId="3" type="noConversion"/>
  </si>
  <si>
    <t xml:space="preserve">   파스타 메뉴 조리시 양파찹, 마늘찹</t>
    <phoneticPr fontId="3" type="noConversion"/>
  </si>
  <si>
    <t xml:space="preserve">   양조절 교육</t>
    <phoneticPr fontId="3" type="noConversion"/>
  </si>
  <si>
    <t xml:space="preserve">   명란비스큐 로제파스타 플레이팅 보완</t>
    <phoneticPr fontId="3" type="noConversion"/>
  </si>
  <si>
    <t xml:space="preserve">   점 교육및 생산</t>
    <phoneticPr fontId="3" type="noConversion"/>
  </si>
  <si>
    <t>3. 김경용 사원 시져 드레싱 레시피변경</t>
    <phoneticPr fontId="3" type="noConversion"/>
  </si>
  <si>
    <t xml:space="preserve">   사항 교육및 생산</t>
    <phoneticPr fontId="3" type="noConversion"/>
  </si>
  <si>
    <t xml:space="preserve">   마켓 샐러드용 단호박테린 생산시 주</t>
    <phoneticPr fontId="3" type="noConversion"/>
  </si>
  <si>
    <t>식대(주방:4)</t>
    <phoneticPr fontId="3" type="noConversion"/>
  </si>
  <si>
    <t>없음</t>
    <phoneticPr fontId="3" type="noConversion"/>
  </si>
  <si>
    <t>1. 연휴로 이어져 이용 고객님 저조하</t>
    <phoneticPr fontId="3" type="noConversion"/>
  </si>
  <si>
    <t>였습니다.</t>
    <phoneticPr fontId="3" type="noConversion"/>
  </si>
  <si>
    <t>2. 크리스마스 관련 소품 정리 정돈하</t>
    <phoneticPr fontId="3" type="noConversion"/>
  </si>
  <si>
    <t>1. 홀 바안쪽 대청소 실시</t>
    <phoneticPr fontId="3" type="noConversion"/>
  </si>
  <si>
    <t>2. 제빙기 대청소 실시</t>
    <phoneticPr fontId="3" type="noConversion"/>
  </si>
  <si>
    <t>1.연휴 마지막 날 가족단위 이용 고객</t>
    <phoneticPr fontId="3" type="noConversion"/>
  </si>
  <si>
    <t>많았으며, 단품 메뉴 판매율 높았습</t>
    <phoneticPr fontId="3" type="noConversion"/>
  </si>
  <si>
    <t>니다.</t>
    <phoneticPr fontId="3" type="noConversion"/>
  </si>
  <si>
    <t>1. 3,4층화장실 문고리와 타일 수리</t>
    <phoneticPr fontId="3" type="noConversion"/>
  </si>
  <si>
    <t>완료</t>
    <phoneticPr fontId="3" type="noConversion"/>
  </si>
  <si>
    <t>2. 선반 장 대청소 실시</t>
    <phoneticPr fontId="3" type="noConversion"/>
  </si>
  <si>
    <t>1. 4층 뒤쪽 창고 대청소 실시</t>
    <phoneticPr fontId="3" type="noConversion"/>
  </si>
  <si>
    <t>2. 사무실 및 지하창소 대청소 실시</t>
    <phoneticPr fontId="3" type="noConversion"/>
  </si>
  <si>
    <t>1. 바안쪽 선반 대청소 실시.</t>
    <phoneticPr fontId="3" type="noConversion"/>
  </si>
  <si>
    <t>1. 런치타임 테라스, 홀, 룸까지 만석</t>
    <phoneticPr fontId="3" type="noConversion"/>
  </si>
  <si>
    <t>으로 진행 되었습니다.</t>
    <phoneticPr fontId="3" type="noConversion"/>
  </si>
  <si>
    <t>주로 법원 관계자 및 어머니 모임 이용</t>
    <phoneticPr fontId="3" type="noConversion"/>
  </si>
  <si>
    <t>고객님 많았으며, 디너타임 최근 단골</t>
    <phoneticPr fontId="3" type="noConversion"/>
  </si>
  <si>
    <t>이요 고객님 식사 이용 많았습니다.</t>
    <phoneticPr fontId="3" type="noConversion"/>
  </si>
  <si>
    <t>2. 본사, 최홍탁주임, 허신영 주임과</t>
    <phoneticPr fontId="3" type="noConversion"/>
  </si>
  <si>
    <t>함께 원재료 및 상품 재고 실사 이뤄</t>
    <phoneticPr fontId="3" type="noConversion"/>
  </si>
  <si>
    <t>졌습니다.</t>
    <phoneticPr fontId="3" type="noConversion"/>
  </si>
  <si>
    <t>1. 진나현 사원 푸디 입고 등록 1차 교</t>
    <phoneticPr fontId="3" type="noConversion"/>
  </si>
  <si>
    <t>육 실시</t>
    <phoneticPr fontId="3" type="noConversion"/>
  </si>
  <si>
    <t>서브의 우선순위 재교육 실시</t>
    <phoneticPr fontId="3" type="noConversion"/>
  </si>
  <si>
    <t>Mare zuppa(7)</t>
    <phoneticPr fontId="3" type="noConversion"/>
  </si>
  <si>
    <t>Tender&amp;Mush(6)</t>
    <phoneticPr fontId="3" type="noConversion"/>
  </si>
  <si>
    <t>Tender&amp;Mush(10)</t>
    <phoneticPr fontId="3" type="noConversion"/>
  </si>
  <si>
    <t>Mare zuppa(9)</t>
    <phoneticPr fontId="3" type="noConversion"/>
  </si>
  <si>
    <t>Lunch Set(15)</t>
    <phoneticPr fontId="3" type="noConversion"/>
  </si>
  <si>
    <t>Mozza &amp; Tomma</t>
    <phoneticPr fontId="3" type="noConversion"/>
  </si>
  <si>
    <t>Mare zuppa(6)</t>
    <phoneticPr fontId="3" type="noConversion"/>
  </si>
  <si>
    <t>Vongole(8)</t>
    <phoneticPr fontId="3" type="noConversion"/>
  </si>
  <si>
    <t>Bisque Rose(6)</t>
    <phoneticPr fontId="3" type="noConversion"/>
  </si>
  <si>
    <t>Mare zuppa(7)</t>
    <phoneticPr fontId="3" type="noConversion"/>
  </si>
  <si>
    <t>2015.1.9</t>
    <phoneticPr fontId="3" type="noConversion"/>
  </si>
  <si>
    <t>1. 런치타임 법원 및 어린이동반 어머</t>
    <phoneticPr fontId="3" type="noConversion"/>
  </si>
  <si>
    <t>니 모임 이용 고객님 많았으며 런치</t>
    <phoneticPr fontId="3" type="noConversion"/>
  </si>
  <si>
    <t>2. 당일생산 브레드바스켓으로 바뀐 뒤</t>
    <phoneticPr fontId="3" type="noConversion"/>
  </si>
  <si>
    <t>단품 브레드판매로 이어져 판매 상승하</t>
    <phoneticPr fontId="3" type="noConversion"/>
  </si>
  <si>
    <t>고 있습니다.</t>
    <phoneticPr fontId="3" type="noConversion"/>
  </si>
  <si>
    <t>세트 판매율 좋았습니다.</t>
    <phoneticPr fontId="3" type="noConversion"/>
  </si>
  <si>
    <t>3. 내일 디너 22명 칠순잔치 식사</t>
    <phoneticPr fontId="3" type="noConversion"/>
  </si>
  <si>
    <t>예약되어 있습니다.</t>
    <phoneticPr fontId="3" type="noConversion"/>
  </si>
  <si>
    <t>박원우 님</t>
    <phoneticPr fontId="3" type="noConversion"/>
  </si>
  <si>
    <t>서초교회</t>
    <phoneticPr fontId="3" type="noConversion"/>
  </si>
  <si>
    <t>강연민 님</t>
    <phoneticPr fontId="3" type="noConversion"/>
  </si>
  <si>
    <t>김경애 님</t>
    <phoneticPr fontId="3" type="noConversion"/>
  </si>
  <si>
    <t>배현진 님</t>
    <phoneticPr fontId="3" type="noConversion"/>
  </si>
  <si>
    <t>한소희 님</t>
    <phoneticPr fontId="3" type="noConversion"/>
  </si>
  <si>
    <t>민소정 님</t>
    <phoneticPr fontId="3" type="noConversion"/>
  </si>
  <si>
    <t>허문도 님</t>
    <phoneticPr fontId="3" type="noConversion"/>
  </si>
  <si>
    <t>법원</t>
    <phoneticPr fontId="3" type="noConversion"/>
  </si>
  <si>
    <t>1. 주방 트렌치 청소</t>
    <phoneticPr fontId="3" type="noConversion"/>
  </si>
  <si>
    <t>2. 노량진 시장 식자재 구입</t>
    <phoneticPr fontId="3" type="noConversion"/>
  </si>
  <si>
    <t>1. 정말순 주임 꽈리고추 식자재 보관시</t>
    <phoneticPr fontId="3" type="noConversion"/>
  </si>
  <si>
    <t xml:space="preserve">   주의점및 보완점 교육</t>
    <phoneticPr fontId="3" type="noConversion"/>
  </si>
  <si>
    <t>2. 이다영 사원 브로콜리 soup 생산방법</t>
    <phoneticPr fontId="3" type="noConversion"/>
  </si>
  <si>
    <t xml:space="preserve">   재교육후 생산</t>
    <phoneticPr fontId="3" type="noConversion"/>
  </si>
  <si>
    <t>3. 김경용 사원 샐러드메뉴 토핑용 연근</t>
    <phoneticPr fontId="3" type="noConversion"/>
  </si>
  <si>
    <t xml:space="preserve">   보관방법 주의점및 보완점 교육</t>
    <phoneticPr fontId="3" type="noConversion"/>
  </si>
  <si>
    <t>2015.1.10</t>
    <phoneticPr fontId="3" type="noConversion"/>
  </si>
  <si>
    <t>8(6+2)</t>
    <phoneticPr fontId="3" type="noConversion"/>
  </si>
  <si>
    <t>24(22+2)</t>
    <phoneticPr fontId="3" type="noConversion"/>
  </si>
  <si>
    <t>김호아 님</t>
    <phoneticPr fontId="3" type="noConversion"/>
  </si>
  <si>
    <t>정의민 님</t>
    <phoneticPr fontId="3" type="noConversion"/>
  </si>
  <si>
    <t>길소라 님</t>
    <phoneticPr fontId="3" type="noConversion"/>
  </si>
  <si>
    <t>1. 테이스팅 코스메뉴 판매</t>
    <phoneticPr fontId="3" type="noConversion"/>
  </si>
  <si>
    <t>1. 정말순 주임 테이스팅 코스메뉴 에피</t>
    <phoneticPr fontId="3" type="noConversion"/>
  </si>
  <si>
    <t xml:space="preserve">   타이저, 리조또, 메인, 그릴야채 메뉴</t>
    <phoneticPr fontId="3" type="noConversion"/>
  </si>
  <si>
    <t xml:space="preserve">   준비과정, 조리과정및 플레이팅 방법</t>
    <phoneticPr fontId="3" type="noConversion"/>
  </si>
  <si>
    <t>2. 박용수 사원 테이스팅 코스메뉴 에피</t>
    <phoneticPr fontId="3" type="noConversion"/>
  </si>
  <si>
    <t xml:space="preserve">   타이저, 리조또메뉴 준비과정, 조리과</t>
    <phoneticPr fontId="3" type="noConversion"/>
  </si>
  <si>
    <t xml:space="preserve">   정및 플레이팅 방법 교육및 생산</t>
    <phoneticPr fontId="3" type="noConversion"/>
  </si>
  <si>
    <t>3. 김경용 사원 테이스팅 코스메뉴 에피</t>
    <phoneticPr fontId="3" type="noConversion"/>
  </si>
  <si>
    <t xml:space="preserve">   타이저, 샐러드, 메인메뉴 가니쉬 준</t>
    <phoneticPr fontId="3" type="noConversion"/>
  </si>
  <si>
    <t xml:space="preserve">   비과정, 조리과정및 플레이팅 방법 교</t>
    <phoneticPr fontId="3" type="noConversion"/>
  </si>
  <si>
    <t xml:space="preserve">   오더메뉴 다수테이블 생산시 조리순서</t>
    <phoneticPr fontId="3" type="noConversion"/>
  </si>
  <si>
    <t xml:space="preserve">   체크확인 교육</t>
    <phoneticPr fontId="3" type="noConversion"/>
  </si>
  <si>
    <t xml:space="preserve">   단체예약 샐러드 메뉴 생산시 토핑물</t>
    <phoneticPr fontId="3" type="noConversion"/>
  </si>
  <si>
    <t>식대(주방:4)</t>
    <phoneticPr fontId="3" type="noConversion"/>
  </si>
  <si>
    <t>Uova</t>
    <phoneticPr fontId="3" type="noConversion"/>
  </si>
  <si>
    <t>아버님 칠순잔치</t>
    <phoneticPr fontId="3" type="noConversion"/>
  </si>
  <si>
    <t>1.이른 런치부터 꾸준하게 이용고객님</t>
    <phoneticPr fontId="3" type="noConversion"/>
  </si>
  <si>
    <t>많았으며, 전종민님을 비롯한 단골이용</t>
    <phoneticPr fontId="3" type="noConversion"/>
  </si>
  <si>
    <t>많았습니다.</t>
    <phoneticPr fontId="3" type="noConversion"/>
  </si>
  <si>
    <t>2. 디너타임 최근 단골이신 길소라님</t>
    <phoneticPr fontId="3" type="noConversion"/>
  </si>
  <si>
    <t>아버님 칠순잔치 이용해 주셨으며, 동</t>
    <phoneticPr fontId="3" type="noConversion"/>
  </si>
  <si>
    <t>행하신 분들께서 재방문 의사 표현해</t>
    <phoneticPr fontId="3" type="noConversion"/>
  </si>
  <si>
    <t>주셨습니다.</t>
    <phoneticPr fontId="3" type="noConversion"/>
  </si>
  <si>
    <t>1. 차현욱사원, 박재환 사원 개인 코스</t>
    <phoneticPr fontId="3" type="noConversion"/>
  </si>
  <si>
    <t>메뉴 세팅 점검후 보완점 교육 실시</t>
    <phoneticPr fontId="3" type="noConversion"/>
  </si>
  <si>
    <t>2015.1.11</t>
    <phoneticPr fontId="3" type="noConversion"/>
  </si>
  <si>
    <t>2015.1.12</t>
    <phoneticPr fontId="3" type="noConversion"/>
  </si>
  <si>
    <t>김윤영, 정말순</t>
    <phoneticPr fontId="5" type="noConversion"/>
  </si>
  <si>
    <t>ceaser</t>
    <phoneticPr fontId="3" type="noConversion"/>
  </si>
  <si>
    <t>spare rib</t>
    <phoneticPr fontId="3" type="noConversion"/>
  </si>
  <si>
    <t>서혜진 님</t>
    <phoneticPr fontId="3" type="noConversion"/>
  </si>
  <si>
    <t>1. 길혜빈 사원 첫출근</t>
    <phoneticPr fontId="3" type="noConversion"/>
  </si>
  <si>
    <t>3. 트렌치 청소</t>
    <phoneticPr fontId="3" type="noConversion"/>
  </si>
  <si>
    <t>4. 벽, 접시 선반 청소</t>
    <phoneticPr fontId="3" type="noConversion"/>
  </si>
  <si>
    <t>2. 파스타, 샐러드, 에피타이저 청소</t>
    <phoneticPr fontId="3" type="noConversion"/>
  </si>
  <si>
    <t>1. 박용수 사원 레몬 드레싱 레시피 및</t>
    <phoneticPr fontId="3" type="noConversion"/>
  </si>
  <si>
    <t xml:space="preserve">   마켓 샐러드 레시피 교육</t>
    <phoneticPr fontId="3" type="noConversion"/>
  </si>
  <si>
    <t xml:space="preserve">   버거 패티 상태 체크 및 조리법 교육</t>
    <phoneticPr fontId="3" type="noConversion"/>
  </si>
  <si>
    <t xml:space="preserve">   오징어 파스타 소스 조절 교육</t>
    <phoneticPr fontId="3" type="noConversion"/>
  </si>
  <si>
    <t xml:space="preserve">   스프 간조절 교육</t>
    <phoneticPr fontId="3" type="noConversion"/>
  </si>
  <si>
    <t>2. 이다영 사원 버거 패티 상태 체크 교육</t>
    <phoneticPr fontId="3" type="noConversion"/>
  </si>
  <si>
    <t>3. 김경용 사원 버거 패티 상태 체크 교육</t>
    <phoneticPr fontId="3" type="noConversion"/>
  </si>
  <si>
    <t>4. 길헤빈 사원 메뉴 교육 및 숙지</t>
    <phoneticPr fontId="3" type="noConversion"/>
  </si>
  <si>
    <t xml:space="preserve">   해산물 해감 교육</t>
    <phoneticPr fontId="3" type="noConversion"/>
  </si>
  <si>
    <t xml:space="preserve">   식자재 위치 교육</t>
    <phoneticPr fontId="3" type="noConversion"/>
  </si>
  <si>
    <t xml:space="preserve">   찹스테이크 미장 절편 작업 교육</t>
    <phoneticPr fontId="3" type="noConversion"/>
  </si>
  <si>
    <t>절편</t>
    <phoneticPr fontId="3" type="noConversion"/>
  </si>
  <si>
    <t>노영민 님</t>
    <phoneticPr fontId="3" type="noConversion"/>
  </si>
  <si>
    <t>조종민 님</t>
    <phoneticPr fontId="3" type="noConversion"/>
  </si>
  <si>
    <t>이은정 님</t>
    <phoneticPr fontId="3" type="noConversion"/>
  </si>
  <si>
    <t>7(5+2)</t>
    <phoneticPr fontId="3" type="noConversion"/>
  </si>
  <si>
    <t>12(9+3)</t>
    <phoneticPr fontId="3" type="noConversion"/>
  </si>
  <si>
    <t>1. 주방 트렌치 청소</t>
    <phoneticPr fontId="3" type="noConversion"/>
  </si>
  <si>
    <t>2. 관리자 미팅자료 준비</t>
    <phoneticPr fontId="3" type="noConversion"/>
  </si>
  <si>
    <t>없음</t>
    <phoneticPr fontId="3" type="noConversion"/>
  </si>
  <si>
    <t>대나무볼 2ea</t>
    <phoneticPr fontId="3" type="noConversion"/>
  </si>
  <si>
    <t>대나무볼 1ea</t>
    <phoneticPr fontId="3" type="noConversion"/>
  </si>
  <si>
    <t>1. 박용수 사원 떡볶이 그라탕 조리시 치</t>
    <phoneticPr fontId="3" type="noConversion"/>
  </si>
  <si>
    <t xml:space="preserve">   즈 상태에 따라 조리시간 조절 교육</t>
    <phoneticPr fontId="3" type="noConversion"/>
  </si>
  <si>
    <t xml:space="preserve">   찹스테이크 조리시 애느타리 가니쉬 조</t>
    <phoneticPr fontId="3" type="noConversion"/>
  </si>
  <si>
    <t xml:space="preserve">   리방법 보완점 교육및 생산</t>
    <phoneticPr fontId="3" type="noConversion"/>
  </si>
  <si>
    <t>2. 이다영 사원 등심 스테이크 조리시 그\</t>
    <phoneticPr fontId="3" type="noConversion"/>
  </si>
  <si>
    <t xml:space="preserve">   린페퍼콘 소스 조리주의점및 보완점</t>
    <phoneticPr fontId="3" type="noConversion"/>
  </si>
  <si>
    <t xml:space="preserve">   교육및 생산</t>
    <phoneticPr fontId="3" type="noConversion"/>
  </si>
  <si>
    <t xml:space="preserve">   비프버거 패티 조리시 오일양 조절교육</t>
    <phoneticPr fontId="3" type="noConversion"/>
  </si>
  <si>
    <t>Caeser</t>
    <phoneticPr fontId="3" type="noConversion"/>
  </si>
  <si>
    <t>Pollo</t>
    <phoneticPr fontId="3" type="noConversion"/>
  </si>
  <si>
    <t>2015.1.13</t>
    <phoneticPr fontId="3" type="noConversion"/>
  </si>
  <si>
    <t>이엄지 님</t>
    <phoneticPr fontId="3" type="noConversion"/>
  </si>
  <si>
    <t>1. 주방 트렌치 청소</t>
    <phoneticPr fontId="3" type="noConversion"/>
  </si>
  <si>
    <t>2. 베이크 냉동고 주방 식자재 정리</t>
    <phoneticPr fontId="3" type="noConversion"/>
  </si>
  <si>
    <t>3. 싱크대 선반 청소</t>
    <phoneticPr fontId="3" type="noConversion"/>
  </si>
  <si>
    <t>1. 이다영 사원 데일리soup 생산시 가니쉬</t>
    <phoneticPr fontId="3" type="noConversion"/>
  </si>
  <si>
    <t xml:space="preserve">   양 조절 교육및 생산</t>
    <phoneticPr fontId="3" type="noConversion"/>
  </si>
  <si>
    <t>2. 김경용 사원 파스타용 믹스버섯 미장</t>
    <phoneticPr fontId="3" type="noConversion"/>
  </si>
  <si>
    <t xml:space="preserve">   작업방법 교육및 실습</t>
    <phoneticPr fontId="3" type="noConversion"/>
  </si>
  <si>
    <t xml:space="preserve">   고르곤졸라 분할컷팅후 보관방법 보완\</t>
    <phoneticPr fontId="3" type="noConversion"/>
  </si>
  <si>
    <t xml:space="preserve">   점 재교육</t>
    <phoneticPr fontId="3" type="noConversion"/>
  </si>
  <si>
    <t>3. 길혜빈 사원 샐러드 믹스야채 작업방\</t>
    <phoneticPr fontId="3" type="noConversion"/>
  </si>
  <si>
    <t xml:space="preserve">   법 교육</t>
    <phoneticPr fontId="3" type="noConversion"/>
  </si>
  <si>
    <t xml:space="preserve">   그렌드 메뉴 교육</t>
    <phoneticPr fontId="3" type="noConversion"/>
  </si>
  <si>
    <t xml:space="preserve">   스페어립 생산시 가니쉬 생산방법 교육</t>
    <phoneticPr fontId="3" type="noConversion"/>
  </si>
  <si>
    <t xml:space="preserve">   샐러드 파트 식자재 미장위치파악 교육</t>
    <phoneticPr fontId="3" type="noConversion"/>
  </si>
  <si>
    <t xml:space="preserve">   오픈시 오픈준비 방법 교육</t>
    <phoneticPr fontId="3" type="noConversion"/>
  </si>
  <si>
    <t>전구</t>
    <phoneticPr fontId="3" type="noConversion"/>
  </si>
  <si>
    <t>2015.1.14</t>
    <phoneticPr fontId="3" type="noConversion"/>
  </si>
  <si>
    <t>chicken sandwich</t>
    <phoneticPr fontId="3" type="noConversion"/>
  </si>
  <si>
    <t>fish and chips</t>
    <phoneticPr fontId="3" type="noConversion"/>
  </si>
  <si>
    <t>윤정근 님</t>
    <phoneticPr fontId="3" type="noConversion"/>
  </si>
  <si>
    <t>심진화 님</t>
    <phoneticPr fontId="3" type="noConversion"/>
  </si>
  <si>
    <t>김주영 님</t>
    <phoneticPr fontId="3" type="noConversion"/>
  </si>
  <si>
    <t>박현정 님</t>
    <phoneticPr fontId="3" type="noConversion"/>
  </si>
  <si>
    <t>2. 김헤빈 사원 까르보나라 시식</t>
    <phoneticPr fontId="3" type="noConversion"/>
  </si>
  <si>
    <t>1. 박용수 사원 샐러드 믹스 야채 양</t>
    <phoneticPr fontId="3" type="noConversion"/>
  </si>
  <si>
    <t xml:space="preserve">   조절 교육</t>
    <phoneticPr fontId="3" type="noConversion"/>
  </si>
  <si>
    <t xml:space="preserve">   마켓 샐러드 교육 및 생산</t>
    <phoneticPr fontId="3" type="noConversion"/>
  </si>
  <si>
    <t xml:space="preserve">   샐러드 오픈 및 마감 교육</t>
    <phoneticPr fontId="3" type="noConversion"/>
  </si>
  <si>
    <t>2. 이다영 사원 고기 간 조절 교육</t>
    <phoneticPr fontId="3" type="noConversion"/>
  </si>
  <si>
    <t xml:space="preserve">   우오바 토마토 소스양 조절 교육</t>
    <phoneticPr fontId="3" type="noConversion"/>
  </si>
  <si>
    <t xml:space="preserve">   서리태 스프 마무리 교육</t>
    <phoneticPr fontId="3" type="noConversion"/>
  </si>
  <si>
    <t xml:space="preserve">3. 김경용 사원 런치 마감 후 미장 체크 </t>
    <phoneticPr fontId="3" type="noConversion"/>
  </si>
  <si>
    <t xml:space="preserve">   교육</t>
    <phoneticPr fontId="3" type="noConversion"/>
  </si>
  <si>
    <t xml:space="preserve">   까르보나라 레시피 및 조리과정 교육</t>
    <phoneticPr fontId="3" type="noConversion"/>
  </si>
  <si>
    <t xml:space="preserve">   후 테스팅</t>
    <phoneticPr fontId="3" type="noConversion"/>
  </si>
  <si>
    <t>4. 길헤빈 사원 시져 샐러드 레시피 교육</t>
    <phoneticPr fontId="3" type="noConversion"/>
  </si>
  <si>
    <t xml:space="preserve">   단호박 칩 작업 교육</t>
    <phoneticPr fontId="3" type="noConversion"/>
  </si>
  <si>
    <t xml:space="preserve">   콩까세 교육 및 생산</t>
    <phoneticPr fontId="3" type="noConversion"/>
  </si>
  <si>
    <t xml:space="preserve">   무 피클 교육 및 생산</t>
    <phoneticPr fontId="3" type="noConversion"/>
  </si>
  <si>
    <t>2015.1.15</t>
    <phoneticPr fontId="3" type="noConversion"/>
  </si>
  <si>
    <t>fish and chips</t>
    <phoneticPr fontId="3" type="noConversion"/>
  </si>
  <si>
    <t>sirloin</t>
    <phoneticPr fontId="3" type="noConversion"/>
  </si>
  <si>
    <t>임복규 님</t>
    <phoneticPr fontId="3" type="noConversion"/>
  </si>
  <si>
    <t>정신분석</t>
    <phoneticPr fontId="3" type="noConversion"/>
  </si>
  <si>
    <t>전준 님</t>
    <phoneticPr fontId="3" type="noConversion"/>
  </si>
  <si>
    <t>2. 메인 냉장고 대청소</t>
    <phoneticPr fontId="3" type="noConversion"/>
  </si>
  <si>
    <t>물병 작은거 1ea, 머그잔 1ea</t>
    <phoneticPr fontId="3" type="noConversion"/>
  </si>
  <si>
    <t>1. 박용수 사원 샐러드 파트 오픈 교육</t>
    <phoneticPr fontId="3" type="noConversion"/>
  </si>
  <si>
    <t xml:space="preserve">   샐러드 레시피 교육</t>
    <phoneticPr fontId="3" type="noConversion"/>
  </si>
  <si>
    <t>2. 김경용 사원 시져 샐러드 간 조절</t>
    <phoneticPr fontId="3" type="noConversion"/>
  </si>
  <si>
    <t xml:space="preserve">   및 플레이팅 보완점 교육</t>
    <phoneticPr fontId="3" type="noConversion"/>
  </si>
  <si>
    <t xml:space="preserve">   민찌 해동시 주의사항 교육</t>
    <phoneticPr fontId="3" type="noConversion"/>
  </si>
  <si>
    <t>3. 길혜빈 사원 샐러드 드레싱 교육</t>
    <phoneticPr fontId="3" type="noConversion"/>
  </si>
  <si>
    <t xml:space="preserve">   감자튀김 포션 교육</t>
    <phoneticPr fontId="3" type="noConversion"/>
  </si>
  <si>
    <t xml:space="preserve">   우오바 미장 바게트 작업 교육</t>
    <phoneticPr fontId="3" type="noConversion"/>
  </si>
  <si>
    <t xml:space="preserve">   오픈시 해산물 미장 체크 교육</t>
    <phoneticPr fontId="3" type="noConversion"/>
  </si>
  <si>
    <t>2015.1.16</t>
    <phoneticPr fontId="3" type="noConversion"/>
  </si>
  <si>
    <t>김창완 님</t>
    <phoneticPr fontId="3" type="noConversion"/>
  </si>
  <si>
    <t>김유정 님</t>
    <phoneticPr fontId="3" type="noConversion"/>
  </si>
  <si>
    <t>조선영 님</t>
    <phoneticPr fontId="3" type="noConversion"/>
  </si>
  <si>
    <t>김정아 님</t>
    <phoneticPr fontId="3" type="noConversion"/>
  </si>
  <si>
    <t>2. 펌킨 리조또 조리방법 변경</t>
    <phoneticPr fontId="3" type="noConversion"/>
  </si>
  <si>
    <t>1. 정말순 주임 뽈로 리조또용 영계 준비</t>
    <phoneticPr fontId="3" type="noConversion"/>
  </si>
  <si>
    <t xml:space="preserve">   조리시 보완점 교육및 실습</t>
    <phoneticPr fontId="3" type="noConversion"/>
  </si>
  <si>
    <t xml:space="preserve">   등심 진공상태 체크방법 보완점 교육</t>
    <phoneticPr fontId="3" type="noConversion"/>
  </si>
  <si>
    <t xml:space="preserve">   펌킨 리조또 조리방법 변경내용 교육</t>
    <phoneticPr fontId="3" type="noConversion"/>
  </si>
  <si>
    <t xml:space="preserve">   시 버섯 조리타이밍 보완점 교육</t>
    <phoneticPr fontId="3" type="noConversion"/>
  </si>
  <si>
    <t>3. 김경용 사원 시져 샐러드 생산시 플레</t>
    <phoneticPr fontId="3" type="noConversion"/>
  </si>
  <si>
    <t xml:space="preserve">   이팅방법 보완점 교육및 생산</t>
    <phoneticPr fontId="3" type="noConversion"/>
  </si>
  <si>
    <t xml:space="preserve">   콥 샐러드 생산시 드레싱 믹스방법 보</t>
    <phoneticPr fontId="3" type="noConversion"/>
  </si>
  <si>
    <t xml:space="preserve">   완점 교육및 생산</t>
    <phoneticPr fontId="3" type="noConversion"/>
  </si>
  <si>
    <t>단골(가족모임)단품주문</t>
    <phoneticPr fontId="3" type="noConversion"/>
  </si>
  <si>
    <t>백림치과</t>
    <phoneticPr fontId="3" type="noConversion"/>
  </si>
  <si>
    <t>Item:1%</t>
    <phoneticPr fontId="3" type="noConversion"/>
  </si>
  <si>
    <t>2015.1.17</t>
    <phoneticPr fontId="3" type="noConversion"/>
  </si>
  <si>
    <t>박보경 님</t>
    <phoneticPr fontId="3" type="noConversion"/>
  </si>
  <si>
    <t>김광연 님</t>
    <phoneticPr fontId="3" type="noConversion"/>
  </si>
  <si>
    <t>최라경 님</t>
    <phoneticPr fontId="3" type="noConversion"/>
  </si>
  <si>
    <t>최현정 님</t>
    <phoneticPr fontId="3" type="noConversion"/>
  </si>
  <si>
    <t>10(5+5)</t>
    <phoneticPr fontId="3" type="noConversion"/>
  </si>
  <si>
    <t>6(4+2)</t>
    <phoneticPr fontId="3" type="noConversion"/>
  </si>
  <si>
    <t>2. 본사 샌드위치 테스팅</t>
    <phoneticPr fontId="3" type="noConversion"/>
  </si>
  <si>
    <t>3. 본사 부서장모임 메뉴 구성</t>
    <phoneticPr fontId="3" type="noConversion"/>
  </si>
  <si>
    <t>4. 튀김기 대청소</t>
    <phoneticPr fontId="3" type="noConversion"/>
  </si>
  <si>
    <t>1. 박용수 사원 시져 샐러드 생산방법 재</t>
    <phoneticPr fontId="3" type="noConversion"/>
  </si>
  <si>
    <t xml:space="preserve">   샐러드 파트 오픈준비 작업 교육</t>
    <phoneticPr fontId="3" type="noConversion"/>
  </si>
  <si>
    <t>2. 이다영 사원 봉골레 파스타 조리시 소</t>
    <phoneticPr fontId="3" type="noConversion"/>
  </si>
  <si>
    <t xml:space="preserve">   스양및 농도조절 보완교육</t>
    <phoneticPr fontId="3" type="noConversion"/>
  </si>
  <si>
    <t xml:space="preserve">   피쉬앤칩용 야채칩 보관방법 보완점</t>
    <phoneticPr fontId="3" type="noConversion"/>
  </si>
  <si>
    <t>3. 김경용 사원 오더메뉴 메모사항 체크</t>
    <phoneticPr fontId="3" type="noConversion"/>
  </si>
  <si>
    <t xml:space="preserve">   확인 교육</t>
    <phoneticPr fontId="3" type="noConversion"/>
  </si>
  <si>
    <t xml:space="preserve">4. 길혜빈 사원 이탈리안 드레싱 레시피 </t>
    <phoneticPr fontId="3" type="noConversion"/>
  </si>
  <si>
    <t xml:space="preserve">   교육및 생산방법 교육</t>
    <phoneticPr fontId="3" type="noConversion"/>
  </si>
  <si>
    <t xml:space="preserve">   후렌치 후라이 토핑종류별 조리방법</t>
    <phoneticPr fontId="3" type="noConversion"/>
  </si>
  <si>
    <t xml:space="preserve">   무피클 작업 방법 교육및 실습</t>
    <phoneticPr fontId="3" type="noConversion"/>
  </si>
  <si>
    <t xml:space="preserve">   떡볶이 그라탕 야채미장 작업방법 교육</t>
    <phoneticPr fontId="3" type="noConversion"/>
  </si>
  <si>
    <t xml:space="preserve">   데일리soup 오더생산시 딜리버리 교육</t>
    <phoneticPr fontId="3" type="noConversion"/>
  </si>
  <si>
    <t>Market Salad</t>
    <phoneticPr fontId="3" type="noConversion"/>
  </si>
  <si>
    <t>1. 늦은 오후부터 워킹손님과 가족단위</t>
    <phoneticPr fontId="3" type="noConversion"/>
  </si>
  <si>
    <t>예약 손님 이용 많았습니다.</t>
    <phoneticPr fontId="3" type="noConversion"/>
  </si>
  <si>
    <t>2015.1.18</t>
    <phoneticPr fontId="3" type="noConversion"/>
  </si>
  <si>
    <t>백지훈 님</t>
    <phoneticPr fontId="3" type="noConversion"/>
  </si>
  <si>
    <t>도미연 님</t>
    <phoneticPr fontId="3" type="noConversion"/>
  </si>
  <si>
    <t>3. 튀김기 선반 청소</t>
    <phoneticPr fontId="3" type="noConversion"/>
  </si>
  <si>
    <t>4. 제과 냉동실 주방 식자재 정리</t>
    <phoneticPr fontId="3" type="noConversion"/>
  </si>
  <si>
    <t>물컵 1ea</t>
    <phoneticPr fontId="3" type="noConversion"/>
  </si>
  <si>
    <t>1. 정말순 주임 치킨스탁 생산방법 교육</t>
    <phoneticPr fontId="3" type="noConversion"/>
  </si>
  <si>
    <t xml:space="preserve">   및 생산</t>
    <phoneticPr fontId="3" type="noConversion"/>
  </si>
  <si>
    <t>2. 이다영 사원 시져 샐러드 변경내용 교</t>
    <phoneticPr fontId="3" type="noConversion"/>
  </si>
  <si>
    <t xml:space="preserve">   봉골레 파스타 토마토 소스로 변경조</t>
    <phoneticPr fontId="3" type="noConversion"/>
  </si>
  <si>
    <t xml:space="preserve">   리방법 교육및 생산</t>
    <phoneticPr fontId="3" type="noConversion"/>
  </si>
  <si>
    <t>3. 김경용 사원 런치set soup제공시 버진</t>
    <phoneticPr fontId="3" type="noConversion"/>
  </si>
  <si>
    <t xml:space="preserve">   오일양 조절 교육</t>
    <phoneticPr fontId="3" type="noConversion"/>
  </si>
  <si>
    <t xml:space="preserve">   본사 샌드위치 준비작업 교육</t>
    <phoneticPr fontId="3" type="noConversion"/>
  </si>
  <si>
    <t>4. 길혜빈 사원 고르곤 아이올리 소스 레</t>
    <phoneticPr fontId="3" type="noConversion"/>
  </si>
  <si>
    <t xml:space="preserve">   시피 교육</t>
    <phoneticPr fontId="3" type="noConversion"/>
  </si>
  <si>
    <t xml:space="preserve">   살사소스 레시피 교육및 생산방법 교육</t>
    <phoneticPr fontId="3" type="noConversion"/>
  </si>
  <si>
    <t xml:space="preserve">   마켓 샐러드, 팜 샐러드, 시져 샐러드</t>
    <phoneticPr fontId="3" type="noConversion"/>
  </si>
  <si>
    <t xml:space="preserve">   생산방법 교육및 실습</t>
    <phoneticPr fontId="3" type="noConversion"/>
  </si>
  <si>
    <t xml:space="preserve">   깔라마리 조리방법 교육</t>
    <phoneticPr fontId="3" type="noConversion"/>
  </si>
  <si>
    <t>Sparib</t>
    <phoneticPr fontId="3" type="noConversion"/>
  </si>
  <si>
    <t>1. 식기 선반 찌든때 제거</t>
    <phoneticPr fontId="3" type="noConversion"/>
  </si>
  <si>
    <t>2015.1.19</t>
    <phoneticPr fontId="3" type="noConversion"/>
  </si>
  <si>
    <t>홍혜정 님</t>
    <phoneticPr fontId="3" type="noConversion"/>
  </si>
  <si>
    <t>2. 본사 샌드위치 준비작업</t>
    <phoneticPr fontId="3" type="noConversion"/>
  </si>
  <si>
    <t>3. 본사 부서장모임 코스메뉴 준비작업</t>
    <phoneticPr fontId="3" type="noConversion"/>
  </si>
  <si>
    <t>4. 개발메뉴 파스타 테스팅</t>
    <phoneticPr fontId="3" type="noConversion"/>
  </si>
  <si>
    <t>5. 노량진 시장 식자재 구입</t>
    <phoneticPr fontId="3" type="noConversion"/>
  </si>
  <si>
    <t>없음</t>
    <phoneticPr fontId="3" type="noConversion"/>
  </si>
  <si>
    <t>1. 정말순 주임 광어 손질작업 방법 보완</t>
    <phoneticPr fontId="3" type="noConversion"/>
  </si>
  <si>
    <t xml:space="preserve">   점 재교육및 실습</t>
    <phoneticPr fontId="3" type="noConversion"/>
  </si>
  <si>
    <t xml:space="preserve">   본사 샌드위치 준비작업 교육및 실습</t>
    <phoneticPr fontId="3" type="noConversion"/>
  </si>
  <si>
    <t xml:space="preserve">   본사 코스메뉴 준비작업 교육및 실습</t>
    <phoneticPr fontId="3" type="noConversion"/>
  </si>
  <si>
    <t>2. 이다영 사원 까르보나라 파스타 조리</t>
    <phoneticPr fontId="3" type="noConversion"/>
  </si>
  <si>
    <t xml:space="preserve">   방법 변경내용 교육</t>
    <phoneticPr fontId="3" type="noConversion"/>
  </si>
  <si>
    <t xml:space="preserve">   머쉬룸soup 준비조리방법 교육및 생산</t>
    <phoneticPr fontId="3" type="noConversion"/>
  </si>
  <si>
    <t>3. 김경용 사원 키조개 손질작업 방법 교</t>
    <phoneticPr fontId="3" type="noConversion"/>
  </si>
  <si>
    <t xml:space="preserve">   육및 실습</t>
    <phoneticPr fontId="3" type="noConversion"/>
  </si>
  <si>
    <t>4. 길혜빈 사원 바질비네그레타 드레싱 레</t>
    <phoneticPr fontId="3" type="noConversion"/>
  </si>
  <si>
    <t xml:space="preserve">   시피 교육및 생산과정 교육</t>
    <phoneticPr fontId="3" type="noConversion"/>
  </si>
  <si>
    <t xml:space="preserve">   팜 샐러드 생산과정 교육</t>
    <phoneticPr fontId="3" type="noConversion"/>
  </si>
  <si>
    <t xml:space="preserve">   석화 손질작업 방법 교육및 실습</t>
    <phoneticPr fontId="3" type="noConversion"/>
  </si>
  <si>
    <t xml:space="preserve">   리코타 치즈 레시피 교육및 조리과정</t>
    <phoneticPr fontId="3" type="noConversion"/>
  </si>
  <si>
    <t xml:space="preserve">   샐러드용 방울토마토 콩까세, 믹스야채</t>
    <phoneticPr fontId="3" type="noConversion"/>
  </si>
  <si>
    <t xml:space="preserve">   준비작업방법 교육및 실습</t>
    <phoneticPr fontId="3" type="noConversion"/>
  </si>
  <si>
    <t>석화</t>
    <phoneticPr fontId="3" type="noConversion"/>
  </si>
  <si>
    <t>체리</t>
    <phoneticPr fontId="3" type="noConversion"/>
  </si>
  <si>
    <t>은행</t>
    <phoneticPr fontId="3" type="noConversion"/>
  </si>
  <si>
    <t>키조개</t>
    <phoneticPr fontId="3" type="noConversion"/>
  </si>
  <si>
    <t>광어</t>
    <phoneticPr fontId="3" type="noConversion"/>
  </si>
  <si>
    <t>Chop Steak</t>
    <phoneticPr fontId="3" type="noConversion"/>
  </si>
  <si>
    <t>2015.1.20</t>
    <phoneticPr fontId="3" type="noConversion"/>
  </si>
  <si>
    <t>노혁준 님</t>
    <phoneticPr fontId="3" type="noConversion"/>
  </si>
  <si>
    <t>이정신 님</t>
    <phoneticPr fontId="3" type="noConversion"/>
  </si>
  <si>
    <t>본사 부서장모임</t>
    <phoneticPr fontId="3" type="noConversion"/>
  </si>
  <si>
    <t>1. 테이스팅 메뉴 판매</t>
    <phoneticPr fontId="3" type="noConversion"/>
  </si>
  <si>
    <t>2. 본사 샌드위치 준비작업</t>
    <phoneticPr fontId="3" type="noConversion"/>
  </si>
  <si>
    <t>3. 주방 트렌치 청소</t>
    <phoneticPr fontId="3" type="noConversion"/>
  </si>
  <si>
    <t>4. 주방 그릴 기름때 제거및 청소</t>
    <phoneticPr fontId="3" type="noConversion"/>
  </si>
  <si>
    <t>소스볼 1ea</t>
    <phoneticPr fontId="3" type="noConversion"/>
  </si>
  <si>
    <t>1. 정말순 주임 테이스팅 메뉴 에피타이저</t>
    <phoneticPr fontId="3" type="noConversion"/>
  </si>
  <si>
    <t xml:space="preserve">   조리방법및 플레이팅 방법 교육</t>
    <phoneticPr fontId="3" type="noConversion"/>
  </si>
  <si>
    <t xml:space="preserve">   마레링귀니 파스타 조리시 소스농도및</t>
    <phoneticPr fontId="3" type="noConversion"/>
  </si>
  <si>
    <t xml:space="preserve">   소스양 조절 교육후 생산</t>
    <phoneticPr fontId="3" type="noConversion"/>
  </si>
  <si>
    <t>2. 박용수 사원 테이스팅 메뉴 에피타이저</t>
    <phoneticPr fontId="3" type="noConversion"/>
  </si>
  <si>
    <t xml:space="preserve">   까르보나라 파스타 조리방법 변경내용</t>
    <phoneticPr fontId="3" type="noConversion"/>
  </si>
  <si>
    <t xml:space="preserve">   봉골레 파스타 조리시 보완점 교육</t>
    <phoneticPr fontId="3" type="noConversion"/>
  </si>
  <si>
    <t xml:space="preserve">   카다이프 조리방법및 조리시 주의점</t>
    <phoneticPr fontId="3" type="noConversion"/>
  </si>
  <si>
    <t>3. 이다영 사원 데일리soup 농도조절 교육</t>
    <phoneticPr fontId="3" type="noConversion"/>
  </si>
  <si>
    <t xml:space="preserve">   파스타 건면 준비조리시 간조절 교육</t>
    <phoneticPr fontId="3" type="noConversion"/>
  </si>
  <si>
    <t>4. 길혜빈 사원 피클쥬스 레시피 교육</t>
    <phoneticPr fontId="3" type="noConversion"/>
  </si>
  <si>
    <t xml:space="preserve">   피쉬앤칩 조리방법및 플레이팅 방법</t>
    <phoneticPr fontId="3" type="noConversion"/>
  </si>
  <si>
    <t xml:space="preserve">   샐러드파트 토핑용 사과 작업방법 교육</t>
    <phoneticPr fontId="3" type="noConversion"/>
  </si>
  <si>
    <t xml:space="preserve">   스페어립 가니쉬 생산방법 교육</t>
    <phoneticPr fontId="3" type="noConversion"/>
  </si>
  <si>
    <t xml:space="preserve">   개조개 손질작업 방법 교육및 실습</t>
    <phoneticPr fontId="3" type="noConversion"/>
  </si>
  <si>
    <t>Cobb</t>
    <phoneticPr fontId="3" type="noConversion"/>
  </si>
  <si>
    <t>Pollo</t>
    <phoneticPr fontId="3" type="noConversion"/>
  </si>
  <si>
    <t>1. 부서장 모임(15명)Testing Menu</t>
    <phoneticPr fontId="3" type="noConversion"/>
  </si>
  <si>
    <t xml:space="preserve"> *꾸스꾸스를 곁들인 관자구이</t>
    <phoneticPr fontId="3" type="noConversion"/>
  </si>
  <si>
    <t xml:space="preserve"> *카다이프를 입혀 구운 광어</t>
    <phoneticPr fontId="3" type="noConversion"/>
  </si>
  <si>
    <t xml:space="preserve"> *리코타치즈 샐러드</t>
    <phoneticPr fontId="3" type="noConversion"/>
  </si>
  <si>
    <t xml:space="preserve"> *비스퀴소스 냉이곁들인 차돌박이파스타</t>
    <phoneticPr fontId="3" type="noConversion"/>
  </si>
  <si>
    <t xml:space="preserve"> *등심스테이크</t>
    <phoneticPr fontId="3" type="noConversion"/>
  </si>
  <si>
    <t>2.테이블 홈 먼지제거</t>
    <phoneticPr fontId="3" type="noConversion"/>
  </si>
  <si>
    <t>1. 진나현 사원 테스팅 코스메뉴 서브</t>
    <phoneticPr fontId="3" type="noConversion"/>
  </si>
  <si>
    <t>딜리버리 진행과 함께 교육 실시</t>
    <phoneticPr fontId="3" type="noConversion"/>
  </si>
  <si>
    <t xml:space="preserve"> 오더 받은 테이블 음식나가는 전체적</t>
    <phoneticPr fontId="3" type="noConversion"/>
  </si>
  <si>
    <t>인 흐름파악</t>
    <phoneticPr fontId="3" type="noConversion"/>
  </si>
  <si>
    <t xml:space="preserve">2. 박재환 사원 20명 단체 모임 메인 </t>
    <phoneticPr fontId="3" type="noConversion"/>
  </si>
  <si>
    <t xml:space="preserve"> </t>
    <phoneticPr fontId="3" type="noConversion"/>
  </si>
  <si>
    <t>서브 진행과 함께 보완점 교육실시</t>
    <phoneticPr fontId="3" type="noConversion"/>
  </si>
  <si>
    <t>1.비교적 한산한 매장이용으로 전체</t>
    <phoneticPr fontId="3" type="noConversion"/>
  </si>
  <si>
    <t>유리창 청소  실시하였습니다.</t>
    <phoneticPr fontId="3" type="noConversion"/>
  </si>
  <si>
    <t>2. 제빙기 대청소 실시하였습니다.</t>
    <phoneticPr fontId="3" type="noConversion"/>
  </si>
  <si>
    <t>3.본사 시설팀 방문하여 1차적으로 테</t>
    <phoneticPr fontId="3" type="noConversion"/>
  </si>
  <si>
    <t>라스 에어컨 바람막이 설치하였으며,</t>
    <phoneticPr fontId="3" type="noConversion"/>
  </si>
  <si>
    <t>통로쪽 전등 높이보완과 계단입구쪽 출</t>
    <phoneticPr fontId="3" type="noConversion"/>
  </si>
  <si>
    <t>입문쪽 유리벽면 부딪침방지 설치 요구.</t>
    <phoneticPr fontId="3" type="noConversion"/>
  </si>
  <si>
    <t>2015.1.21</t>
    <phoneticPr fontId="3" type="noConversion"/>
  </si>
  <si>
    <t>cobb salad</t>
    <phoneticPr fontId="3" type="noConversion"/>
  </si>
  <si>
    <t>노우영 님</t>
    <phoneticPr fontId="3" type="noConversion"/>
  </si>
  <si>
    <t>한남루 님</t>
    <phoneticPr fontId="3" type="noConversion"/>
  </si>
  <si>
    <t>강수진 님</t>
    <phoneticPr fontId="3" type="noConversion"/>
  </si>
  <si>
    <t>김지헤 님</t>
    <phoneticPr fontId="3" type="noConversion"/>
  </si>
  <si>
    <t>3+3</t>
    <phoneticPr fontId="3" type="noConversion"/>
  </si>
  <si>
    <t>1. 본사 샌드위치 준비</t>
    <phoneticPr fontId="3" type="noConversion"/>
  </si>
  <si>
    <t>2. 트렌치 청소</t>
    <phoneticPr fontId="3" type="noConversion"/>
  </si>
  <si>
    <t>3. 노량진 식자재 구입</t>
    <phoneticPr fontId="3" type="noConversion"/>
  </si>
  <si>
    <t>4. 치킨 샌드위치 양상추 버터헤드레터스</t>
    <phoneticPr fontId="3" type="noConversion"/>
  </si>
  <si>
    <t xml:space="preserve">   로 대체</t>
    <phoneticPr fontId="3" type="noConversion"/>
  </si>
  <si>
    <t>하우스와인잔 1ea</t>
    <phoneticPr fontId="3" type="noConversion"/>
  </si>
  <si>
    <t xml:space="preserve">   버터헤드레터스로 대체 교육</t>
    <phoneticPr fontId="3" type="noConversion"/>
  </si>
  <si>
    <t xml:space="preserve">1. 정말순 주임치킨 샌드위치 양상추 </t>
    <phoneticPr fontId="3" type="noConversion"/>
  </si>
  <si>
    <t xml:space="preserve">2. 박용수 사원 샌드위치 양상추 </t>
    <phoneticPr fontId="3" type="noConversion"/>
  </si>
  <si>
    <t xml:space="preserve">   크로퉁 사이즈 조절 교육</t>
    <phoneticPr fontId="3" type="noConversion"/>
  </si>
  <si>
    <t xml:space="preserve">   샐러드 오픈 및 미장 교육</t>
    <phoneticPr fontId="3" type="noConversion"/>
  </si>
  <si>
    <t>3. 이다영 사원 샌드위치 양상추</t>
    <phoneticPr fontId="3" type="noConversion"/>
  </si>
  <si>
    <t>택시비</t>
    <phoneticPr fontId="3" type="noConversion"/>
  </si>
  <si>
    <t>숭어</t>
    <phoneticPr fontId="3" type="noConversion"/>
  </si>
  <si>
    <t>2015.1.22</t>
    <phoneticPr fontId="3" type="noConversion"/>
  </si>
  <si>
    <t>market salad</t>
    <phoneticPr fontId="3" type="noConversion"/>
  </si>
  <si>
    <t>박현명 님</t>
    <phoneticPr fontId="3" type="noConversion"/>
  </si>
  <si>
    <t>임미 님</t>
    <phoneticPr fontId="3" type="noConversion"/>
  </si>
  <si>
    <t>1. 트렌치 청소</t>
    <phoneticPr fontId="3" type="noConversion"/>
  </si>
  <si>
    <t>2. 호수 수리 요청</t>
    <phoneticPr fontId="3" type="noConversion"/>
  </si>
  <si>
    <t>1. 박용수 사원 견과류 굽기 작업 교육</t>
    <phoneticPr fontId="3" type="noConversion"/>
  </si>
  <si>
    <t xml:space="preserve">   고르곤 졸라 아이올리 소스 레시피</t>
    <phoneticPr fontId="3" type="noConversion"/>
  </si>
  <si>
    <t xml:space="preserve">   교육 및 생산</t>
    <phoneticPr fontId="3" type="noConversion"/>
  </si>
  <si>
    <t>2. 이다영 사원 스페셜 꼬제 교육 및</t>
    <phoneticPr fontId="3" type="noConversion"/>
  </si>
  <si>
    <t xml:space="preserve">   생산</t>
    <phoneticPr fontId="3" type="noConversion"/>
  </si>
  <si>
    <t>3. 길혜빈 사원 생면 종류 및 포션</t>
    <phoneticPr fontId="3" type="noConversion"/>
  </si>
  <si>
    <t xml:space="preserve">   교육   </t>
    <phoneticPr fontId="3" type="noConversion"/>
  </si>
  <si>
    <t xml:space="preserve">   양파 튀김 주의점 교육 및 생산</t>
    <phoneticPr fontId="3" type="noConversion"/>
  </si>
  <si>
    <t xml:space="preserve">   스페어 립 가니쉬 교육 및 생산</t>
    <phoneticPr fontId="3" type="noConversion"/>
  </si>
  <si>
    <t xml:space="preserve">   햄버거 패티 레시피 및 주의점 교육 </t>
    <phoneticPr fontId="3" type="noConversion"/>
  </si>
  <si>
    <t>식비(2)</t>
    <phoneticPr fontId="3" type="noConversion"/>
  </si>
  <si>
    <t>2015.1.23</t>
    <phoneticPr fontId="3" type="noConversion"/>
  </si>
  <si>
    <t>김윤영, 이동훈</t>
    <phoneticPr fontId="5" type="noConversion"/>
  </si>
  <si>
    <t>하경선 님</t>
    <phoneticPr fontId="3" type="noConversion"/>
  </si>
  <si>
    <t>장인영 님</t>
    <phoneticPr fontId="3" type="noConversion"/>
  </si>
  <si>
    <t>박선희 님</t>
    <phoneticPr fontId="3" type="noConversion"/>
  </si>
  <si>
    <t>김민경 님</t>
    <phoneticPr fontId="3" type="noConversion"/>
  </si>
  <si>
    <t>2. 본사 케이터링 샌드위치 생산</t>
    <phoneticPr fontId="3" type="noConversion"/>
  </si>
  <si>
    <t>2015.1.24</t>
    <phoneticPr fontId="3" type="noConversion"/>
  </si>
  <si>
    <t>정지혜 님</t>
    <phoneticPr fontId="3" type="noConversion"/>
  </si>
  <si>
    <t>김아라 님</t>
    <phoneticPr fontId="3" type="noConversion"/>
  </si>
  <si>
    <t>정신분석 연구소</t>
    <phoneticPr fontId="3" type="noConversion"/>
  </si>
  <si>
    <t>이준승 님</t>
    <phoneticPr fontId="3" type="noConversion"/>
  </si>
  <si>
    <t>3(2+1)</t>
    <phoneticPr fontId="3" type="noConversion"/>
  </si>
  <si>
    <t>2. 스페셜 파스타 개발 테스팅</t>
    <phoneticPr fontId="3" type="noConversion"/>
  </si>
  <si>
    <t>3. 튀김기 선반 청소</t>
    <phoneticPr fontId="3" type="noConversion"/>
  </si>
  <si>
    <t>4. 27,29일 본사 샌드위치 작업준비</t>
    <phoneticPr fontId="3" type="noConversion"/>
  </si>
  <si>
    <t>5. 노량진 시장 식자재 구입</t>
    <phoneticPr fontId="3" type="noConversion"/>
  </si>
  <si>
    <t>1. 정말순 주임 마레zuppa 파스타 조리방</t>
    <phoneticPr fontId="3" type="noConversion"/>
  </si>
  <si>
    <t xml:space="preserve">   법 보완점 교육및 생산</t>
    <phoneticPr fontId="3" type="noConversion"/>
  </si>
  <si>
    <t xml:space="preserve">   표고버섯 미장작업시 컷팅방법 보완점</t>
    <phoneticPr fontId="3" type="noConversion"/>
  </si>
  <si>
    <t xml:space="preserve">   한치 손질작업시 변경사항 교육</t>
    <phoneticPr fontId="3" type="noConversion"/>
  </si>
  <si>
    <t>2. 박용수 사원 우오바 조리시 바질 상태</t>
    <phoneticPr fontId="3" type="noConversion"/>
  </si>
  <si>
    <t xml:space="preserve">   에따라 사용시 주의점 교육</t>
    <phoneticPr fontId="3" type="noConversion"/>
  </si>
  <si>
    <t xml:space="preserve">   케이준 양파튀김 조리시 주의점 교육</t>
    <phoneticPr fontId="3" type="noConversion"/>
  </si>
  <si>
    <t xml:space="preserve">   버거번 조리시 주의점 교육및 생산</t>
    <phoneticPr fontId="3" type="noConversion"/>
  </si>
  <si>
    <t>3. 식기세척기 내부석회가루 제거및 청소</t>
    <phoneticPr fontId="3" type="noConversion"/>
  </si>
  <si>
    <t>3. 김경용 사원 비프버거 패티 조리준비</t>
    <phoneticPr fontId="3" type="noConversion"/>
  </si>
  <si>
    <t xml:space="preserve">   작업시 간조절 교육</t>
    <phoneticPr fontId="3" type="noConversion"/>
  </si>
  <si>
    <t xml:space="preserve">   버거,샌드위치용 케찹 제공양 조절교육</t>
    <phoneticPr fontId="3" type="noConversion"/>
  </si>
  <si>
    <t xml:space="preserve">   비프버거 생산시 완숙토마토 크기에</t>
    <phoneticPr fontId="3" type="noConversion"/>
  </si>
  <si>
    <t xml:space="preserve">   따라 컷팅두께조절 교육및 생산</t>
    <phoneticPr fontId="3" type="noConversion"/>
  </si>
  <si>
    <t xml:space="preserve">   샐러드 파트 도마 사용시 주의점 교육</t>
    <phoneticPr fontId="3" type="noConversion"/>
  </si>
  <si>
    <t>4. 길혜빈 사원 마켓샐러드용 단호박 퓨</t>
    <phoneticPr fontId="3" type="noConversion"/>
  </si>
  <si>
    <t xml:space="preserve">   레 준비조리방법 교육</t>
    <phoneticPr fontId="3" type="noConversion"/>
  </si>
  <si>
    <t xml:space="preserve">   석화 손질작업 방법 교육</t>
    <phoneticPr fontId="3" type="noConversion"/>
  </si>
  <si>
    <t xml:space="preserve">   대추토마토 콩까세 작업 방법 교육</t>
    <phoneticPr fontId="3" type="noConversion"/>
  </si>
  <si>
    <t xml:space="preserve">   후렌치 후라이 메뉴별 포션방법 교육</t>
    <phoneticPr fontId="3" type="noConversion"/>
  </si>
  <si>
    <t xml:space="preserve">   오이피클 작업방법 교육및 피클쥬스 </t>
    <phoneticPr fontId="3" type="noConversion"/>
  </si>
  <si>
    <t xml:space="preserve">   생산방법 교육</t>
    <phoneticPr fontId="3" type="noConversion"/>
  </si>
  <si>
    <t>레몬</t>
    <phoneticPr fontId="3" type="noConversion"/>
  </si>
  <si>
    <t>차돌박이</t>
    <phoneticPr fontId="3" type="noConversion"/>
  </si>
  <si>
    <t>대합</t>
    <phoneticPr fontId="3" type="noConversion"/>
  </si>
  <si>
    <t>식대(주방:5)</t>
    <phoneticPr fontId="3" type="noConversion"/>
  </si>
  <si>
    <t>키조개</t>
    <phoneticPr fontId="3" type="noConversion"/>
  </si>
  <si>
    <t>석화</t>
    <phoneticPr fontId="3" type="noConversion"/>
  </si>
  <si>
    <t>서애덕 이사님</t>
    <phoneticPr fontId="3" type="noConversion"/>
  </si>
  <si>
    <t>1. 본사 샌드위치 100개 생산</t>
    <phoneticPr fontId="3" type="noConversion"/>
  </si>
  <si>
    <t>1. 신사매장에서 각점 커피원두 테스팅</t>
    <phoneticPr fontId="3" type="noConversion"/>
  </si>
  <si>
    <t>김윤영계장 참석</t>
    <phoneticPr fontId="3" type="noConversion"/>
  </si>
  <si>
    <t xml:space="preserve">2. 본사 50인분 케이터링 </t>
    <phoneticPr fontId="3" type="noConversion"/>
  </si>
  <si>
    <t xml:space="preserve">  - 미니치킨샌드위치</t>
    <phoneticPr fontId="3" type="noConversion"/>
  </si>
  <si>
    <t xml:space="preserve">  - 미니쿠키2종</t>
    <phoneticPr fontId="3" type="noConversion"/>
  </si>
  <si>
    <t xml:space="preserve">  - 스콘바이트</t>
    <phoneticPr fontId="3" type="noConversion"/>
  </si>
  <si>
    <t>:이동훈계장, 김윤영계장, 김지수사원</t>
    <phoneticPr fontId="3" type="noConversion"/>
  </si>
  <si>
    <t>참석</t>
    <phoneticPr fontId="3" type="noConversion"/>
  </si>
  <si>
    <t>1.런치타임 어린이유치원 행사로 가족</t>
    <phoneticPr fontId="3" type="noConversion"/>
  </si>
  <si>
    <t>모임 이용 고객많았으며, 음료 판매율</t>
    <phoneticPr fontId="3" type="noConversion"/>
  </si>
  <si>
    <t>좋았습니다.</t>
    <phoneticPr fontId="3" type="noConversion"/>
  </si>
  <si>
    <t>1. 시설팀 보수요청건 시행</t>
    <phoneticPr fontId="3" type="noConversion"/>
  </si>
  <si>
    <t xml:space="preserve"> - 테라스 에어컨 바람막이설치</t>
    <phoneticPr fontId="3" type="noConversion"/>
  </si>
  <si>
    <t xml:space="preserve"> - 4층계단입구쪽 문부딪침 방지설치</t>
    <phoneticPr fontId="3" type="noConversion"/>
  </si>
  <si>
    <t xml:space="preserve"> - 길이가 긴 전구 수선</t>
    <phoneticPr fontId="3" type="noConversion"/>
  </si>
  <si>
    <t xml:space="preserve"> - 바안쪽 이음새 실리콘수선</t>
    <phoneticPr fontId="3" type="noConversion"/>
  </si>
  <si>
    <t xml:space="preserve"> - 선반 고정작업실시</t>
    <phoneticPr fontId="3" type="noConversion"/>
  </si>
  <si>
    <t>2015.1.25</t>
    <phoneticPr fontId="3" type="noConversion"/>
  </si>
  <si>
    <t>김윤영, 정말순</t>
    <phoneticPr fontId="5" type="noConversion"/>
  </si>
  <si>
    <t>차희성 님</t>
    <phoneticPr fontId="3" type="noConversion"/>
  </si>
  <si>
    <t>이정림 님</t>
    <phoneticPr fontId="3" type="noConversion"/>
  </si>
  <si>
    <t>2. 본사 샌드위치 작업 준비</t>
    <phoneticPr fontId="3" type="noConversion"/>
  </si>
  <si>
    <t>3. 가락시장 식자재 구입</t>
    <phoneticPr fontId="3" type="noConversion"/>
  </si>
  <si>
    <t>레드와인잔 1ea</t>
    <phoneticPr fontId="3" type="noConversion"/>
  </si>
  <si>
    <t>1. 박용수 사원 찹스테이크 생산시</t>
    <phoneticPr fontId="3" type="noConversion"/>
  </si>
  <si>
    <t xml:space="preserve">   미장 준비 재교육</t>
    <phoneticPr fontId="3" type="noConversion"/>
  </si>
  <si>
    <t xml:space="preserve">   본사 샌드위치 미장 교육 및 생산</t>
    <phoneticPr fontId="3" type="noConversion"/>
  </si>
  <si>
    <t>2. 길혜빈 사원 석화 손질 교육</t>
    <phoneticPr fontId="3" type="noConversion"/>
  </si>
  <si>
    <t xml:space="preserve">   살사 소스 레시피 교육 및 생산</t>
    <phoneticPr fontId="3" type="noConversion"/>
  </si>
  <si>
    <t xml:space="preserve">   단호박 젤리 교육 및 생산</t>
    <phoneticPr fontId="3" type="noConversion"/>
  </si>
  <si>
    <t xml:space="preserve">   샐러드 양 조절 교육</t>
    <phoneticPr fontId="3" type="noConversion"/>
  </si>
  <si>
    <t xml:space="preserve">   비트 칩 주의점 교육 및 준비</t>
    <phoneticPr fontId="3" type="noConversion"/>
  </si>
  <si>
    <t xml:space="preserve">   시져 샐러드 플레이팅 교육</t>
    <phoneticPr fontId="3" type="noConversion"/>
  </si>
  <si>
    <t>홍합</t>
    <phoneticPr fontId="3" type="noConversion"/>
  </si>
  <si>
    <t>택시</t>
    <phoneticPr fontId="3" type="noConversion"/>
  </si>
  <si>
    <t>2015.1.26</t>
    <phoneticPr fontId="3" type="noConversion"/>
  </si>
  <si>
    <t>강유정 님</t>
    <phoneticPr fontId="3" type="noConversion"/>
  </si>
  <si>
    <t>이정화 님</t>
    <phoneticPr fontId="3" type="noConversion"/>
  </si>
  <si>
    <t>정은영 님</t>
    <phoneticPr fontId="3" type="noConversion"/>
  </si>
  <si>
    <t>안경은 님</t>
    <phoneticPr fontId="3" type="noConversion"/>
  </si>
  <si>
    <t>김경화 님</t>
    <phoneticPr fontId="3" type="noConversion"/>
  </si>
  <si>
    <t>2. 본사 샌드위치 준비작업</t>
    <phoneticPr fontId="3" type="noConversion"/>
  </si>
  <si>
    <t>3. 노량진 시장 식자재 구입</t>
    <phoneticPr fontId="3" type="noConversion"/>
  </si>
  <si>
    <t>1. 박용수 사원 본사 샌드위치 준비작업</t>
    <phoneticPr fontId="3" type="noConversion"/>
  </si>
  <si>
    <t xml:space="preserve">   방법 교육및 실습</t>
    <phoneticPr fontId="3" type="noConversion"/>
  </si>
  <si>
    <t>2. 이다영 사원 파스타 메뉴 조리시 마늘</t>
    <phoneticPr fontId="3" type="noConversion"/>
  </si>
  <si>
    <t xml:space="preserve">   파운딩 양조절 교육</t>
    <phoneticPr fontId="3" type="noConversion"/>
  </si>
  <si>
    <t xml:space="preserve">   등심 스테이크 조리시 템포조절 방법</t>
    <phoneticPr fontId="3" type="noConversion"/>
  </si>
  <si>
    <t xml:space="preserve">   재교육및 생산</t>
    <phoneticPr fontId="3" type="noConversion"/>
  </si>
  <si>
    <t xml:space="preserve">   본사 샌드위치 준비작업 실습</t>
    <phoneticPr fontId="3" type="noConversion"/>
  </si>
  <si>
    <t>3. 김경용 사원 마켓 샐러드용 단호박 젤</t>
    <phoneticPr fontId="3" type="noConversion"/>
  </si>
  <si>
    <t xml:space="preserve">   리 재고상태 체크확인 교육</t>
    <phoneticPr fontId="3" type="noConversion"/>
  </si>
  <si>
    <t xml:space="preserve">   비프버거 패티 조리전 준비시 패티반죽</t>
    <phoneticPr fontId="3" type="noConversion"/>
  </si>
  <si>
    <t xml:space="preserve">   방법 보완점 교육</t>
    <phoneticPr fontId="3" type="noConversion"/>
  </si>
  <si>
    <t>1. 월 기물 재고파악 실시(진나현사원)</t>
    <phoneticPr fontId="3" type="noConversion"/>
  </si>
  <si>
    <t>2. 런치타임 주변직장인 및 어머니 모</t>
    <phoneticPr fontId="3" type="noConversion"/>
  </si>
  <si>
    <t>임 이용 고객님 많았으며,</t>
    <phoneticPr fontId="3" type="noConversion"/>
  </si>
  <si>
    <t>음료 판매율 좋았습니다.</t>
    <phoneticPr fontId="3" type="noConversion"/>
  </si>
  <si>
    <t>2015.1.27</t>
    <phoneticPr fontId="3" type="noConversion"/>
  </si>
  <si>
    <t>이동원 님</t>
    <phoneticPr fontId="3" type="noConversion"/>
  </si>
  <si>
    <t>박경희 님</t>
    <phoneticPr fontId="3" type="noConversion"/>
  </si>
  <si>
    <t>강두경 님</t>
    <phoneticPr fontId="3" type="noConversion"/>
  </si>
  <si>
    <t>박덕희 님</t>
    <phoneticPr fontId="3" type="noConversion"/>
  </si>
  <si>
    <t>대표님</t>
    <phoneticPr fontId="3" type="noConversion"/>
  </si>
  <si>
    <t>1. 본사 샌드위치 생산</t>
    <phoneticPr fontId="3" type="noConversion"/>
  </si>
  <si>
    <t>3. 배수관 펌프 수리요청</t>
    <phoneticPr fontId="3" type="noConversion"/>
  </si>
  <si>
    <t>4. 컨벡션 오븐 호수 수리요청</t>
    <phoneticPr fontId="3" type="noConversion"/>
  </si>
  <si>
    <t>5. 식기세척기 싱크대 선반 청소</t>
    <phoneticPr fontId="3" type="noConversion"/>
  </si>
  <si>
    <t>1. 정말순 주임 머쉬룸 생면 파스타용 안</t>
    <phoneticPr fontId="3" type="noConversion"/>
  </si>
  <si>
    <t xml:space="preserve">   심 조리시 보완점 교육및 생산</t>
    <phoneticPr fontId="3" type="noConversion"/>
  </si>
  <si>
    <t>2. 박용수 사원 마켓 샐러드, 시져 샐러드</t>
    <phoneticPr fontId="3" type="noConversion"/>
  </si>
  <si>
    <t xml:space="preserve">   생산방법및 보완점 재교육</t>
    <phoneticPr fontId="3" type="noConversion"/>
  </si>
  <si>
    <t xml:space="preserve">   샐러드 파트 미장작업 방법 보완교육</t>
    <phoneticPr fontId="3" type="noConversion"/>
  </si>
  <si>
    <t xml:space="preserve">   파스타용 방울토마토 미장 준비시 주</t>
    <phoneticPr fontId="3" type="noConversion"/>
  </si>
  <si>
    <t xml:space="preserve">   의점 교육</t>
    <phoneticPr fontId="3" type="noConversion"/>
  </si>
  <si>
    <t>3. 이다영 사원 머쉬룸 생면 파스타 토마</t>
    <phoneticPr fontId="3" type="noConversion"/>
  </si>
  <si>
    <t xml:space="preserve">   토 소스변경 조리방법 교육</t>
    <phoneticPr fontId="3" type="noConversion"/>
  </si>
  <si>
    <t xml:space="preserve">   건면 준비조리시 보완점 교육</t>
    <phoneticPr fontId="3" type="noConversion"/>
  </si>
  <si>
    <t>4. 길혜빈 사원 크림치즈 딥소스 레시피</t>
    <phoneticPr fontId="3" type="noConversion"/>
  </si>
  <si>
    <t xml:space="preserve">   바질드레싱 레시피 교육및 생산방법 </t>
    <phoneticPr fontId="3" type="noConversion"/>
  </si>
  <si>
    <t xml:space="preserve">   샐러드용 메추리알 미장 조리방법 교육</t>
    <phoneticPr fontId="3" type="noConversion"/>
  </si>
  <si>
    <t xml:space="preserve">   비프버거 생산시 토핑 준비방법및 생</t>
    <phoneticPr fontId="3" type="noConversion"/>
  </si>
  <si>
    <t xml:space="preserve">   산과정 교육</t>
    <phoneticPr fontId="3" type="noConversion"/>
  </si>
  <si>
    <t xml:space="preserve">   샐러드용 베이컨미장 준비조리방법</t>
    <phoneticPr fontId="3" type="noConversion"/>
  </si>
  <si>
    <t xml:space="preserve">   시져 드레싱 레시피 교육및 생산방법</t>
    <phoneticPr fontId="3" type="noConversion"/>
  </si>
  <si>
    <t>쌀:13%</t>
    <phoneticPr fontId="3" type="noConversion"/>
  </si>
  <si>
    <t>1. 음료와 브레드 이용 고객님 런치타</t>
    <phoneticPr fontId="3" type="noConversion"/>
  </si>
  <si>
    <t>임부터 꾸준하게 이어졌으며, 디너타임</t>
    <phoneticPr fontId="3" type="noConversion"/>
  </si>
  <si>
    <t>가윤이네 가족식사 이용과 더불어 단골</t>
    <phoneticPr fontId="3" type="noConversion"/>
  </si>
  <si>
    <t>이용 고객님 많았습니다.</t>
    <phoneticPr fontId="3" type="noConversion"/>
  </si>
  <si>
    <t>2015.1.28</t>
    <phoneticPr fontId="3" type="noConversion"/>
  </si>
  <si>
    <t>김윤영, 정말순</t>
    <phoneticPr fontId="5" type="noConversion"/>
  </si>
  <si>
    <t>beef burger</t>
    <phoneticPr fontId="3" type="noConversion"/>
  </si>
  <si>
    <t>월드짐</t>
    <phoneticPr fontId="3" type="noConversion"/>
  </si>
  <si>
    <t>백혜정 님</t>
    <phoneticPr fontId="3" type="noConversion"/>
  </si>
  <si>
    <t>5+1</t>
    <phoneticPr fontId="3" type="noConversion"/>
  </si>
  <si>
    <t>주정미 님</t>
    <phoneticPr fontId="3" type="noConversion"/>
  </si>
  <si>
    <t>4. 노량진 식자재 구입</t>
    <phoneticPr fontId="3" type="noConversion"/>
  </si>
  <si>
    <t>3. 샐러드, 스타터 냉장고 청소</t>
    <phoneticPr fontId="3" type="noConversion"/>
  </si>
  <si>
    <t>5. 스페셜 파스타 테스팅</t>
    <phoneticPr fontId="3" type="noConversion"/>
  </si>
  <si>
    <t>1. 정말순 주임 마레 주빠 파스타</t>
    <phoneticPr fontId="3" type="noConversion"/>
  </si>
  <si>
    <t xml:space="preserve">   소스 농도 조절 교육</t>
    <phoneticPr fontId="3" type="noConversion"/>
  </si>
  <si>
    <t xml:space="preserve">2. 이다영 사원 스페셜 파스타 테스팅  </t>
    <phoneticPr fontId="3" type="noConversion"/>
  </si>
  <si>
    <t xml:space="preserve">   미장 작업 및 조리과정 교육</t>
    <phoneticPr fontId="3" type="noConversion"/>
  </si>
  <si>
    <t>3. 김경용 사원 베지스탁 조리시</t>
    <phoneticPr fontId="3" type="noConversion"/>
  </si>
  <si>
    <t xml:space="preserve">   주의점 교육</t>
    <phoneticPr fontId="3" type="noConversion"/>
  </si>
  <si>
    <t xml:space="preserve">   단호박 칩 보완점 및 주의사항 교육</t>
    <phoneticPr fontId="3" type="noConversion"/>
  </si>
  <si>
    <t>4. 길혜빈 사원 닭가슴살 그릴 교육 및</t>
    <phoneticPr fontId="3" type="noConversion"/>
  </si>
  <si>
    <t xml:space="preserve">   생산</t>
    <phoneticPr fontId="3" type="noConversion"/>
  </si>
  <si>
    <t xml:space="preserve">   샐러드 생산시 야채 플레이팅 주의점</t>
    <phoneticPr fontId="3" type="noConversion"/>
  </si>
  <si>
    <t xml:space="preserve">   작업 후 뒷정리 교육</t>
    <phoneticPr fontId="3" type="noConversion"/>
  </si>
  <si>
    <t>노량진 교통비</t>
    <phoneticPr fontId="3" type="noConversion"/>
  </si>
  <si>
    <t>1. 런치타임 어머님모임 이용 고객님</t>
    <phoneticPr fontId="3" type="noConversion"/>
  </si>
  <si>
    <t>많았습니다.</t>
    <phoneticPr fontId="3" type="noConversion"/>
  </si>
  <si>
    <t>2. 지하 냉장고 청소및 자재 정리정돈</t>
    <phoneticPr fontId="3" type="noConversion"/>
  </si>
  <si>
    <t xml:space="preserve"> 지한 락커룸 및 지하창고 대청소 실시</t>
    <phoneticPr fontId="3" type="noConversion"/>
  </si>
  <si>
    <t>2. 신사매장에서 진행된 커피교육 참석</t>
    <phoneticPr fontId="3" type="noConversion"/>
  </si>
  <si>
    <t>(김윤영 계장)</t>
    <phoneticPr fontId="3" type="noConversion"/>
  </si>
  <si>
    <t>3. 포스 프로그램 오류발생</t>
    <phoneticPr fontId="3" type="noConversion"/>
  </si>
  <si>
    <t xml:space="preserve"> :테이블이 사라지는현상, 추가등록</t>
    <phoneticPr fontId="3" type="noConversion"/>
  </si>
  <si>
    <t xml:space="preserve"> 메뉴만 사라지는현상, 할인적용이 계</t>
    <phoneticPr fontId="3" type="noConversion"/>
  </si>
  <si>
    <t xml:space="preserve"> 산서에 적용되는 현상 등으로 업체측</t>
    <phoneticPr fontId="3" type="noConversion"/>
  </si>
  <si>
    <t xml:space="preserve"> 에 바로 보고.</t>
    <phoneticPr fontId="3" type="noConversion"/>
  </si>
  <si>
    <t>4. 직원들간 의사소통을 위한 메모장</t>
    <phoneticPr fontId="3" type="noConversion"/>
  </si>
  <si>
    <t>설치.ㄴ</t>
    <phoneticPr fontId="3" type="noConversion"/>
  </si>
  <si>
    <t>1. 진나현 사원 미팅실시</t>
    <phoneticPr fontId="3" type="noConversion"/>
  </si>
  <si>
    <t xml:space="preserve"> :현재 진나현 사원의 매장관리 능력</t>
    <phoneticPr fontId="3" type="noConversion"/>
  </si>
  <si>
    <t xml:space="preserve"> 및 관련지식습득 능력 점검후, 보완이</t>
    <phoneticPr fontId="3" type="noConversion"/>
  </si>
  <si>
    <t>이뤄질수 있도록 교육 실시.</t>
    <phoneticPr fontId="3" type="noConversion"/>
  </si>
  <si>
    <t>1. 에스프레소 머신 가스켓과 샤워필터</t>
    <phoneticPr fontId="3" type="noConversion"/>
  </si>
  <si>
    <t>교체 실시하였습니다.</t>
    <phoneticPr fontId="3" type="noConversion"/>
  </si>
  <si>
    <t xml:space="preserve"> :교체후, 전보다는 나은 커피추출이 </t>
    <phoneticPr fontId="3" type="noConversion"/>
  </si>
  <si>
    <t>가능해졌습니다</t>
    <phoneticPr fontId="3" type="noConversion"/>
  </si>
  <si>
    <t xml:space="preserve">1. 머신과 그라인더 관리 점검후, </t>
    <phoneticPr fontId="3" type="noConversion"/>
  </si>
  <si>
    <t>보완점 교육및 관리 이뤄질 수있도록</t>
    <phoneticPr fontId="3" type="noConversion"/>
  </si>
  <si>
    <t>하였습니다.</t>
    <phoneticPr fontId="3" type="noConversion"/>
  </si>
  <si>
    <t>3. 시설팀 시설관리 체크리스트 전달</t>
    <phoneticPr fontId="3" type="noConversion"/>
  </si>
  <si>
    <t>되어 매주 월요일 리스트 체크하여 전</t>
    <phoneticPr fontId="3" type="noConversion"/>
  </si>
  <si>
    <t>달 받았습니다.</t>
    <phoneticPr fontId="3" type="noConversion"/>
  </si>
  <si>
    <t>3. 이동훈 계장, 베이커리 직원과 함께</t>
    <phoneticPr fontId="3" type="noConversion"/>
  </si>
  <si>
    <t>본사 주문 샌드위치 70개 생산 하였습</t>
    <phoneticPr fontId="3" type="noConversion"/>
  </si>
  <si>
    <t>니다.</t>
    <phoneticPr fontId="3" type="noConversion"/>
  </si>
</sst>
</file>

<file path=xl/styles.xml><?xml version="1.0" encoding="utf-8"?>
<styleSheet xmlns="http://schemas.openxmlformats.org/spreadsheetml/2006/main">
  <numFmts count="2">
    <numFmt numFmtId="42" formatCode="_-&quot;₩&quot;* #,##0_-;\-&quot;₩&quot;* #,##0_-;_-&quot;₩&quot;* &quot;-&quot;_-;_-@_-"/>
    <numFmt numFmtId="41" formatCode="_-* #,##0_-;\-* #,##0_-;_-* &quot;-&quot;_-;_-@_-"/>
  </numFmts>
  <fonts count="12">
    <font>
      <sz val="11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5"/>
      <color theme="1"/>
      <name val="나눔고딕OTF"/>
      <charset val="129"/>
    </font>
    <font>
      <sz val="8"/>
      <name val="맑은 고딕"/>
      <family val="2"/>
      <charset val="129"/>
      <scheme val="minor"/>
    </font>
    <font>
      <sz val="12"/>
      <color theme="1"/>
      <name val="나눔고딕OTF"/>
      <charset val="129"/>
    </font>
    <font>
      <sz val="8"/>
      <name val="맑은 고딕"/>
      <family val="2"/>
      <scheme val="minor"/>
    </font>
    <font>
      <b/>
      <sz val="12"/>
      <color theme="1"/>
      <name val="나눔고딕OTF"/>
      <charset val="129"/>
    </font>
    <font>
      <sz val="12"/>
      <color rgb="FF000000"/>
      <name val="나눔고딕OTF"/>
      <charset val="129"/>
    </font>
    <font>
      <b/>
      <sz val="12"/>
      <color rgb="FF000000"/>
      <name val="나눔고딕OTF"/>
      <charset val="129"/>
    </font>
    <font>
      <sz val="10"/>
      <color rgb="FF000000"/>
      <name val="나눔고딕OTF"/>
      <charset val="129"/>
    </font>
    <font>
      <sz val="11"/>
      <color theme="1"/>
      <name val="맑은 고딕"/>
      <family val="2"/>
      <charset val="129"/>
      <scheme val="minor"/>
    </font>
    <font>
      <sz val="12"/>
      <color theme="1"/>
      <name val="나눔고딕OTF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5">
    <xf numFmtId="0" fontId="0" fillId="0" borderId="0">
      <alignment vertical="center"/>
    </xf>
    <xf numFmtId="0" fontId="1" fillId="0" borderId="0"/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</cellStyleXfs>
  <cellXfs count="393">
    <xf numFmtId="0" fontId="0" fillId="0" borderId="0" xfId="0">
      <alignment vertical="center"/>
    </xf>
    <xf numFmtId="0" fontId="1" fillId="0" borderId="0" xfId="1"/>
    <xf numFmtId="0" fontId="4" fillId="0" borderId="1" xfId="1" applyFont="1" applyBorder="1"/>
    <xf numFmtId="0" fontId="6" fillId="0" borderId="10" xfId="1" applyFont="1" applyBorder="1" applyAlignment="1">
      <alignment horizontal="left" vertical="center"/>
    </xf>
    <xf numFmtId="0" fontId="4" fillId="0" borderId="10" xfId="1" applyFont="1" applyBorder="1" applyAlignment="1"/>
    <xf numFmtId="20" fontId="4" fillId="0" borderId="1" xfId="1" applyNumberFormat="1" applyFont="1" applyBorder="1" applyAlignment="1">
      <alignment horizontal="center"/>
    </xf>
    <xf numFmtId="0" fontId="1" fillId="0" borderId="1" xfId="1" applyBorder="1"/>
    <xf numFmtId="0" fontId="9" fillId="0" borderId="11" xfId="1" applyFont="1" applyBorder="1" applyAlignment="1">
      <alignment horizontal="center" vertical="center"/>
    </xf>
    <xf numFmtId="41" fontId="7" fillId="0" borderId="1" xfId="2" applyFont="1" applyBorder="1" applyAlignment="1">
      <alignment horizontal="left" vertical="center"/>
    </xf>
    <xf numFmtId="41" fontId="7" fillId="0" borderId="13" xfId="2" applyFont="1" applyBorder="1" applyAlignment="1">
      <alignment horizontal="left" vertical="center"/>
    </xf>
    <xf numFmtId="0" fontId="7" fillId="0" borderId="16" xfId="1" applyFont="1" applyBorder="1" applyAlignment="1">
      <alignment horizontal="center" vertical="center"/>
    </xf>
    <xf numFmtId="0" fontId="7" fillId="0" borderId="17" xfId="1" applyFont="1" applyBorder="1" applyAlignment="1"/>
    <xf numFmtId="0" fontId="7" fillId="0" borderId="17" xfId="1" applyFont="1" applyBorder="1" applyAlignment="1">
      <alignment horizontal="center" vertical="center"/>
    </xf>
    <xf numFmtId="41" fontId="7" fillId="0" borderId="17" xfId="2" applyFont="1" applyBorder="1" applyAlignment="1">
      <alignment horizontal="left"/>
    </xf>
    <xf numFmtId="0" fontId="6" fillId="0" borderId="4" xfId="1" applyFont="1" applyBorder="1" applyAlignment="1">
      <alignment vertical="center"/>
    </xf>
    <xf numFmtId="0" fontId="9" fillId="0" borderId="1" xfId="1" applyFont="1" applyBorder="1" applyAlignment="1">
      <alignment horizontal="center" vertical="center"/>
    </xf>
    <xf numFmtId="0" fontId="1" fillId="0" borderId="18" xfId="1" applyBorder="1"/>
    <xf numFmtId="0" fontId="7" fillId="0" borderId="19" xfId="1" applyFont="1" applyBorder="1" applyAlignment="1"/>
    <xf numFmtId="9" fontId="6" fillId="0" borderId="1" xfId="1" applyNumberFormat="1" applyFont="1" applyBorder="1" applyAlignment="1">
      <alignment horizontal="center" vertical="center"/>
    </xf>
    <xf numFmtId="9" fontId="8" fillId="0" borderId="1" xfId="1" applyNumberFormat="1" applyFont="1" applyBorder="1" applyAlignment="1">
      <alignment horizontal="center" vertical="center"/>
    </xf>
    <xf numFmtId="9" fontId="6" fillId="0" borderId="13" xfId="1" applyNumberFormat="1" applyFont="1" applyBorder="1" applyAlignment="1">
      <alignment horizontal="center" vertical="center"/>
    </xf>
    <xf numFmtId="20" fontId="4" fillId="0" borderId="15" xfId="1" applyNumberFormat="1" applyFont="1" applyBorder="1" applyAlignment="1">
      <alignment horizontal="center" vertical="center"/>
    </xf>
    <xf numFmtId="20" fontId="4" fillId="0" borderId="23" xfId="1" applyNumberFormat="1" applyFont="1" applyBorder="1" applyAlignment="1">
      <alignment horizontal="center"/>
    </xf>
    <xf numFmtId="0" fontId="11" fillId="0" borderId="1" xfId="1" applyFont="1" applyBorder="1" applyAlignment="1">
      <alignment horizontal="center" vertical="center"/>
    </xf>
    <xf numFmtId="9" fontId="11" fillId="0" borderId="1" xfId="1" applyNumberFormat="1" applyFont="1" applyBorder="1" applyAlignment="1">
      <alignment horizontal="center" vertical="center"/>
    </xf>
    <xf numFmtId="9" fontId="11" fillId="0" borderId="13" xfId="1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9" fontId="6" fillId="0" borderId="1" xfId="4" applyFont="1" applyBorder="1" applyAlignment="1">
      <alignment horizontal="center" vertical="center"/>
    </xf>
    <xf numFmtId="42" fontId="7" fillId="0" borderId="17" xfId="3" applyFont="1" applyBorder="1" applyAlignment="1">
      <alignment horizontal="left" vertical="center"/>
    </xf>
    <xf numFmtId="9" fontId="0" fillId="0" borderId="0" xfId="0" applyNumberFormat="1">
      <alignment vertical="center"/>
    </xf>
    <xf numFmtId="0" fontId="6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6" fillId="0" borderId="12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7" fillId="0" borderId="5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9" fontId="0" fillId="0" borderId="0" xfId="4" applyFont="1">
      <alignment vertical="center"/>
    </xf>
    <xf numFmtId="0" fontId="7" fillId="0" borderId="5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6" fillId="0" borderId="12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4" fillId="0" borderId="15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6" fillId="0" borderId="12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4" fillId="0" borderId="15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6" fillId="0" borderId="12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4" fillId="0" borderId="15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6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6" fillId="0" borderId="12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7" fillId="0" borderId="5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7" fillId="0" borderId="5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6" fillId="0" borderId="12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4" fillId="0" borderId="15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6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6" fillId="0" borderId="12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7" fillId="0" borderId="5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7" fillId="0" borderId="5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6" fillId="0" borderId="12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4" fillId="0" borderId="15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6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6" fillId="0" borderId="12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7" fillId="0" borderId="5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7" fillId="0" borderId="5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6" fillId="0" borderId="12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4" fillId="0" borderId="15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6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6" fillId="0" borderId="12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7" fillId="0" borderId="5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7" fillId="0" borderId="5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6" fillId="0" borderId="12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4" fillId="0" borderId="15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6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6" fillId="0" borderId="12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7" fillId="0" borderId="5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7" fillId="0" borderId="5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6" fillId="0" borderId="12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4" fillId="0" borderId="15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6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6" fillId="0" borderId="12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7" fillId="0" borderId="5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7" fillId="0" borderId="5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6" fillId="0" borderId="12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4" fillId="0" borderId="15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6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6" fillId="0" borderId="12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7" fillId="0" borderId="5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6" fillId="0" borderId="12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7" fillId="0" borderId="5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7" fillId="0" borderId="5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6" fillId="0" borderId="12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4" fillId="0" borderId="15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6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6" fillId="0" borderId="12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7" fillId="0" borderId="5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6" fillId="0" borderId="12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7" fillId="0" borderId="5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7" fillId="0" borderId="5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6" fillId="0" borderId="12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4" fillId="0" borderId="15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6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6" fillId="0" borderId="12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7" fillId="0" borderId="5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7" fillId="0" borderId="5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6" fillId="0" borderId="12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4" fillId="0" borderId="15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8" fillId="0" borderId="0" xfId="1" applyFont="1" applyBorder="1" applyAlignment="1">
      <alignment horizontal="left" vertical="center"/>
    </xf>
    <xf numFmtId="0" fontId="1" fillId="0" borderId="0" xfId="1" applyBorder="1" applyAlignment="1">
      <alignment horizontal="center"/>
    </xf>
    <xf numFmtId="0" fontId="4" fillId="0" borderId="2" xfId="1" applyFont="1" applyBorder="1" applyAlignment="1">
      <alignment horizontal="left" vertical="center"/>
    </xf>
    <xf numFmtId="0" fontId="4" fillId="0" borderId="12" xfId="1" applyFont="1" applyBorder="1" applyAlignment="1">
      <alignment horizontal="left" vertical="center"/>
    </xf>
    <xf numFmtId="0" fontId="4" fillId="0" borderId="3" xfId="1" applyFont="1" applyBorder="1" applyAlignment="1">
      <alignment horizontal="left" vertical="center"/>
    </xf>
    <xf numFmtId="0" fontId="4" fillId="0" borderId="0" xfId="1" applyFont="1" applyBorder="1" applyAlignment="1">
      <alignment horizontal="left"/>
    </xf>
    <xf numFmtId="0" fontId="8" fillId="0" borderId="10" xfId="1" applyFont="1" applyBorder="1" applyAlignment="1">
      <alignment horizontal="left" vertical="center"/>
    </xf>
    <xf numFmtId="0" fontId="7" fillId="0" borderId="13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4" fillId="0" borderId="5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6" fillId="0" borderId="12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4" fillId="0" borderId="13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9" xfId="1" applyFont="1" applyBorder="1" applyAlignment="1">
      <alignment horizontal="left" vertical="center"/>
    </xf>
    <xf numFmtId="0" fontId="4" fillId="0" borderId="10" xfId="1" applyFont="1" applyBorder="1" applyAlignment="1">
      <alignment horizontal="left" vertical="center"/>
    </xf>
    <xf numFmtId="0" fontId="4" fillId="0" borderId="11" xfId="1" applyFont="1" applyBorder="1" applyAlignment="1">
      <alignment horizontal="left" vertical="center"/>
    </xf>
    <xf numFmtId="0" fontId="4" fillId="0" borderId="5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2" xfId="1" applyFont="1" applyFill="1" applyBorder="1" applyAlignment="1">
      <alignment horizontal="left"/>
    </xf>
    <xf numFmtId="0" fontId="4" fillId="0" borderId="12" xfId="1" applyFont="1" applyFill="1" applyBorder="1" applyAlignment="1">
      <alignment horizontal="left"/>
    </xf>
    <xf numFmtId="0" fontId="4" fillId="0" borderId="3" xfId="1" applyFont="1" applyFill="1" applyBorder="1" applyAlignment="1">
      <alignment horizontal="left"/>
    </xf>
    <xf numFmtId="0" fontId="4" fillId="3" borderId="2" xfId="1" applyFont="1" applyFill="1" applyBorder="1" applyAlignment="1">
      <alignment horizontal="left"/>
    </xf>
    <xf numFmtId="0" fontId="4" fillId="3" borderId="12" xfId="1" applyFont="1" applyFill="1" applyBorder="1" applyAlignment="1">
      <alignment horizontal="left"/>
    </xf>
    <xf numFmtId="0" fontId="4" fillId="3" borderId="3" xfId="1" applyFont="1" applyFill="1" applyBorder="1" applyAlignment="1">
      <alignment horizontal="left"/>
    </xf>
    <xf numFmtId="0" fontId="4" fillId="0" borderId="1" xfId="1" applyFont="1" applyBorder="1" applyAlignment="1">
      <alignment horizontal="center" vertical="center"/>
    </xf>
    <xf numFmtId="0" fontId="4" fillId="0" borderId="9" xfId="1" applyFont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6" fillId="0" borderId="0" xfId="1" applyFont="1" applyFill="1" applyBorder="1" applyAlignment="1">
      <alignment horizontal="left" vertical="center"/>
    </xf>
    <xf numFmtId="0" fontId="4" fillId="2" borderId="2" xfId="1" applyFont="1" applyFill="1" applyBorder="1" applyAlignment="1">
      <alignment horizontal="left"/>
    </xf>
    <xf numFmtId="0" fontId="4" fillId="2" borderId="12" xfId="1" applyFont="1" applyFill="1" applyBorder="1" applyAlignment="1">
      <alignment horizontal="left"/>
    </xf>
    <xf numFmtId="0" fontId="4" fillId="2" borderId="3" xfId="1" applyFont="1" applyFill="1" applyBorder="1" applyAlignment="1">
      <alignment horizontal="left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4" fillId="0" borderId="2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28" xfId="1" applyFont="1" applyBorder="1" applyAlignment="1">
      <alignment horizontal="center"/>
    </xf>
    <xf numFmtId="0" fontId="4" fillId="0" borderId="29" xfId="1" applyFont="1" applyBorder="1" applyAlignment="1">
      <alignment horizontal="center"/>
    </xf>
    <xf numFmtId="0" fontId="4" fillId="0" borderId="23" xfId="1" applyFont="1" applyBorder="1" applyAlignment="1">
      <alignment horizontal="center" vertical="center"/>
    </xf>
    <xf numFmtId="9" fontId="6" fillId="0" borderId="20" xfId="1" applyNumberFormat="1" applyFont="1" applyBorder="1" applyAlignment="1">
      <alignment horizontal="center" vertical="center"/>
    </xf>
    <xf numFmtId="9" fontId="6" fillId="0" borderId="22" xfId="1" applyNumberFormat="1" applyFont="1" applyBorder="1" applyAlignment="1">
      <alignment horizontal="center" vertical="center"/>
    </xf>
    <xf numFmtId="9" fontId="11" fillId="0" borderId="25" xfId="1" applyNumberFormat="1" applyFont="1" applyBorder="1" applyAlignment="1">
      <alignment horizontal="center" vertical="center"/>
    </xf>
    <xf numFmtId="9" fontId="11" fillId="0" borderId="26" xfId="1" applyNumberFormat="1" applyFont="1" applyBorder="1" applyAlignment="1">
      <alignment horizontal="center" vertical="center"/>
    </xf>
    <xf numFmtId="9" fontId="11" fillId="0" borderId="27" xfId="1" applyNumberFormat="1" applyFont="1" applyBorder="1" applyAlignment="1">
      <alignment horizontal="center" vertical="center"/>
    </xf>
    <xf numFmtId="9" fontId="6" fillId="0" borderId="21" xfId="1" applyNumberFormat="1" applyFont="1" applyBorder="1" applyAlignment="1">
      <alignment horizontal="center" vertical="center"/>
    </xf>
    <xf numFmtId="9" fontId="6" fillId="0" borderId="24" xfId="1" applyNumberFormat="1" applyFont="1" applyBorder="1" applyAlignment="1">
      <alignment horizontal="center" vertical="center"/>
    </xf>
    <xf numFmtId="9" fontId="11" fillId="0" borderId="30" xfId="1" applyNumberFormat="1" applyFont="1" applyBorder="1" applyAlignment="1">
      <alignment horizontal="center" vertical="center"/>
    </xf>
    <xf numFmtId="9" fontId="11" fillId="0" borderId="31" xfId="1" applyNumberFormat="1" applyFont="1" applyBorder="1" applyAlignment="1">
      <alignment horizontal="center" vertical="center"/>
    </xf>
    <xf numFmtId="9" fontId="11" fillId="0" borderId="32" xfId="1" applyNumberFormat="1" applyFont="1" applyBorder="1" applyAlignment="1">
      <alignment horizontal="center" vertical="center"/>
    </xf>
    <xf numFmtId="41" fontId="4" fillId="0" borderId="2" xfId="2" applyFont="1" applyBorder="1" applyAlignment="1">
      <alignment horizontal="center"/>
    </xf>
    <xf numFmtId="41" fontId="4" fillId="0" borderId="12" xfId="2" applyFont="1" applyBorder="1" applyAlignment="1">
      <alignment horizontal="center"/>
    </xf>
    <xf numFmtId="41" fontId="4" fillId="0" borderId="3" xfId="2" applyFont="1" applyBorder="1" applyAlignment="1">
      <alignment horizontal="center"/>
    </xf>
    <xf numFmtId="0" fontId="4" fillId="0" borderId="7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41" fontId="4" fillId="0" borderId="2" xfId="2" applyFont="1" applyBorder="1" applyAlignment="1">
      <alignment horizontal="right"/>
    </xf>
    <xf numFmtId="41" fontId="4" fillId="0" borderId="12" xfId="2" applyFont="1" applyBorder="1" applyAlignment="1">
      <alignment horizontal="right"/>
    </xf>
    <xf numFmtId="41" fontId="4" fillId="0" borderId="3" xfId="2" applyFont="1" applyBorder="1" applyAlignment="1">
      <alignment horizontal="right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</cellXfs>
  <cellStyles count="5">
    <cellStyle name="백분율" xfId="4" builtinId="5"/>
    <cellStyle name="쉼표 [0] 2" xfId="2"/>
    <cellStyle name="통화 [0] 2" xfId="3"/>
    <cellStyle name="표준" xfId="0" builtinId="0"/>
    <cellStyle name="표준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8"/>
  <sheetViews>
    <sheetView zoomScaleNormal="100" workbookViewId="0">
      <selection activeCell="C19" sqref="C19:D19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0" ht="20.100000000000001" customHeight="1">
      <c r="A1" s="384" t="s">
        <v>0</v>
      </c>
      <c r="B1" s="384"/>
      <c r="C1" s="384"/>
      <c r="D1" s="384"/>
      <c r="E1" s="384"/>
      <c r="F1" s="384"/>
      <c r="G1" s="384"/>
      <c r="H1" s="1"/>
    </row>
    <row r="2" spans="1:10" ht="20.100000000000001" customHeight="1">
      <c r="A2" s="33" t="s">
        <v>1</v>
      </c>
      <c r="B2" s="360" t="s">
        <v>51</v>
      </c>
      <c r="C2" s="361"/>
      <c r="D2" s="33" t="s">
        <v>2</v>
      </c>
      <c r="E2" s="360" t="s">
        <v>26</v>
      </c>
      <c r="F2" s="361"/>
      <c r="G2" s="2" t="s">
        <v>28</v>
      </c>
      <c r="H2" s="6"/>
    </row>
    <row r="3" spans="1:10" ht="20.100000000000001" customHeight="1">
      <c r="A3" s="338" t="s">
        <v>3</v>
      </c>
      <c r="B3" s="338"/>
      <c r="C3" s="338"/>
      <c r="D3" s="14" t="s">
        <v>4</v>
      </c>
      <c r="E3" s="30" t="s">
        <v>5</v>
      </c>
      <c r="F3" s="30"/>
      <c r="G3" s="385"/>
      <c r="H3" s="385"/>
    </row>
    <row r="4" spans="1:10" ht="20.100000000000001" customHeight="1">
      <c r="A4" s="33" t="s">
        <v>6</v>
      </c>
      <c r="B4" s="378">
        <v>399060</v>
      </c>
      <c r="C4" s="379"/>
      <c r="D4" s="380"/>
      <c r="E4" s="345" t="s">
        <v>47</v>
      </c>
      <c r="F4" s="386"/>
      <c r="G4" s="386"/>
      <c r="H4" s="387"/>
    </row>
    <row r="5" spans="1:10" ht="20.100000000000001" customHeight="1">
      <c r="A5" s="33" t="s">
        <v>7</v>
      </c>
      <c r="B5" s="378">
        <f>B6-B4</f>
        <v>719530</v>
      </c>
      <c r="C5" s="379"/>
      <c r="D5" s="380"/>
      <c r="E5" s="381" t="s">
        <v>50</v>
      </c>
      <c r="F5" s="382"/>
      <c r="G5" s="382"/>
      <c r="H5" s="383"/>
    </row>
    <row r="6" spans="1:10" ht="20.100000000000001" customHeight="1">
      <c r="A6" s="33" t="s">
        <v>8</v>
      </c>
      <c r="B6" s="378">
        <v>1118590</v>
      </c>
      <c r="C6" s="379"/>
      <c r="D6" s="380"/>
      <c r="E6" s="381" t="s">
        <v>48</v>
      </c>
      <c r="F6" s="382"/>
      <c r="G6" s="382"/>
      <c r="H6" s="383"/>
    </row>
    <row r="7" spans="1:10" ht="20.100000000000001" customHeight="1">
      <c r="A7" s="33" t="s">
        <v>43</v>
      </c>
      <c r="B7" s="378">
        <f>B6</f>
        <v>1118590</v>
      </c>
      <c r="C7" s="379"/>
      <c r="D7" s="380"/>
      <c r="E7" s="381"/>
      <c r="F7" s="382"/>
      <c r="G7" s="382"/>
      <c r="H7" s="383"/>
    </row>
    <row r="8" spans="1:10" ht="20.100000000000001" customHeight="1">
      <c r="A8" s="33" t="s">
        <v>9</v>
      </c>
      <c r="B8" s="388" t="s">
        <v>169</v>
      </c>
      <c r="C8" s="389"/>
      <c r="D8" s="390"/>
      <c r="E8" s="346"/>
      <c r="F8" s="391"/>
      <c r="G8" s="391"/>
      <c r="H8" s="392"/>
    </row>
    <row r="9" spans="1:10" ht="20.100000000000001" customHeight="1">
      <c r="A9" s="36" t="s">
        <v>10</v>
      </c>
      <c r="B9" s="3"/>
      <c r="C9" s="3"/>
      <c r="D9" s="3"/>
      <c r="E9" s="4"/>
      <c r="F9" s="4"/>
      <c r="G9" s="4"/>
      <c r="H9" s="1"/>
    </row>
    <row r="10" spans="1:10" ht="20.100000000000001" customHeight="1">
      <c r="A10" s="23" t="s">
        <v>27</v>
      </c>
      <c r="B10" s="27">
        <v>0.08</v>
      </c>
      <c r="C10" s="23" t="s">
        <v>29</v>
      </c>
      <c r="D10" s="19">
        <v>0.08</v>
      </c>
      <c r="E10" s="26" t="s">
        <v>30</v>
      </c>
      <c r="F10" s="18">
        <v>0.42</v>
      </c>
      <c r="G10" s="23" t="s">
        <v>33</v>
      </c>
      <c r="H10" s="18">
        <v>0.02</v>
      </c>
      <c r="I10" s="29">
        <f>B10+D10+F10+H10+B11+D11+F11+H11+B12+D12+F12+H12</f>
        <v>1</v>
      </c>
    </row>
    <row r="11" spans="1:10" ht="20.100000000000001" customHeight="1">
      <c r="A11" s="24" t="s">
        <v>34</v>
      </c>
      <c r="B11" s="18">
        <v>0.03</v>
      </c>
      <c r="C11" s="24" t="s">
        <v>49</v>
      </c>
      <c r="D11" s="18">
        <v>0</v>
      </c>
      <c r="E11" s="24" t="s">
        <v>35</v>
      </c>
      <c r="F11" s="18">
        <v>0</v>
      </c>
      <c r="G11" s="24" t="s">
        <v>36</v>
      </c>
      <c r="H11" s="18">
        <v>0.18</v>
      </c>
      <c r="I11" s="29"/>
    </row>
    <row r="12" spans="1:10" ht="20.100000000000001" customHeight="1" thickBot="1">
      <c r="A12" s="25" t="s">
        <v>37</v>
      </c>
      <c r="B12" s="20">
        <v>0.1</v>
      </c>
      <c r="C12" s="25" t="s">
        <v>38</v>
      </c>
      <c r="D12" s="20">
        <v>0.01</v>
      </c>
      <c r="E12" s="25" t="s">
        <v>39</v>
      </c>
      <c r="F12" s="20">
        <v>0.02</v>
      </c>
      <c r="G12" s="25" t="s">
        <v>44</v>
      </c>
      <c r="H12" s="20">
        <v>0.06</v>
      </c>
      <c r="J12" s="42"/>
    </row>
    <row r="13" spans="1:10" ht="20.100000000000001" customHeight="1">
      <c r="A13" s="368" t="s">
        <v>11</v>
      </c>
      <c r="B13" s="370" t="s">
        <v>204</v>
      </c>
      <c r="C13" s="371"/>
      <c r="D13" s="372"/>
      <c r="E13" s="373" t="s">
        <v>40</v>
      </c>
      <c r="F13" s="370" t="s">
        <v>70</v>
      </c>
      <c r="G13" s="371"/>
      <c r="H13" s="372"/>
    </row>
    <row r="14" spans="1:10" ht="20.100000000000001" customHeight="1" thickBot="1">
      <c r="A14" s="369"/>
      <c r="B14" s="375"/>
      <c r="C14" s="376"/>
      <c r="D14" s="377"/>
      <c r="E14" s="374"/>
      <c r="F14" s="375" t="s">
        <v>71</v>
      </c>
      <c r="G14" s="376"/>
      <c r="H14" s="377"/>
    </row>
    <row r="15" spans="1:10" ht="20.100000000000001" customHeight="1">
      <c r="A15" s="3" t="s">
        <v>12</v>
      </c>
      <c r="B15" s="3"/>
      <c r="C15" s="3"/>
      <c r="D15" s="3"/>
      <c r="E15" s="30"/>
      <c r="F15" s="30"/>
      <c r="G15" s="31"/>
      <c r="H15" s="1"/>
    </row>
    <row r="16" spans="1:10" ht="20.100000000000001" customHeight="1">
      <c r="A16" s="33"/>
      <c r="B16" s="33" t="s">
        <v>13</v>
      </c>
      <c r="C16" s="360" t="s">
        <v>14</v>
      </c>
      <c r="D16" s="361"/>
      <c r="E16" s="33" t="s">
        <v>41</v>
      </c>
      <c r="F16" s="353" t="s">
        <v>42</v>
      </c>
      <c r="G16" s="353"/>
      <c r="H16" s="353"/>
    </row>
    <row r="17" spans="1:8" ht="20.100000000000001" customHeight="1">
      <c r="A17" s="339" t="s">
        <v>15</v>
      </c>
      <c r="B17" s="5">
        <v>0.51041666666666663</v>
      </c>
      <c r="C17" s="363" t="s">
        <v>52</v>
      </c>
      <c r="D17" s="364"/>
      <c r="E17" s="33">
        <v>2</v>
      </c>
      <c r="F17" s="353"/>
      <c r="G17" s="353"/>
      <c r="H17" s="353"/>
    </row>
    <row r="18" spans="1:8" ht="20.100000000000001" customHeight="1">
      <c r="A18" s="340"/>
      <c r="B18" s="5"/>
      <c r="C18" s="363"/>
      <c r="D18" s="364"/>
      <c r="E18" s="33"/>
      <c r="F18" s="353"/>
      <c r="G18" s="353"/>
      <c r="H18" s="353"/>
    </row>
    <row r="19" spans="1:8" ht="20.100000000000001" customHeight="1">
      <c r="A19" s="340"/>
      <c r="B19" s="5"/>
      <c r="C19" s="363"/>
      <c r="D19" s="364"/>
      <c r="E19" s="33"/>
      <c r="F19" s="353"/>
      <c r="G19" s="353"/>
      <c r="H19" s="353"/>
    </row>
    <row r="20" spans="1:8" ht="20.100000000000001" customHeight="1">
      <c r="A20" s="340"/>
      <c r="B20" s="5"/>
      <c r="C20" s="363"/>
      <c r="D20" s="364"/>
      <c r="E20" s="33"/>
      <c r="F20" s="353"/>
      <c r="G20" s="353"/>
      <c r="H20" s="353"/>
    </row>
    <row r="21" spans="1:8" ht="20.100000000000001" customHeight="1">
      <c r="A21" s="340"/>
      <c r="B21" s="5"/>
      <c r="C21" s="363"/>
      <c r="D21" s="364"/>
      <c r="E21" s="33"/>
      <c r="F21" s="353"/>
      <c r="G21" s="353"/>
      <c r="H21" s="353"/>
    </row>
    <row r="22" spans="1:8" ht="20.100000000000001" customHeight="1">
      <c r="A22" s="340"/>
      <c r="B22" s="5"/>
      <c r="C22" s="363"/>
      <c r="D22" s="364"/>
      <c r="E22" s="33"/>
      <c r="F22" s="353"/>
      <c r="G22" s="353"/>
      <c r="H22" s="353"/>
    </row>
    <row r="23" spans="1:8" ht="20.100000000000001" customHeight="1">
      <c r="A23" s="340"/>
      <c r="B23" s="5"/>
      <c r="C23" s="363"/>
      <c r="D23" s="364"/>
      <c r="E23" s="33"/>
      <c r="F23" s="353"/>
      <c r="G23" s="353"/>
      <c r="H23" s="353"/>
    </row>
    <row r="24" spans="1:8" ht="20.100000000000001" customHeight="1">
      <c r="A24" s="340"/>
      <c r="B24" s="5"/>
      <c r="C24" s="363"/>
      <c r="D24" s="364"/>
      <c r="E24" s="33"/>
      <c r="F24" s="353"/>
      <c r="G24" s="353"/>
      <c r="H24" s="353"/>
    </row>
    <row r="25" spans="1:8" ht="20.100000000000001" customHeight="1">
      <c r="A25" s="340"/>
      <c r="B25" s="5"/>
      <c r="C25" s="363"/>
      <c r="D25" s="364"/>
      <c r="E25" s="33"/>
      <c r="F25" s="353"/>
      <c r="G25" s="353"/>
      <c r="H25" s="353"/>
    </row>
    <row r="26" spans="1:8" ht="20.100000000000001" customHeight="1" thickBot="1">
      <c r="A26" s="362"/>
      <c r="B26" s="22"/>
      <c r="C26" s="365"/>
      <c r="D26" s="366"/>
      <c r="E26" s="34"/>
      <c r="F26" s="367"/>
      <c r="G26" s="367"/>
      <c r="H26" s="367"/>
    </row>
    <row r="27" spans="1:8" ht="20.100000000000001" customHeight="1">
      <c r="A27" s="341" t="s">
        <v>16</v>
      </c>
      <c r="B27" s="21"/>
      <c r="C27" s="354"/>
      <c r="D27" s="355"/>
      <c r="E27" s="35"/>
      <c r="F27" s="353"/>
      <c r="G27" s="353"/>
      <c r="H27" s="353"/>
    </row>
    <row r="28" spans="1:8" ht="20.100000000000001" customHeight="1">
      <c r="A28" s="341"/>
      <c r="B28" s="21"/>
      <c r="C28" s="354"/>
      <c r="D28" s="355"/>
      <c r="E28" s="35"/>
      <c r="F28" s="353"/>
      <c r="G28" s="353"/>
      <c r="H28" s="353"/>
    </row>
    <row r="29" spans="1:8" ht="20.100000000000001" customHeight="1">
      <c r="A29" s="341"/>
      <c r="B29" s="21"/>
      <c r="C29" s="354"/>
      <c r="D29" s="355"/>
      <c r="E29" s="35"/>
      <c r="F29" s="353"/>
      <c r="G29" s="353"/>
      <c r="H29" s="353"/>
    </row>
    <row r="30" spans="1:8" ht="20.100000000000001" customHeight="1">
      <c r="A30" s="341"/>
      <c r="B30" s="21"/>
      <c r="C30" s="354"/>
      <c r="D30" s="355"/>
      <c r="E30" s="35"/>
      <c r="F30" s="353"/>
      <c r="G30" s="353"/>
      <c r="H30" s="353"/>
    </row>
    <row r="31" spans="1:8" ht="20.100000000000001" customHeight="1">
      <c r="A31" s="341"/>
      <c r="B31" s="21"/>
      <c r="C31" s="354"/>
      <c r="D31" s="355"/>
      <c r="E31" s="35"/>
      <c r="F31" s="353"/>
      <c r="G31" s="353"/>
      <c r="H31" s="353"/>
    </row>
    <row r="32" spans="1:8" ht="20.100000000000001" customHeight="1">
      <c r="A32" s="341"/>
      <c r="B32" s="21"/>
      <c r="C32" s="354"/>
      <c r="D32" s="355"/>
      <c r="E32" s="35"/>
      <c r="F32" s="353"/>
      <c r="G32" s="353"/>
      <c r="H32" s="353"/>
    </row>
    <row r="33" spans="1:8" ht="20.100000000000001" customHeight="1">
      <c r="A33" s="341"/>
      <c r="B33" s="21"/>
      <c r="C33" s="354"/>
      <c r="D33" s="355"/>
      <c r="E33" s="35"/>
      <c r="F33" s="353"/>
      <c r="G33" s="353"/>
      <c r="H33" s="353"/>
    </row>
    <row r="34" spans="1:8" ht="20.100000000000001" customHeight="1">
      <c r="A34" s="341"/>
      <c r="B34" s="21"/>
      <c r="C34" s="354"/>
      <c r="D34" s="355"/>
      <c r="E34" s="35"/>
      <c r="F34" s="353"/>
      <c r="G34" s="353"/>
      <c r="H34" s="353"/>
    </row>
    <row r="35" spans="1:8" ht="20.100000000000001" customHeight="1">
      <c r="A35" s="341"/>
      <c r="B35" s="21"/>
      <c r="C35" s="354"/>
      <c r="D35" s="355"/>
      <c r="E35" s="35"/>
      <c r="F35" s="353"/>
      <c r="G35" s="353"/>
      <c r="H35" s="353"/>
    </row>
    <row r="36" spans="1:8" ht="20.100000000000001" customHeight="1">
      <c r="A36" s="341"/>
      <c r="B36" s="21"/>
      <c r="C36" s="354"/>
      <c r="D36" s="355"/>
      <c r="E36" s="35"/>
      <c r="F36" s="353"/>
      <c r="G36" s="353"/>
      <c r="H36" s="353"/>
    </row>
    <row r="37" spans="1:8" ht="20.100000000000001" customHeight="1">
      <c r="A37" s="341"/>
      <c r="B37" s="21"/>
      <c r="C37" s="354"/>
      <c r="D37" s="355"/>
      <c r="E37" s="35"/>
      <c r="F37" s="353"/>
      <c r="G37" s="353"/>
      <c r="H37" s="353"/>
    </row>
    <row r="38" spans="1:8" ht="20.100000000000001" customHeight="1">
      <c r="A38" s="341"/>
      <c r="B38" s="21"/>
      <c r="C38" s="354"/>
      <c r="D38" s="355"/>
      <c r="E38" s="35"/>
      <c r="F38" s="353"/>
      <c r="G38" s="353"/>
      <c r="H38" s="353"/>
    </row>
    <row r="39" spans="1:8" ht="20.100000000000001" customHeight="1">
      <c r="A39" s="341"/>
      <c r="B39" s="21"/>
      <c r="C39" s="354"/>
      <c r="D39" s="355"/>
      <c r="E39" s="35"/>
      <c r="F39" s="353"/>
      <c r="G39" s="353"/>
      <c r="H39" s="353"/>
    </row>
    <row r="40" spans="1:8" ht="20.100000000000001" customHeight="1">
      <c r="A40" s="341"/>
      <c r="B40" s="21"/>
      <c r="C40" s="354"/>
      <c r="D40" s="355"/>
      <c r="E40" s="35"/>
      <c r="F40" s="353"/>
      <c r="G40" s="353"/>
      <c r="H40" s="353"/>
    </row>
    <row r="41" spans="1:8" ht="20.100000000000001" customHeight="1">
      <c r="A41" s="341"/>
      <c r="B41" s="21"/>
      <c r="C41" s="354"/>
      <c r="D41" s="355"/>
      <c r="E41" s="35"/>
      <c r="F41" s="353"/>
      <c r="G41" s="353"/>
      <c r="H41" s="353"/>
    </row>
    <row r="42" spans="1:8" ht="20.100000000000001" customHeight="1">
      <c r="A42" s="356" t="s">
        <v>17</v>
      </c>
      <c r="B42" s="356"/>
      <c r="C42" s="356"/>
      <c r="D42" s="356"/>
      <c r="E42" s="356"/>
      <c r="F42" s="356"/>
      <c r="G42" s="356"/>
      <c r="H42" s="1"/>
    </row>
    <row r="43" spans="1:8" ht="20.100000000000001" customHeight="1">
      <c r="A43" s="353" t="s">
        <v>18</v>
      </c>
      <c r="B43" s="357" t="s">
        <v>54</v>
      </c>
      <c r="C43" s="358"/>
      <c r="D43" s="359"/>
      <c r="E43" s="339" t="s">
        <v>19</v>
      </c>
      <c r="F43" s="323" t="s">
        <v>170</v>
      </c>
      <c r="G43" s="324"/>
      <c r="H43" s="325"/>
    </row>
    <row r="44" spans="1:8" ht="20.100000000000001" customHeight="1">
      <c r="A44" s="353"/>
      <c r="B44" s="357" t="s">
        <v>53</v>
      </c>
      <c r="C44" s="358"/>
      <c r="D44" s="359"/>
      <c r="E44" s="340"/>
      <c r="F44" s="323" t="s">
        <v>171</v>
      </c>
      <c r="G44" s="324"/>
      <c r="H44" s="325"/>
    </row>
    <row r="45" spans="1:8" ht="20.100000000000001" customHeight="1">
      <c r="A45" s="353"/>
      <c r="B45" s="347"/>
      <c r="C45" s="348"/>
      <c r="D45" s="349"/>
      <c r="E45" s="340"/>
      <c r="F45" s="323" t="s">
        <v>172</v>
      </c>
      <c r="G45" s="324"/>
      <c r="H45" s="325"/>
    </row>
    <row r="46" spans="1:8" ht="20.100000000000001" customHeight="1">
      <c r="A46" s="353"/>
      <c r="B46" s="347"/>
      <c r="C46" s="348"/>
      <c r="D46" s="349"/>
      <c r="E46" s="340"/>
      <c r="F46" s="323" t="s">
        <v>171</v>
      </c>
      <c r="G46" s="324"/>
      <c r="H46" s="325"/>
    </row>
    <row r="47" spans="1:8" ht="20.100000000000001" customHeight="1">
      <c r="A47" s="353"/>
      <c r="B47" s="347"/>
      <c r="C47" s="348"/>
      <c r="D47" s="349"/>
      <c r="E47" s="340"/>
      <c r="F47" s="323"/>
      <c r="G47" s="324"/>
      <c r="H47" s="325"/>
    </row>
    <row r="48" spans="1:8" ht="20.100000000000001" customHeight="1">
      <c r="A48" s="353"/>
      <c r="B48" s="347"/>
      <c r="C48" s="348"/>
      <c r="D48" s="349"/>
      <c r="E48" s="340"/>
      <c r="F48" s="323"/>
      <c r="G48" s="324"/>
      <c r="H48" s="325"/>
    </row>
    <row r="49" spans="1:8" ht="20.100000000000001" customHeight="1">
      <c r="A49" s="353"/>
      <c r="B49" s="347"/>
      <c r="C49" s="348"/>
      <c r="D49" s="349"/>
      <c r="E49" s="340"/>
      <c r="F49" s="323"/>
      <c r="G49" s="324"/>
      <c r="H49" s="325"/>
    </row>
    <row r="50" spans="1:8" ht="20.100000000000001" customHeight="1">
      <c r="A50" s="353"/>
      <c r="B50" s="347"/>
      <c r="C50" s="348"/>
      <c r="D50" s="349"/>
      <c r="E50" s="340"/>
      <c r="F50" s="323"/>
      <c r="G50" s="324"/>
      <c r="H50" s="325"/>
    </row>
    <row r="51" spans="1:8" ht="20.100000000000001" customHeight="1">
      <c r="A51" s="353"/>
      <c r="B51" s="347"/>
      <c r="C51" s="348"/>
      <c r="D51" s="349"/>
      <c r="E51" s="340"/>
      <c r="F51" s="323"/>
      <c r="G51" s="324"/>
      <c r="H51" s="325"/>
    </row>
    <row r="52" spans="1:8" ht="20.100000000000001" customHeight="1">
      <c r="A52" s="353"/>
      <c r="B52" s="350"/>
      <c r="C52" s="351"/>
      <c r="D52" s="352"/>
      <c r="E52" s="340"/>
      <c r="F52" s="323"/>
      <c r="G52" s="324"/>
      <c r="H52" s="325"/>
    </row>
    <row r="53" spans="1:8" ht="20.100000000000001" customHeight="1">
      <c r="A53" s="353"/>
      <c r="B53" s="347"/>
      <c r="C53" s="348"/>
      <c r="D53" s="349"/>
      <c r="E53" s="341"/>
      <c r="F53" s="323"/>
      <c r="G53" s="324"/>
      <c r="H53" s="325"/>
    </row>
    <row r="54" spans="1:8" ht="20.100000000000001" customHeight="1">
      <c r="A54" s="337"/>
      <c r="B54" s="337"/>
      <c r="C54" s="337"/>
      <c r="D54" s="337"/>
      <c r="E54" s="337"/>
      <c r="F54" s="338"/>
      <c r="G54" s="338"/>
      <c r="H54" s="1"/>
    </row>
    <row r="55" spans="1:8" ht="20.100000000000001" customHeight="1">
      <c r="A55" s="339" t="s">
        <v>18</v>
      </c>
      <c r="B55" s="334" t="s">
        <v>45</v>
      </c>
      <c r="C55" s="335"/>
      <c r="D55" s="336"/>
      <c r="E55" s="345" t="s">
        <v>19</v>
      </c>
      <c r="F55" s="334" t="s">
        <v>55</v>
      </c>
      <c r="G55" s="335"/>
      <c r="H55" s="336"/>
    </row>
    <row r="56" spans="1:8" ht="20.100000000000001" customHeight="1">
      <c r="A56" s="341"/>
      <c r="B56" s="342"/>
      <c r="C56" s="343"/>
      <c r="D56" s="344"/>
      <c r="E56" s="346"/>
      <c r="F56" s="342"/>
      <c r="G56" s="343"/>
      <c r="H56" s="344"/>
    </row>
    <row r="57" spans="1:8" ht="20.100000000000001" customHeight="1">
      <c r="A57" s="337" t="s">
        <v>20</v>
      </c>
      <c r="B57" s="337"/>
      <c r="C57" s="337"/>
      <c r="D57" s="337"/>
      <c r="E57" s="337"/>
      <c r="F57" s="338"/>
      <c r="G57" s="338"/>
      <c r="H57" s="1"/>
    </row>
    <row r="58" spans="1:8" ht="20.100000000000001" customHeight="1">
      <c r="A58" s="339" t="s">
        <v>21</v>
      </c>
      <c r="B58" s="323" t="s">
        <v>56</v>
      </c>
      <c r="C58" s="324"/>
      <c r="D58" s="325"/>
      <c r="E58" s="339" t="s">
        <v>19</v>
      </c>
      <c r="F58" s="334"/>
      <c r="G58" s="335"/>
      <c r="H58" s="336"/>
    </row>
    <row r="59" spans="1:8" ht="20.100000000000001" customHeight="1">
      <c r="A59" s="340"/>
      <c r="B59" s="323" t="s">
        <v>57</v>
      </c>
      <c r="C59" s="324"/>
      <c r="D59" s="325"/>
      <c r="E59" s="340"/>
      <c r="F59" s="334"/>
      <c r="G59" s="335"/>
      <c r="H59" s="336"/>
    </row>
    <row r="60" spans="1:8" ht="20.100000000000001" customHeight="1">
      <c r="A60" s="340"/>
      <c r="B60" s="323" t="s">
        <v>58</v>
      </c>
      <c r="C60" s="324"/>
      <c r="D60" s="325"/>
      <c r="E60" s="340"/>
      <c r="F60" s="334"/>
      <c r="G60" s="335"/>
      <c r="H60" s="336"/>
    </row>
    <row r="61" spans="1:8" ht="20.100000000000001" customHeight="1">
      <c r="A61" s="340"/>
      <c r="B61" s="323" t="s">
        <v>59</v>
      </c>
      <c r="C61" s="324"/>
      <c r="D61" s="325"/>
      <c r="E61" s="340"/>
      <c r="F61" s="334"/>
      <c r="G61" s="335"/>
      <c r="H61" s="336"/>
    </row>
    <row r="62" spans="1:8" ht="20.100000000000001" customHeight="1">
      <c r="A62" s="340"/>
      <c r="B62" s="323" t="s">
        <v>60</v>
      </c>
      <c r="C62" s="324"/>
      <c r="D62" s="325"/>
      <c r="E62" s="340"/>
      <c r="F62" s="334"/>
      <c r="G62" s="335"/>
      <c r="H62" s="336"/>
    </row>
    <row r="63" spans="1:8" ht="20.100000000000001" customHeight="1">
      <c r="A63" s="340"/>
      <c r="B63" s="323" t="s">
        <v>61</v>
      </c>
      <c r="C63" s="324"/>
      <c r="D63" s="325"/>
      <c r="E63" s="340"/>
      <c r="F63" s="334" t="s">
        <v>46</v>
      </c>
      <c r="G63" s="335"/>
      <c r="H63" s="336"/>
    </row>
    <row r="64" spans="1:8" ht="20.100000000000001" customHeight="1">
      <c r="A64" s="340"/>
      <c r="B64" s="323" t="s">
        <v>62</v>
      </c>
      <c r="C64" s="324"/>
      <c r="D64" s="325"/>
      <c r="E64" s="340"/>
      <c r="F64" s="334"/>
      <c r="G64" s="335"/>
      <c r="H64" s="336"/>
    </row>
    <row r="65" spans="1:8" ht="20.100000000000001" customHeight="1">
      <c r="A65" s="340"/>
      <c r="B65" s="323" t="s">
        <v>63</v>
      </c>
      <c r="C65" s="324"/>
      <c r="D65" s="325"/>
      <c r="E65" s="340"/>
      <c r="F65" s="334"/>
      <c r="G65" s="335"/>
      <c r="H65" s="336"/>
    </row>
    <row r="66" spans="1:8" ht="20.100000000000001" customHeight="1">
      <c r="A66" s="340"/>
      <c r="B66" s="323" t="s">
        <v>64</v>
      </c>
      <c r="C66" s="324"/>
      <c r="D66" s="325"/>
      <c r="E66" s="340"/>
      <c r="F66" s="334"/>
      <c r="G66" s="335"/>
      <c r="H66" s="336"/>
    </row>
    <row r="67" spans="1:8" ht="20.100000000000001" customHeight="1">
      <c r="A67" s="340"/>
      <c r="B67" s="323" t="s">
        <v>65</v>
      </c>
      <c r="C67" s="324"/>
      <c r="D67" s="325"/>
      <c r="E67" s="340"/>
      <c r="F67" s="334"/>
      <c r="G67" s="335"/>
      <c r="H67" s="336"/>
    </row>
    <row r="68" spans="1:8" ht="20.100000000000001" customHeight="1">
      <c r="A68" s="340"/>
      <c r="B68" s="323" t="s">
        <v>66</v>
      </c>
      <c r="C68" s="324"/>
      <c r="D68" s="325"/>
      <c r="E68" s="340"/>
      <c r="F68" s="334"/>
      <c r="G68" s="335"/>
      <c r="H68" s="336"/>
    </row>
    <row r="69" spans="1:8" ht="20.100000000000001" customHeight="1">
      <c r="A69" s="340"/>
      <c r="B69" s="323" t="s">
        <v>67</v>
      </c>
      <c r="C69" s="324"/>
      <c r="D69" s="325"/>
      <c r="E69" s="340"/>
      <c r="F69" s="334"/>
      <c r="G69" s="335"/>
      <c r="H69" s="336"/>
    </row>
    <row r="70" spans="1:8" ht="20.100000000000001" customHeight="1">
      <c r="A70" s="340"/>
      <c r="B70" s="323"/>
      <c r="C70" s="324"/>
      <c r="D70" s="325"/>
      <c r="E70" s="340"/>
      <c r="F70" s="334"/>
      <c r="G70" s="335"/>
      <c r="H70" s="336"/>
    </row>
    <row r="71" spans="1:8" ht="20.100000000000001" customHeight="1">
      <c r="A71" s="340"/>
      <c r="B71" s="323"/>
      <c r="C71" s="324"/>
      <c r="D71" s="325"/>
      <c r="E71" s="340"/>
      <c r="F71" s="334"/>
      <c r="G71" s="335"/>
      <c r="H71" s="336"/>
    </row>
    <row r="72" spans="1:8" ht="20.100000000000001" customHeight="1">
      <c r="A72" s="340"/>
      <c r="B72" s="323"/>
      <c r="C72" s="324"/>
      <c r="D72" s="325"/>
      <c r="E72" s="340"/>
      <c r="F72" s="334"/>
      <c r="G72" s="335"/>
      <c r="H72" s="336"/>
    </row>
    <row r="73" spans="1:8" ht="20.100000000000001" customHeight="1">
      <c r="A73" s="340"/>
      <c r="B73" s="323"/>
      <c r="C73" s="324"/>
      <c r="D73" s="325"/>
      <c r="E73" s="340"/>
      <c r="F73" s="334"/>
      <c r="G73" s="335"/>
      <c r="H73" s="336"/>
    </row>
    <row r="74" spans="1:8" ht="20.100000000000001" customHeight="1">
      <c r="A74" s="340"/>
      <c r="B74" s="323"/>
      <c r="C74" s="324"/>
      <c r="D74" s="325"/>
      <c r="E74" s="340"/>
      <c r="F74" s="334"/>
      <c r="G74" s="335"/>
      <c r="H74" s="336"/>
    </row>
    <row r="75" spans="1:8" ht="20.100000000000001" customHeight="1">
      <c r="A75" s="340"/>
      <c r="B75" s="323"/>
      <c r="C75" s="324"/>
      <c r="D75" s="325"/>
      <c r="E75" s="340"/>
      <c r="F75" s="334"/>
      <c r="G75" s="335"/>
      <c r="H75" s="336"/>
    </row>
    <row r="76" spans="1:8" ht="20.100000000000001" customHeight="1">
      <c r="A76" s="340"/>
      <c r="B76" s="323"/>
      <c r="C76" s="324"/>
      <c r="D76" s="325"/>
      <c r="E76" s="340"/>
      <c r="F76" s="334"/>
      <c r="G76" s="335"/>
      <c r="H76" s="336"/>
    </row>
    <row r="77" spans="1:8" ht="20.100000000000001" customHeight="1">
      <c r="A77" s="340"/>
      <c r="B77" s="323"/>
      <c r="C77" s="324"/>
      <c r="D77" s="325"/>
      <c r="E77" s="340"/>
      <c r="F77" s="37"/>
      <c r="G77" s="38"/>
      <c r="H77" s="39"/>
    </row>
    <row r="78" spans="1:8" ht="20.100000000000001" customHeight="1">
      <c r="A78" s="340"/>
      <c r="B78" s="323"/>
      <c r="C78" s="324"/>
      <c r="D78" s="325"/>
      <c r="E78" s="340"/>
      <c r="F78" s="323"/>
      <c r="G78" s="324"/>
      <c r="H78" s="325"/>
    </row>
    <row r="79" spans="1:8" ht="20.100000000000001" customHeight="1">
      <c r="A79" s="32"/>
      <c r="B79" s="38" t="s">
        <v>46</v>
      </c>
      <c r="C79" s="38"/>
      <c r="D79" s="38"/>
      <c r="E79" s="32"/>
      <c r="F79" s="326"/>
      <c r="G79" s="326"/>
      <c r="H79" s="1"/>
    </row>
    <row r="80" spans="1:8" ht="20.100000000000001" customHeight="1">
      <c r="A80" s="327" t="s">
        <v>22</v>
      </c>
      <c r="B80" s="327"/>
      <c r="C80" s="327"/>
      <c r="D80" s="327"/>
      <c r="E80" s="327"/>
      <c r="F80" s="327"/>
      <c r="G80" s="321"/>
      <c r="H80" s="1"/>
    </row>
    <row r="81" spans="1:8" ht="20.100000000000001" customHeight="1">
      <c r="A81" s="328" t="s">
        <v>18</v>
      </c>
      <c r="B81" s="7" t="s">
        <v>23</v>
      </c>
      <c r="C81" s="330" t="s">
        <v>24</v>
      </c>
      <c r="D81" s="331"/>
      <c r="E81" s="332" t="s">
        <v>31</v>
      </c>
      <c r="F81" s="15" t="s">
        <v>32</v>
      </c>
      <c r="G81" s="330" t="s">
        <v>24</v>
      </c>
      <c r="H81" s="331"/>
    </row>
    <row r="82" spans="1:8" ht="20.100000000000001" customHeight="1">
      <c r="A82" s="329"/>
      <c r="B82" s="8">
        <v>12000</v>
      </c>
      <c r="C82" s="319" t="s">
        <v>68</v>
      </c>
      <c r="D82" s="320"/>
      <c r="E82" s="333"/>
      <c r="F82" s="8">
        <v>6000</v>
      </c>
      <c r="G82" s="319" t="s">
        <v>69</v>
      </c>
      <c r="H82" s="320"/>
    </row>
    <row r="83" spans="1:8" ht="20.100000000000001" customHeight="1">
      <c r="A83" s="329"/>
      <c r="B83" s="8"/>
      <c r="C83" s="319"/>
      <c r="D83" s="320"/>
      <c r="E83" s="333"/>
      <c r="F83" s="8"/>
      <c r="G83" s="319"/>
      <c r="H83" s="320"/>
    </row>
    <row r="84" spans="1:8" ht="20.100000000000001" customHeight="1">
      <c r="A84" s="329"/>
      <c r="B84" s="8"/>
      <c r="C84" s="319"/>
      <c r="D84" s="320"/>
      <c r="E84" s="333"/>
      <c r="F84" s="8"/>
      <c r="G84" s="319"/>
      <c r="H84" s="320"/>
    </row>
    <row r="85" spans="1:8" ht="20.100000000000001" customHeight="1">
      <c r="A85" s="329"/>
      <c r="B85" s="8"/>
      <c r="C85" s="319"/>
      <c r="D85" s="320"/>
      <c r="E85" s="333"/>
      <c r="F85" s="8"/>
      <c r="G85" s="319"/>
      <c r="H85" s="320"/>
    </row>
    <row r="86" spans="1:8" ht="20.100000000000001" customHeight="1">
      <c r="A86" s="329"/>
      <c r="B86" s="8"/>
      <c r="C86" s="319"/>
      <c r="D86" s="320"/>
      <c r="E86" s="333"/>
      <c r="F86" s="8"/>
      <c r="G86" s="319"/>
      <c r="H86" s="320"/>
    </row>
    <row r="87" spans="1:8" ht="20.100000000000001" customHeight="1">
      <c r="A87" s="329"/>
      <c r="B87" s="8"/>
      <c r="C87" s="319"/>
      <c r="D87" s="320"/>
      <c r="E87" s="333"/>
      <c r="F87" s="8"/>
      <c r="G87" s="319"/>
      <c r="H87" s="320"/>
    </row>
    <row r="88" spans="1:8" ht="20.100000000000001" customHeight="1">
      <c r="A88" s="329"/>
      <c r="B88" s="8"/>
      <c r="C88" s="319"/>
      <c r="D88" s="320"/>
      <c r="E88" s="333"/>
      <c r="F88" s="8"/>
      <c r="G88" s="319"/>
      <c r="H88" s="320"/>
    </row>
    <row r="89" spans="1:8" ht="20.100000000000001" customHeight="1">
      <c r="A89" s="329"/>
      <c r="B89" s="9"/>
      <c r="C89" s="319"/>
      <c r="D89" s="320"/>
      <c r="E89" s="333"/>
      <c r="F89" s="8"/>
      <c r="G89" s="40"/>
      <c r="H89" s="41"/>
    </row>
    <row r="90" spans="1:8" ht="20.100000000000001" customHeight="1">
      <c r="A90" s="329"/>
      <c r="B90" s="9"/>
      <c r="C90" s="319"/>
      <c r="D90" s="320"/>
      <c r="E90" s="333"/>
      <c r="F90" s="8"/>
      <c r="G90" s="40"/>
      <c r="H90" s="41"/>
    </row>
    <row r="91" spans="1:8" ht="20.100000000000001" customHeight="1">
      <c r="A91" s="329"/>
      <c r="B91" s="9"/>
      <c r="C91" s="319"/>
      <c r="D91" s="320"/>
      <c r="E91" s="333"/>
      <c r="F91" s="8"/>
      <c r="G91" s="40"/>
      <c r="H91" s="41"/>
    </row>
    <row r="92" spans="1:8" ht="20.100000000000001" customHeight="1">
      <c r="A92" s="329"/>
      <c r="B92" s="9"/>
      <c r="C92" s="319"/>
      <c r="D92" s="320"/>
      <c r="E92" s="333"/>
      <c r="F92" s="8"/>
      <c r="G92" s="40"/>
      <c r="H92" s="41"/>
    </row>
    <row r="93" spans="1:8" ht="20.100000000000001" customHeight="1">
      <c r="A93" s="329"/>
      <c r="B93" s="9"/>
      <c r="C93" s="319"/>
      <c r="D93" s="320"/>
      <c r="E93" s="333"/>
      <c r="F93" s="8"/>
      <c r="G93" s="40"/>
      <c r="H93" s="41"/>
    </row>
    <row r="94" spans="1:8" ht="20.100000000000001" customHeight="1">
      <c r="A94" s="329"/>
      <c r="B94" s="9"/>
      <c r="C94" s="319"/>
      <c r="D94" s="320"/>
      <c r="E94" s="333"/>
      <c r="F94" s="8"/>
      <c r="G94" s="40"/>
      <c r="H94" s="41"/>
    </row>
    <row r="95" spans="1:8" ht="20.100000000000001" customHeight="1" thickBot="1">
      <c r="A95" s="329"/>
      <c r="B95" s="9"/>
      <c r="C95" s="319"/>
      <c r="D95" s="320"/>
      <c r="E95" s="333"/>
      <c r="F95" s="8"/>
      <c r="G95" s="319"/>
      <c r="H95" s="320"/>
    </row>
    <row r="96" spans="1:8" ht="20.100000000000001" customHeight="1" thickTop="1" thickBot="1">
      <c r="A96" s="10" t="s">
        <v>25</v>
      </c>
      <c r="B96" s="28">
        <f>B82+B83+B84+B85+B86+B87+B88+B89+B90+B91+B92+B93+B94+B95+F82+F83+F84+F85+F86+F87+F88+F89+F90+F91+F92+F93+F94+F95</f>
        <v>18000</v>
      </c>
      <c r="C96" s="11"/>
      <c r="D96" s="12"/>
      <c r="E96" s="13"/>
      <c r="F96" s="11"/>
      <c r="G96" s="17"/>
      <c r="H96" s="16"/>
    </row>
    <row r="97" spans="1:8" ht="20.100000000000001" customHeight="1">
      <c r="A97" s="321"/>
      <c r="B97" s="321"/>
      <c r="C97" s="321"/>
      <c r="D97" s="321"/>
      <c r="E97" s="321"/>
      <c r="F97" s="321"/>
      <c r="G97" s="321"/>
      <c r="H97" s="1"/>
    </row>
    <row r="98" spans="1:8" ht="20.100000000000001" customHeight="1">
      <c r="A98" s="322"/>
      <c r="B98" s="322"/>
      <c r="C98" s="322"/>
      <c r="D98" s="322"/>
      <c r="E98" s="322"/>
      <c r="F98" s="322"/>
      <c r="G98" s="322"/>
      <c r="H98" s="1"/>
    </row>
  </sheetData>
  <mergeCells count="179">
    <mergeCell ref="A1:G1"/>
    <mergeCell ref="B2:C2"/>
    <mergeCell ref="E2:F2"/>
    <mergeCell ref="A3:C3"/>
    <mergeCell ref="G3:H3"/>
    <mergeCell ref="B4:D4"/>
    <mergeCell ref="E4:H4"/>
    <mergeCell ref="B8:D8"/>
    <mergeCell ref="E8:H8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F31:H31"/>
    <mergeCell ref="C32:D32"/>
    <mergeCell ref="F32:H32"/>
    <mergeCell ref="C33:D33"/>
    <mergeCell ref="F33:H33"/>
    <mergeCell ref="C34:D34"/>
    <mergeCell ref="F34:H34"/>
    <mergeCell ref="A27:A41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F35:H35"/>
    <mergeCell ref="C36:D36"/>
    <mergeCell ref="F36:H36"/>
    <mergeCell ref="C37:D37"/>
    <mergeCell ref="F37:H37"/>
    <mergeCell ref="C41:D41"/>
    <mergeCell ref="F41:H41"/>
    <mergeCell ref="A42:G42"/>
    <mergeCell ref="A43:A53"/>
    <mergeCell ref="B43:D43"/>
    <mergeCell ref="E43:E53"/>
    <mergeCell ref="F43:H43"/>
    <mergeCell ref="B44:D44"/>
    <mergeCell ref="F44:H44"/>
    <mergeCell ref="B45:D45"/>
    <mergeCell ref="B49:D49"/>
    <mergeCell ref="F49:H49"/>
    <mergeCell ref="B50:D50"/>
    <mergeCell ref="F50:H50"/>
    <mergeCell ref="B51:D51"/>
    <mergeCell ref="F51:H51"/>
    <mergeCell ref="F45:H45"/>
    <mergeCell ref="B46:D46"/>
    <mergeCell ref="F46:H46"/>
    <mergeCell ref="B47:D47"/>
    <mergeCell ref="F47:H47"/>
    <mergeCell ref="B48:D48"/>
    <mergeCell ref="F48:H48"/>
    <mergeCell ref="B52:D52"/>
    <mergeCell ref="F52:H52"/>
    <mergeCell ref="B53:D53"/>
    <mergeCell ref="F53:H53"/>
    <mergeCell ref="A54:G54"/>
    <mergeCell ref="A55:A56"/>
    <mergeCell ref="B55:D56"/>
    <mergeCell ref="E55:E56"/>
    <mergeCell ref="F55:H56"/>
    <mergeCell ref="F61:H61"/>
    <mergeCell ref="B62:D62"/>
    <mergeCell ref="F62:H62"/>
    <mergeCell ref="B63:D63"/>
    <mergeCell ref="F63:H63"/>
    <mergeCell ref="B64:D64"/>
    <mergeCell ref="F64:H64"/>
    <mergeCell ref="A57:G57"/>
    <mergeCell ref="A58:A78"/>
    <mergeCell ref="B58:D58"/>
    <mergeCell ref="E58:E78"/>
    <mergeCell ref="F58:H58"/>
    <mergeCell ref="B59:D59"/>
    <mergeCell ref="F59:H59"/>
    <mergeCell ref="B60:D60"/>
    <mergeCell ref="F60:H60"/>
    <mergeCell ref="B61:D61"/>
    <mergeCell ref="B68:D68"/>
    <mergeCell ref="F68:H68"/>
    <mergeCell ref="B69:D69"/>
    <mergeCell ref="F69:H69"/>
    <mergeCell ref="B70:D70"/>
    <mergeCell ref="F70:H70"/>
    <mergeCell ref="B65:D65"/>
    <mergeCell ref="F65:H65"/>
    <mergeCell ref="B66:D66"/>
    <mergeCell ref="F66:H66"/>
    <mergeCell ref="B67:D67"/>
    <mergeCell ref="F67:H67"/>
    <mergeCell ref="B74:D74"/>
    <mergeCell ref="F74:H74"/>
    <mergeCell ref="B75:D75"/>
    <mergeCell ref="F75:H75"/>
    <mergeCell ref="B76:D76"/>
    <mergeCell ref="F76:H76"/>
    <mergeCell ref="B71:D71"/>
    <mergeCell ref="F71:H71"/>
    <mergeCell ref="B72:D72"/>
    <mergeCell ref="F72:H72"/>
    <mergeCell ref="B73:D73"/>
    <mergeCell ref="F73:H73"/>
    <mergeCell ref="B77:D77"/>
    <mergeCell ref="B78:D78"/>
    <mergeCell ref="F78:H78"/>
    <mergeCell ref="F79:G79"/>
    <mergeCell ref="A80:G80"/>
    <mergeCell ref="A81:A95"/>
    <mergeCell ref="C81:D81"/>
    <mergeCell ref="E81:E95"/>
    <mergeCell ref="G81:H81"/>
    <mergeCell ref="C82:D82"/>
    <mergeCell ref="C86:D86"/>
    <mergeCell ref="G86:H86"/>
    <mergeCell ref="C87:D87"/>
    <mergeCell ref="G87:H87"/>
    <mergeCell ref="C88:D88"/>
    <mergeCell ref="G88:H88"/>
    <mergeCell ref="G82:H82"/>
    <mergeCell ref="C83:D83"/>
    <mergeCell ref="G83:H83"/>
    <mergeCell ref="C84:D84"/>
    <mergeCell ref="G84:H84"/>
    <mergeCell ref="C85:D85"/>
    <mergeCell ref="G85:H85"/>
    <mergeCell ref="C95:D95"/>
    <mergeCell ref="G95:H95"/>
    <mergeCell ref="A97:G97"/>
    <mergeCell ref="A98:G98"/>
    <mergeCell ref="C89:D89"/>
    <mergeCell ref="C90:D90"/>
    <mergeCell ref="C91:D91"/>
    <mergeCell ref="C92:D92"/>
    <mergeCell ref="C93:D93"/>
    <mergeCell ref="C94:D94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98"/>
  <sheetViews>
    <sheetView topLeftCell="A31" zoomScaleNormal="100" workbookViewId="0">
      <selection activeCell="B14" sqref="B14:D14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0" ht="20.100000000000001" customHeight="1">
      <c r="A1" s="384" t="s">
        <v>0</v>
      </c>
      <c r="B1" s="384"/>
      <c r="C1" s="384"/>
      <c r="D1" s="384"/>
      <c r="E1" s="384"/>
      <c r="F1" s="384"/>
      <c r="G1" s="384"/>
      <c r="H1" s="1"/>
    </row>
    <row r="2" spans="1:10" ht="20.100000000000001" customHeight="1">
      <c r="A2" s="51" t="s">
        <v>1</v>
      </c>
      <c r="B2" s="360" t="s">
        <v>72</v>
      </c>
      <c r="C2" s="361"/>
      <c r="D2" s="51" t="s">
        <v>2</v>
      </c>
      <c r="E2" s="360" t="s">
        <v>26</v>
      </c>
      <c r="F2" s="361"/>
      <c r="G2" s="2" t="s">
        <v>28</v>
      </c>
      <c r="H2" s="6"/>
    </row>
    <row r="3" spans="1:10" ht="20.100000000000001" customHeight="1">
      <c r="A3" s="338" t="s">
        <v>3</v>
      </c>
      <c r="B3" s="338"/>
      <c r="C3" s="338"/>
      <c r="D3" s="14" t="s">
        <v>4</v>
      </c>
      <c r="E3" s="49" t="s">
        <v>5</v>
      </c>
      <c r="F3" s="49"/>
      <c r="G3" s="385"/>
      <c r="H3" s="385"/>
    </row>
    <row r="4" spans="1:10" ht="20.100000000000001" customHeight="1">
      <c r="A4" s="51" t="s">
        <v>6</v>
      </c>
      <c r="B4" s="378">
        <v>1466000</v>
      </c>
      <c r="C4" s="379"/>
      <c r="D4" s="380"/>
      <c r="E4" s="345" t="s">
        <v>47</v>
      </c>
      <c r="F4" s="386"/>
      <c r="G4" s="386"/>
      <c r="H4" s="387"/>
    </row>
    <row r="5" spans="1:10" ht="20.100000000000001" customHeight="1">
      <c r="A5" s="51" t="s">
        <v>7</v>
      </c>
      <c r="B5" s="378">
        <f>B6-B4</f>
        <v>866900</v>
      </c>
      <c r="C5" s="379"/>
      <c r="D5" s="380"/>
      <c r="E5" s="381" t="s">
        <v>50</v>
      </c>
      <c r="F5" s="382"/>
      <c r="G5" s="382"/>
      <c r="H5" s="383"/>
    </row>
    <row r="6" spans="1:10" ht="20.100000000000001" customHeight="1">
      <c r="A6" s="51" t="s">
        <v>8</v>
      </c>
      <c r="B6" s="378">
        <v>2332900</v>
      </c>
      <c r="C6" s="379"/>
      <c r="D6" s="380"/>
      <c r="E6" s="381" t="s">
        <v>48</v>
      </c>
      <c r="F6" s="382"/>
      <c r="G6" s="382"/>
      <c r="H6" s="383"/>
    </row>
    <row r="7" spans="1:10" ht="20.100000000000001" customHeight="1">
      <c r="A7" s="51" t="s">
        <v>43</v>
      </c>
      <c r="B7" s="378">
        <f>B6+'1월2일'!B7:D7</f>
        <v>3451490</v>
      </c>
      <c r="C7" s="379"/>
      <c r="D7" s="380"/>
      <c r="E7" s="381"/>
      <c r="F7" s="382"/>
      <c r="G7" s="382"/>
      <c r="H7" s="383"/>
    </row>
    <row r="8" spans="1:10" ht="20.100000000000001" customHeight="1">
      <c r="A8" s="51" t="s">
        <v>9</v>
      </c>
      <c r="B8" s="388"/>
      <c r="C8" s="389"/>
      <c r="D8" s="390"/>
      <c r="E8" s="346"/>
      <c r="F8" s="391"/>
      <c r="G8" s="391"/>
      <c r="H8" s="392"/>
    </row>
    <row r="9" spans="1:10" ht="20.100000000000001" customHeight="1">
      <c r="A9" s="48" t="s">
        <v>10</v>
      </c>
      <c r="B9" s="3"/>
      <c r="C9" s="3"/>
      <c r="D9" s="3"/>
      <c r="E9" s="4"/>
      <c r="F9" s="4"/>
      <c r="G9" s="4"/>
      <c r="H9" s="1"/>
    </row>
    <row r="10" spans="1:10" ht="20.100000000000001" customHeight="1">
      <c r="A10" s="23" t="s">
        <v>27</v>
      </c>
      <c r="B10" s="27">
        <v>0.12</v>
      </c>
      <c r="C10" s="23" t="s">
        <v>29</v>
      </c>
      <c r="D10" s="19">
        <v>0.05</v>
      </c>
      <c r="E10" s="26" t="s">
        <v>30</v>
      </c>
      <c r="F10" s="18">
        <v>0.35</v>
      </c>
      <c r="G10" s="23" t="s">
        <v>33</v>
      </c>
      <c r="H10" s="18">
        <v>0.03</v>
      </c>
      <c r="I10" s="29">
        <f>B10+D10+F10+H10+B11+D11+F11+H11+B12+D12+F12+H12</f>
        <v>1.0000000000000002</v>
      </c>
    </row>
    <row r="11" spans="1:10" ht="20.100000000000001" customHeight="1">
      <c r="A11" s="24" t="s">
        <v>34</v>
      </c>
      <c r="B11" s="18">
        <v>0.03</v>
      </c>
      <c r="C11" s="24" t="s">
        <v>49</v>
      </c>
      <c r="D11" s="18">
        <v>0.17</v>
      </c>
      <c r="E11" s="24" t="s">
        <v>35</v>
      </c>
      <c r="F11" s="18">
        <v>0</v>
      </c>
      <c r="G11" s="24" t="s">
        <v>36</v>
      </c>
      <c r="H11" s="18">
        <v>0.09</v>
      </c>
      <c r="I11" s="29"/>
    </row>
    <row r="12" spans="1:10" ht="20.100000000000001" customHeight="1" thickBot="1">
      <c r="A12" s="25" t="s">
        <v>37</v>
      </c>
      <c r="B12" s="20">
        <v>7.0000000000000007E-2</v>
      </c>
      <c r="C12" s="25" t="s">
        <v>38</v>
      </c>
      <c r="D12" s="20">
        <v>0.01</v>
      </c>
      <c r="E12" s="25" t="s">
        <v>39</v>
      </c>
      <c r="F12" s="20">
        <v>0.03</v>
      </c>
      <c r="G12" s="25" t="s">
        <v>44</v>
      </c>
      <c r="H12" s="20">
        <v>0.05</v>
      </c>
      <c r="J12" s="42"/>
    </row>
    <row r="13" spans="1:10" ht="20.100000000000001" customHeight="1">
      <c r="A13" s="368" t="s">
        <v>11</v>
      </c>
      <c r="B13" s="370" t="s">
        <v>202</v>
      </c>
      <c r="C13" s="371"/>
      <c r="D13" s="372"/>
      <c r="E13" s="373" t="s">
        <v>40</v>
      </c>
      <c r="F13" s="370" t="s">
        <v>92</v>
      </c>
      <c r="G13" s="371"/>
      <c r="H13" s="372"/>
    </row>
    <row r="14" spans="1:10" ht="20.100000000000001" customHeight="1" thickBot="1">
      <c r="A14" s="369"/>
      <c r="B14" s="375" t="s">
        <v>203</v>
      </c>
      <c r="C14" s="376"/>
      <c r="D14" s="377"/>
      <c r="E14" s="374"/>
      <c r="F14" s="375" t="s">
        <v>71</v>
      </c>
      <c r="G14" s="376"/>
      <c r="H14" s="377"/>
    </row>
    <row r="15" spans="1:10" ht="20.100000000000001" customHeight="1">
      <c r="A15" s="3" t="s">
        <v>12</v>
      </c>
      <c r="B15" s="3"/>
      <c r="C15" s="3"/>
      <c r="D15" s="3"/>
      <c r="E15" s="49"/>
      <c r="F15" s="49"/>
      <c r="G15" s="53"/>
      <c r="H15" s="1"/>
    </row>
    <row r="16" spans="1:10" ht="20.100000000000001" customHeight="1">
      <c r="A16" s="51"/>
      <c r="B16" s="51" t="s">
        <v>13</v>
      </c>
      <c r="C16" s="360" t="s">
        <v>14</v>
      </c>
      <c r="D16" s="361"/>
      <c r="E16" s="51" t="s">
        <v>41</v>
      </c>
      <c r="F16" s="353" t="s">
        <v>42</v>
      </c>
      <c r="G16" s="353"/>
      <c r="H16" s="353"/>
    </row>
    <row r="17" spans="1:8" ht="20.100000000000001" customHeight="1">
      <c r="A17" s="339" t="s">
        <v>15</v>
      </c>
      <c r="B17" s="5">
        <v>4.1666666666666664E-2</v>
      </c>
      <c r="C17" s="363" t="s">
        <v>77</v>
      </c>
      <c r="D17" s="364"/>
      <c r="E17" s="51">
        <v>8</v>
      </c>
      <c r="F17" s="353"/>
      <c r="G17" s="353"/>
      <c r="H17" s="353"/>
    </row>
    <row r="18" spans="1:8" ht="20.100000000000001" customHeight="1">
      <c r="A18" s="340"/>
      <c r="B18" s="5">
        <v>4.1666666666666664E-2</v>
      </c>
      <c r="C18" s="363" t="s">
        <v>76</v>
      </c>
      <c r="D18" s="364"/>
      <c r="E18" s="51">
        <v>9</v>
      </c>
      <c r="F18" s="353"/>
      <c r="G18" s="353"/>
      <c r="H18" s="353"/>
    </row>
    <row r="19" spans="1:8" ht="20.100000000000001" customHeight="1">
      <c r="A19" s="340"/>
      <c r="B19" s="5"/>
      <c r="C19" s="363"/>
      <c r="D19" s="364"/>
      <c r="E19" s="51"/>
      <c r="F19" s="353"/>
      <c r="G19" s="353"/>
      <c r="H19" s="353"/>
    </row>
    <row r="20" spans="1:8" ht="20.100000000000001" customHeight="1">
      <c r="A20" s="340"/>
      <c r="B20" s="5"/>
      <c r="C20" s="363"/>
      <c r="D20" s="364"/>
      <c r="E20" s="51"/>
      <c r="F20" s="353"/>
      <c r="G20" s="353"/>
      <c r="H20" s="353"/>
    </row>
    <row r="21" spans="1:8" ht="20.100000000000001" customHeight="1">
      <c r="A21" s="340"/>
      <c r="B21" s="5"/>
      <c r="C21" s="363"/>
      <c r="D21" s="364"/>
      <c r="E21" s="51"/>
      <c r="F21" s="353"/>
      <c r="G21" s="353"/>
      <c r="H21" s="353"/>
    </row>
    <row r="22" spans="1:8" ht="20.100000000000001" customHeight="1">
      <c r="A22" s="340"/>
      <c r="B22" s="5"/>
      <c r="C22" s="363"/>
      <c r="D22" s="364"/>
      <c r="E22" s="51"/>
      <c r="F22" s="353"/>
      <c r="G22" s="353"/>
      <c r="H22" s="353"/>
    </row>
    <row r="23" spans="1:8" ht="20.100000000000001" customHeight="1">
      <c r="A23" s="340"/>
      <c r="B23" s="5"/>
      <c r="C23" s="363"/>
      <c r="D23" s="364"/>
      <c r="E23" s="51"/>
      <c r="F23" s="353"/>
      <c r="G23" s="353"/>
      <c r="H23" s="353"/>
    </row>
    <row r="24" spans="1:8" ht="20.100000000000001" customHeight="1">
      <c r="A24" s="340"/>
      <c r="B24" s="5"/>
      <c r="C24" s="363"/>
      <c r="D24" s="364"/>
      <c r="E24" s="51"/>
      <c r="F24" s="353"/>
      <c r="G24" s="353"/>
      <c r="H24" s="353"/>
    </row>
    <row r="25" spans="1:8" ht="20.100000000000001" customHeight="1">
      <c r="A25" s="340"/>
      <c r="B25" s="5"/>
      <c r="C25" s="363"/>
      <c r="D25" s="364"/>
      <c r="E25" s="51"/>
      <c r="F25" s="353"/>
      <c r="G25" s="353"/>
      <c r="H25" s="353"/>
    </row>
    <row r="26" spans="1:8" ht="20.100000000000001" customHeight="1" thickBot="1">
      <c r="A26" s="362"/>
      <c r="B26" s="22"/>
      <c r="C26" s="365"/>
      <c r="D26" s="366"/>
      <c r="E26" s="52"/>
      <c r="F26" s="367"/>
      <c r="G26" s="367"/>
      <c r="H26" s="367"/>
    </row>
    <row r="27" spans="1:8" ht="20.100000000000001" customHeight="1">
      <c r="A27" s="341" t="s">
        <v>16</v>
      </c>
      <c r="B27" s="21">
        <v>0.27083333333333331</v>
      </c>
      <c r="C27" s="354" t="s">
        <v>75</v>
      </c>
      <c r="D27" s="355"/>
      <c r="E27" s="50">
        <v>4</v>
      </c>
      <c r="F27" s="353"/>
      <c r="G27" s="353"/>
      <c r="H27" s="353"/>
    </row>
    <row r="28" spans="1:8" ht="20.100000000000001" customHeight="1">
      <c r="A28" s="341"/>
      <c r="B28" s="21">
        <v>0.29166666666666669</v>
      </c>
      <c r="C28" s="354" t="s">
        <v>74</v>
      </c>
      <c r="D28" s="355"/>
      <c r="E28" s="50" t="s">
        <v>78</v>
      </c>
      <c r="F28" s="353"/>
      <c r="G28" s="353"/>
      <c r="H28" s="353"/>
    </row>
    <row r="29" spans="1:8" ht="20.100000000000001" customHeight="1">
      <c r="A29" s="341"/>
      <c r="B29" s="21">
        <v>0.27083333333333331</v>
      </c>
      <c r="C29" s="354" t="s">
        <v>73</v>
      </c>
      <c r="D29" s="355"/>
      <c r="E29" s="50">
        <v>4</v>
      </c>
      <c r="F29" s="353"/>
      <c r="G29" s="353"/>
      <c r="H29" s="353"/>
    </row>
    <row r="30" spans="1:8" ht="20.100000000000001" customHeight="1">
      <c r="A30" s="341"/>
      <c r="B30" s="21"/>
      <c r="C30" s="354"/>
      <c r="D30" s="355"/>
      <c r="E30" s="50"/>
      <c r="F30" s="353"/>
      <c r="G30" s="353"/>
      <c r="H30" s="353"/>
    </row>
    <row r="31" spans="1:8" ht="20.100000000000001" customHeight="1">
      <c r="A31" s="341"/>
      <c r="B31" s="21"/>
      <c r="C31" s="354"/>
      <c r="D31" s="355"/>
      <c r="E31" s="50"/>
      <c r="F31" s="353"/>
      <c r="G31" s="353"/>
      <c r="H31" s="353"/>
    </row>
    <row r="32" spans="1:8" ht="20.100000000000001" customHeight="1">
      <c r="A32" s="341"/>
      <c r="B32" s="21"/>
      <c r="C32" s="354"/>
      <c r="D32" s="355"/>
      <c r="E32" s="50"/>
      <c r="F32" s="353"/>
      <c r="G32" s="353"/>
      <c r="H32" s="353"/>
    </row>
    <row r="33" spans="1:8" ht="20.100000000000001" customHeight="1">
      <c r="A33" s="341"/>
      <c r="B33" s="21"/>
      <c r="C33" s="354"/>
      <c r="D33" s="355"/>
      <c r="E33" s="50"/>
      <c r="F33" s="353"/>
      <c r="G33" s="353"/>
      <c r="H33" s="353"/>
    </row>
    <row r="34" spans="1:8" ht="20.100000000000001" customHeight="1">
      <c r="A34" s="341"/>
      <c r="B34" s="21"/>
      <c r="C34" s="354"/>
      <c r="D34" s="355"/>
      <c r="E34" s="50"/>
      <c r="F34" s="353"/>
      <c r="G34" s="353"/>
      <c r="H34" s="353"/>
    </row>
    <row r="35" spans="1:8" ht="20.100000000000001" customHeight="1">
      <c r="A35" s="341"/>
      <c r="B35" s="21"/>
      <c r="C35" s="354"/>
      <c r="D35" s="355"/>
      <c r="E35" s="50"/>
      <c r="F35" s="353"/>
      <c r="G35" s="353"/>
      <c r="H35" s="353"/>
    </row>
    <row r="36" spans="1:8" ht="20.100000000000001" customHeight="1">
      <c r="A36" s="341"/>
      <c r="B36" s="21"/>
      <c r="C36" s="354"/>
      <c r="D36" s="355"/>
      <c r="E36" s="50"/>
      <c r="F36" s="353"/>
      <c r="G36" s="353"/>
      <c r="H36" s="353"/>
    </row>
    <row r="37" spans="1:8" ht="20.100000000000001" customHeight="1">
      <c r="A37" s="341"/>
      <c r="B37" s="21"/>
      <c r="C37" s="354"/>
      <c r="D37" s="355"/>
      <c r="E37" s="50"/>
      <c r="F37" s="353"/>
      <c r="G37" s="353"/>
      <c r="H37" s="353"/>
    </row>
    <row r="38" spans="1:8" ht="20.100000000000001" customHeight="1">
      <c r="A38" s="341"/>
      <c r="B38" s="21"/>
      <c r="C38" s="354"/>
      <c r="D38" s="355"/>
      <c r="E38" s="50"/>
      <c r="F38" s="353"/>
      <c r="G38" s="353"/>
      <c r="H38" s="353"/>
    </row>
    <row r="39" spans="1:8" ht="20.100000000000001" customHeight="1">
      <c r="A39" s="341"/>
      <c r="B39" s="21"/>
      <c r="C39" s="354"/>
      <c r="D39" s="355"/>
      <c r="E39" s="50"/>
      <c r="F39" s="353"/>
      <c r="G39" s="353"/>
      <c r="H39" s="353"/>
    </row>
    <row r="40" spans="1:8" ht="20.100000000000001" customHeight="1">
      <c r="A40" s="341"/>
      <c r="B40" s="21"/>
      <c r="C40" s="354"/>
      <c r="D40" s="355"/>
      <c r="E40" s="50"/>
      <c r="F40" s="353"/>
      <c r="G40" s="353"/>
      <c r="H40" s="353"/>
    </row>
    <row r="41" spans="1:8" ht="20.100000000000001" customHeight="1">
      <c r="A41" s="341"/>
      <c r="B41" s="21"/>
      <c r="C41" s="354"/>
      <c r="D41" s="355"/>
      <c r="E41" s="50"/>
      <c r="F41" s="353"/>
      <c r="G41" s="353"/>
      <c r="H41" s="353"/>
    </row>
    <row r="42" spans="1:8" ht="20.100000000000001" customHeight="1">
      <c r="A42" s="356" t="s">
        <v>17</v>
      </c>
      <c r="B42" s="356"/>
      <c r="C42" s="356"/>
      <c r="D42" s="356"/>
      <c r="E42" s="356"/>
      <c r="F42" s="356"/>
      <c r="G42" s="356"/>
      <c r="H42" s="1"/>
    </row>
    <row r="43" spans="1:8" ht="20.100000000000001" customHeight="1">
      <c r="A43" s="353" t="s">
        <v>18</v>
      </c>
      <c r="B43" s="357" t="s">
        <v>79</v>
      </c>
      <c r="C43" s="358"/>
      <c r="D43" s="359"/>
      <c r="E43" s="339" t="s">
        <v>19</v>
      </c>
      <c r="F43" s="323" t="s">
        <v>173</v>
      </c>
      <c r="G43" s="324"/>
      <c r="H43" s="325"/>
    </row>
    <row r="44" spans="1:8" ht="20.100000000000001" customHeight="1">
      <c r="A44" s="353"/>
      <c r="B44" s="347"/>
      <c r="C44" s="348"/>
      <c r="D44" s="349"/>
      <c r="E44" s="340"/>
      <c r="F44" s="323" t="s">
        <v>174</v>
      </c>
      <c r="G44" s="324"/>
      <c r="H44" s="325"/>
    </row>
    <row r="45" spans="1:8" ht="20.100000000000001" customHeight="1">
      <c r="A45" s="353"/>
      <c r="B45" s="347"/>
      <c r="C45" s="348"/>
      <c r="D45" s="349"/>
      <c r="E45" s="340"/>
      <c r="F45" s="323"/>
      <c r="G45" s="324"/>
      <c r="H45" s="325"/>
    </row>
    <row r="46" spans="1:8" ht="20.100000000000001" customHeight="1">
      <c r="A46" s="353"/>
      <c r="B46" s="347"/>
      <c r="C46" s="348"/>
      <c r="D46" s="349"/>
      <c r="E46" s="340"/>
      <c r="F46" s="323"/>
      <c r="G46" s="324"/>
      <c r="H46" s="325"/>
    </row>
    <row r="47" spans="1:8" ht="20.100000000000001" customHeight="1">
      <c r="A47" s="353"/>
      <c r="B47" s="347"/>
      <c r="C47" s="348"/>
      <c r="D47" s="349"/>
      <c r="E47" s="340"/>
      <c r="F47" s="323"/>
      <c r="G47" s="324"/>
      <c r="H47" s="325"/>
    </row>
    <row r="48" spans="1:8" ht="20.100000000000001" customHeight="1">
      <c r="A48" s="353"/>
      <c r="B48" s="347"/>
      <c r="C48" s="348"/>
      <c r="D48" s="349"/>
      <c r="E48" s="340"/>
      <c r="F48" s="323"/>
      <c r="G48" s="324"/>
      <c r="H48" s="325"/>
    </row>
    <row r="49" spans="1:8" ht="20.100000000000001" customHeight="1">
      <c r="A49" s="353"/>
      <c r="B49" s="347"/>
      <c r="C49" s="348"/>
      <c r="D49" s="349"/>
      <c r="E49" s="340"/>
      <c r="F49" s="323"/>
      <c r="G49" s="324"/>
      <c r="H49" s="325"/>
    </row>
    <row r="50" spans="1:8" ht="20.100000000000001" customHeight="1">
      <c r="A50" s="353"/>
      <c r="B50" s="347"/>
      <c r="C50" s="348"/>
      <c r="D50" s="349"/>
      <c r="E50" s="340"/>
      <c r="F50" s="323"/>
      <c r="G50" s="324"/>
      <c r="H50" s="325"/>
    </row>
    <row r="51" spans="1:8" ht="20.100000000000001" customHeight="1">
      <c r="A51" s="353"/>
      <c r="B51" s="347"/>
      <c r="C51" s="348"/>
      <c r="D51" s="349"/>
      <c r="E51" s="340"/>
      <c r="F51" s="323"/>
      <c r="G51" s="324"/>
      <c r="H51" s="325"/>
    </row>
    <row r="52" spans="1:8" ht="20.100000000000001" customHeight="1">
      <c r="A52" s="353"/>
      <c r="B52" s="350"/>
      <c r="C52" s="351"/>
      <c r="D52" s="352"/>
      <c r="E52" s="340"/>
      <c r="F52" s="323"/>
      <c r="G52" s="324"/>
      <c r="H52" s="325"/>
    </row>
    <row r="53" spans="1:8" ht="20.100000000000001" customHeight="1">
      <c r="A53" s="353"/>
      <c r="B53" s="347"/>
      <c r="C53" s="348"/>
      <c r="D53" s="349"/>
      <c r="E53" s="341"/>
      <c r="F53" s="323"/>
      <c r="G53" s="324"/>
      <c r="H53" s="325"/>
    </row>
    <row r="54" spans="1:8" ht="20.100000000000001" customHeight="1">
      <c r="A54" s="337"/>
      <c r="B54" s="337"/>
      <c r="C54" s="337"/>
      <c r="D54" s="337"/>
      <c r="E54" s="337"/>
      <c r="F54" s="338"/>
      <c r="G54" s="338"/>
      <c r="H54" s="1"/>
    </row>
    <row r="55" spans="1:8" ht="20.100000000000001" customHeight="1">
      <c r="A55" s="339" t="s">
        <v>18</v>
      </c>
      <c r="B55" s="334" t="s">
        <v>45</v>
      </c>
      <c r="C55" s="335"/>
      <c r="D55" s="336"/>
      <c r="E55" s="345" t="s">
        <v>19</v>
      </c>
      <c r="F55" s="334" t="s">
        <v>45</v>
      </c>
      <c r="G55" s="335"/>
      <c r="H55" s="336"/>
    </row>
    <row r="56" spans="1:8" ht="20.100000000000001" customHeight="1">
      <c r="A56" s="341"/>
      <c r="B56" s="342"/>
      <c r="C56" s="343"/>
      <c r="D56" s="344"/>
      <c r="E56" s="346"/>
      <c r="F56" s="342"/>
      <c r="G56" s="343"/>
      <c r="H56" s="344"/>
    </row>
    <row r="57" spans="1:8" ht="20.100000000000001" customHeight="1">
      <c r="A57" s="337" t="s">
        <v>20</v>
      </c>
      <c r="B57" s="337"/>
      <c r="C57" s="337"/>
      <c r="D57" s="337"/>
      <c r="E57" s="337"/>
      <c r="F57" s="338"/>
      <c r="G57" s="338"/>
      <c r="H57" s="1"/>
    </row>
    <row r="58" spans="1:8" ht="20.100000000000001" customHeight="1">
      <c r="A58" s="339" t="s">
        <v>21</v>
      </c>
      <c r="B58" s="323" t="s">
        <v>80</v>
      </c>
      <c r="C58" s="324"/>
      <c r="D58" s="325"/>
      <c r="E58" s="339" t="s">
        <v>19</v>
      </c>
      <c r="F58" s="334"/>
      <c r="G58" s="335"/>
      <c r="H58" s="336"/>
    </row>
    <row r="59" spans="1:8" ht="20.100000000000001" customHeight="1">
      <c r="A59" s="340"/>
      <c r="B59" s="323" t="s">
        <v>81</v>
      </c>
      <c r="C59" s="324"/>
      <c r="D59" s="325"/>
      <c r="E59" s="340"/>
      <c r="F59" s="334"/>
      <c r="G59" s="335"/>
      <c r="H59" s="336"/>
    </row>
    <row r="60" spans="1:8" ht="20.100000000000001" customHeight="1">
      <c r="A60" s="340"/>
      <c r="B60" s="323" t="s">
        <v>82</v>
      </c>
      <c r="C60" s="324"/>
      <c r="D60" s="325"/>
      <c r="E60" s="340"/>
      <c r="F60" s="334"/>
      <c r="G60" s="335"/>
      <c r="H60" s="336"/>
    </row>
    <row r="61" spans="1:8" ht="20.100000000000001" customHeight="1">
      <c r="A61" s="340"/>
      <c r="B61" s="323" t="s">
        <v>83</v>
      </c>
      <c r="C61" s="324"/>
      <c r="D61" s="325"/>
      <c r="E61" s="340"/>
      <c r="F61" s="334"/>
      <c r="G61" s="335"/>
      <c r="H61" s="336"/>
    </row>
    <row r="62" spans="1:8" ht="20.100000000000001" customHeight="1">
      <c r="A62" s="340"/>
      <c r="B62" s="323" t="s">
        <v>84</v>
      </c>
      <c r="C62" s="324"/>
      <c r="D62" s="325"/>
      <c r="E62" s="340"/>
      <c r="F62" s="334"/>
      <c r="G62" s="335"/>
      <c r="H62" s="336"/>
    </row>
    <row r="63" spans="1:8" ht="20.100000000000001" customHeight="1">
      <c r="A63" s="340"/>
      <c r="B63" s="323" t="s">
        <v>85</v>
      </c>
      <c r="C63" s="324"/>
      <c r="D63" s="325"/>
      <c r="E63" s="340"/>
      <c r="F63" s="334" t="s">
        <v>46</v>
      </c>
      <c r="G63" s="335"/>
      <c r="H63" s="336"/>
    </row>
    <row r="64" spans="1:8" ht="20.100000000000001" customHeight="1">
      <c r="A64" s="340"/>
      <c r="B64" s="323" t="s">
        <v>86</v>
      </c>
      <c r="C64" s="324"/>
      <c r="D64" s="325"/>
      <c r="E64" s="340"/>
      <c r="F64" s="334"/>
      <c r="G64" s="335"/>
      <c r="H64" s="336"/>
    </row>
    <row r="65" spans="1:8" ht="20.100000000000001" customHeight="1">
      <c r="A65" s="340"/>
      <c r="B65" s="323" t="s">
        <v>83</v>
      </c>
      <c r="C65" s="324"/>
      <c r="D65" s="325"/>
      <c r="E65" s="340"/>
      <c r="F65" s="334"/>
      <c r="G65" s="335"/>
      <c r="H65" s="336"/>
    </row>
    <row r="66" spans="1:8" ht="20.100000000000001" customHeight="1">
      <c r="A66" s="340"/>
      <c r="B66" s="323" t="s">
        <v>84</v>
      </c>
      <c r="C66" s="324"/>
      <c r="D66" s="325"/>
      <c r="E66" s="340"/>
      <c r="F66" s="334"/>
      <c r="G66" s="335"/>
      <c r="H66" s="336"/>
    </row>
    <row r="67" spans="1:8" ht="20.100000000000001" customHeight="1">
      <c r="A67" s="340"/>
      <c r="B67" s="323" t="s">
        <v>87</v>
      </c>
      <c r="C67" s="324"/>
      <c r="D67" s="325"/>
      <c r="E67" s="340"/>
      <c r="F67" s="334"/>
      <c r="G67" s="335"/>
      <c r="H67" s="336"/>
    </row>
    <row r="68" spans="1:8" ht="20.100000000000001" customHeight="1">
      <c r="A68" s="340"/>
      <c r="B68" s="323" t="s">
        <v>88</v>
      </c>
      <c r="C68" s="324"/>
      <c r="D68" s="325"/>
      <c r="E68" s="340"/>
      <c r="F68" s="334"/>
      <c r="G68" s="335"/>
      <c r="H68" s="336"/>
    </row>
    <row r="69" spans="1:8" ht="20.100000000000001" customHeight="1">
      <c r="A69" s="340"/>
      <c r="B69" s="323" t="s">
        <v>89</v>
      </c>
      <c r="C69" s="324"/>
      <c r="D69" s="325"/>
      <c r="E69" s="340"/>
      <c r="F69" s="334"/>
      <c r="G69" s="335"/>
      <c r="H69" s="336"/>
    </row>
    <row r="70" spans="1:8" ht="20.100000000000001" customHeight="1">
      <c r="A70" s="340"/>
      <c r="B70" s="323" t="s">
        <v>90</v>
      </c>
      <c r="C70" s="324"/>
      <c r="D70" s="325"/>
      <c r="E70" s="340"/>
      <c r="F70" s="334"/>
      <c r="G70" s="335"/>
      <c r="H70" s="336"/>
    </row>
    <row r="71" spans="1:8" ht="20.100000000000001" customHeight="1">
      <c r="A71" s="340"/>
      <c r="B71" s="323" t="s">
        <v>91</v>
      </c>
      <c r="C71" s="324"/>
      <c r="D71" s="325"/>
      <c r="E71" s="340"/>
      <c r="F71" s="334"/>
      <c r="G71" s="335"/>
      <c r="H71" s="336"/>
    </row>
    <row r="72" spans="1:8" ht="20.100000000000001" customHeight="1">
      <c r="A72" s="340"/>
      <c r="B72" s="323"/>
      <c r="C72" s="324"/>
      <c r="D72" s="325"/>
      <c r="E72" s="340"/>
      <c r="F72" s="334"/>
      <c r="G72" s="335"/>
      <c r="H72" s="336"/>
    </row>
    <row r="73" spans="1:8" ht="20.100000000000001" customHeight="1">
      <c r="A73" s="340"/>
      <c r="B73" s="323"/>
      <c r="C73" s="324"/>
      <c r="D73" s="325"/>
      <c r="E73" s="340"/>
      <c r="F73" s="334"/>
      <c r="G73" s="335"/>
      <c r="H73" s="336"/>
    </row>
    <row r="74" spans="1:8" ht="20.100000000000001" customHeight="1">
      <c r="A74" s="340"/>
      <c r="B74" s="323"/>
      <c r="C74" s="324"/>
      <c r="D74" s="325"/>
      <c r="E74" s="340"/>
      <c r="F74" s="334"/>
      <c r="G74" s="335"/>
      <c r="H74" s="336"/>
    </row>
    <row r="75" spans="1:8" ht="20.100000000000001" customHeight="1">
      <c r="A75" s="340"/>
      <c r="B75" s="323"/>
      <c r="C75" s="324"/>
      <c r="D75" s="325"/>
      <c r="E75" s="340"/>
      <c r="F75" s="334"/>
      <c r="G75" s="335"/>
      <c r="H75" s="336"/>
    </row>
    <row r="76" spans="1:8" ht="20.100000000000001" customHeight="1">
      <c r="A76" s="340"/>
      <c r="B76" s="323"/>
      <c r="C76" s="324"/>
      <c r="D76" s="325"/>
      <c r="E76" s="340"/>
      <c r="F76" s="334"/>
      <c r="G76" s="335"/>
      <c r="H76" s="336"/>
    </row>
    <row r="77" spans="1:8" ht="20.100000000000001" customHeight="1">
      <c r="A77" s="340"/>
      <c r="B77" s="323"/>
      <c r="C77" s="324"/>
      <c r="D77" s="325"/>
      <c r="E77" s="340"/>
      <c r="F77" s="45"/>
      <c r="G77" s="46"/>
      <c r="H77" s="47"/>
    </row>
    <row r="78" spans="1:8" ht="20.100000000000001" customHeight="1">
      <c r="A78" s="340"/>
      <c r="B78" s="323"/>
      <c r="C78" s="324"/>
      <c r="D78" s="325"/>
      <c r="E78" s="340"/>
      <c r="F78" s="323"/>
      <c r="G78" s="324"/>
      <c r="H78" s="325"/>
    </row>
    <row r="79" spans="1:8" ht="20.100000000000001" customHeight="1">
      <c r="A79" s="54"/>
      <c r="B79" s="46" t="s">
        <v>46</v>
      </c>
      <c r="C79" s="46"/>
      <c r="D79" s="46"/>
      <c r="E79" s="54"/>
      <c r="F79" s="326"/>
      <c r="G79" s="326"/>
      <c r="H79" s="1"/>
    </row>
    <row r="80" spans="1:8" ht="20.100000000000001" customHeight="1">
      <c r="A80" s="327" t="s">
        <v>22</v>
      </c>
      <c r="B80" s="327"/>
      <c r="C80" s="327"/>
      <c r="D80" s="327"/>
      <c r="E80" s="327"/>
      <c r="F80" s="327"/>
      <c r="G80" s="321"/>
      <c r="H80" s="1"/>
    </row>
    <row r="81" spans="1:8" ht="20.100000000000001" customHeight="1">
      <c r="A81" s="328" t="s">
        <v>18</v>
      </c>
      <c r="B81" s="7" t="s">
        <v>23</v>
      </c>
      <c r="C81" s="330" t="s">
        <v>24</v>
      </c>
      <c r="D81" s="331"/>
      <c r="E81" s="332" t="s">
        <v>31</v>
      </c>
      <c r="F81" s="15" t="s">
        <v>32</v>
      </c>
      <c r="G81" s="330" t="s">
        <v>24</v>
      </c>
      <c r="H81" s="331"/>
    </row>
    <row r="82" spans="1:8" ht="20.100000000000001" customHeight="1">
      <c r="A82" s="329"/>
      <c r="B82" s="8"/>
      <c r="C82" s="319"/>
      <c r="D82" s="320"/>
      <c r="E82" s="333"/>
      <c r="F82" s="8"/>
      <c r="G82" s="319"/>
      <c r="H82" s="320"/>
    </row>
    <row r="83" spans="1:8" ht="20.100000000000001" customHeight="1">
      <c r="A83" s="329"/>
      <c r="B83" s="8"/>
      <c r="C83" s="319"/>
      <c r="D83" s="320"/>
      <c r="E83" s="333"/>
      <c r="F83" s="8"/>
      <c r="G83" s="319"/>
      <c r="H83" s="320"/>
    </row>
    <row r="84" spans="1:8" ht="20.100000000000001" customHeight="1">
      <c r="A84" s="329"/>
      <c r="B84" s="8"/>
      <c r="C84" s="319"/>
      <c r="D84" s="320"/>
      <c r="E84" s="333"/>
      <c r="F84" s="8"/>
      <c r="G84" s="319"/>
      <c r="H84" s="320"/>
    </row>
    <row r="85" spans="1:8" ht="20.100000000000001" customHeight="1">
      <c r="A85" s="329"/>
      <c r="B85" s="8"/>
      <c r="C85" s="319"/>
      <c r="D85" s="320"/>
      <c r="E85" s="333"/>
      <c r="F85" s="8"/>
      <c r="G85" s="319"/>
      <c r="H85" s="320"/>
    </row>
    <row r="86" spans="1:8" ht="20.100000000000001" customHeight="1">
      <c r="A86" s="329"/>
      <c r="B86" s="8"/>
      <c r="C86" s="319"/>
      <c r="D86" s="320"/>
      <c r="E86" s="333"/>
      <c r="F86" s="8"/>
      <c r="G86" s="319"/>
      <c r="H86" s="320"/>
    </row>
    <row r="87" spans="1:8" ht="20.100000000000001" customHeight="1">
      <c r="A87" s="329"/>
      <c r="B87" s="8"/>
      <c r="C87" s="319"/>
      <c r="D87" s="320"/>
      <c r="E87" s="333"/>
      <c r="F87" s="8"/>
      <c r="G87" s="319"/>
      <c r="H87" s="320"/>
    </row>
    <row r="88" spans="1:8" ht="20.100000000000001" customHeight="1">
      <c r="A88" s="329"/>
      <c r="B88" s="8"/>
      <c r="C88" s="319"/>
      <c r="D88" s="320"/>
      <c r="E88" s="333"/>
      <c r="F88" s="8"/>
      <c r="G88" s="319"/>
      <c r="H88" s="320"/>
    </row>
    <row r="89" spans="1:8" ht="20.100000000000001" customHeight="1">
      <c r="A89" s="329"/>
      <c r="B89" s="9"/>
      <c r="C89" s="319"/>
      <c r="D89" s="320"/>
      <c r="E89" s="333"/>
      <c r="F89" s="8"/>
      <c r="G89" s="43"/>
      <c r="H89" s="44"/>
    </row>
    <row r="90" spans="1:8" ht="20.100000000000001" customHeight="1">
      <c r="A90" s="329"/>
      <c r="B90" s="9"/>
      <c r="C90" s="319"/>
      <c r="D90" s="320"/>
      <c r="E90" s="333"/>
      <c r="F90" s="8"/>
      <c r="G90" s="43"/>
      <c r="H90" s="44"/>
    </row>
    <row r="91" spans="1:8" ht="20.100000000000001" customHeight="1">
      <c r="A91" s="329"/>
      <c r="B91" s="9"/>
      <c r="C91" s="319"/>
      <c r="D91" s="320"/>
      <c r="E91" s="333"/>
      <c r="F91" s="8"/>
      <c r="G91" s="43"/>
      <c r="H91" s="44"/>
    </row>
    <row r="92" spans="1:8" ht="20.100000000000001" customHeight="1">
      <c r="A92" s="329"/>
      <c r="B92" s="9"/>
      <c r="C92" s="319"/>
      <c r="D92" s="320"/>
      <c r="E92" s="333"/>
      <c r="F92" s="8"/>
      <c r="G92" s="43"/>
      <c r="H92" s="44"/>
    </row>
    <row r="93" spans="1:8" ht="20.100000000000001" customHeight="1">
      <c r="A93" s="329"/>
      <c r="B93" s="9"/>
      <c r="C93" s="319"/>
      <c r="D93" s="320"/>
      <c r="E93" s="333"/>
      <c r="F93" s="8"/>
      <c r="G93" s="43"/>
      <c r="H93" s="44"/>
    </row>
    <row r="94" spans="1:8" ht="20.100000000000001" customHeight="1">
      <c r="A94" s="329"/>
      <c r="B94" s="9"/>
      <c r="C94" s="319"/>
      <c r="D94" s="320"/>
      <c r="E94" s="333"/>
      <c r="F94" s="8"/>
      <c r="G94" s="43"/>
      <c r="H94" s="44"/>
    </row>
    <row r="95" spans="1:8" ht="20.100000000000001" customHeight="1" thickBot="1">
      <c r="A95" s="329"/>
      <c r="B95" s="9"/>
      <c r="C95" s="319"/>
      <c r="D95" s="320"/>
      <c r="E95" s="333"/>
      <c r="F95" s="8"/>
      <c r="G95" s="319"/>
      <c r="H95" s="320"/>
    </row>
    <row r="96" spans="1:8" ht="20.100000000000001" customHeight="1" thickTop="1" thickBot="1">
      <c r="A96" s="10" t="s">
        <v>25</v>
      </c>
      <c r="B96" s="28">
        <f>B82+B83+B84+B85+B86+B87+B88+B89+B90+B91+B92+B93+B94+B95+F82+F83+F84+F85+F86+F87+F88+F89+F90+F91+F92+F93+F94+F95</f>
        <v>0</v>
      </c>
      <c r="C96" s="11"/>
      <c r="D96" s="12"/>
      <c r="E96" s="13"/>
      <c r="F96" s="11"/>
      <c r="G96" s="17"/>
      <c r="H96" s="16"/>
    </row>
    <row r="97" spans="1:8" ht="20.100000000000001" customHeight="1">
      <c r="A97" s="321"/>
      <c r="B97" s="321"/>
      <c r="C97" s="321"/>
      <c r="D97" s="321"/>
      <c r="E97" s="321"/>
      <c r="F97" s="321"/>
      <c r="G97" s="321"/>
      <c r="H97" s="1"/>
    </row>
    <row r="98" spans="1:8" ht="20.100000000000001" customHeight="1">
      <c r="A98" s="322"/>
      <c r="B98" s="322"/>
      <c r="C98" s="322"/>
      <c r="D98" s="322"/>
      <c r="E98" s="322"/>
      <c r="F98" s="322"/>
      <c r="G98" s="322"/>
      <c r="H98" s="1"/>
    </row>
  </sheetData>
  <mergeCells count="179">
    <mergeCell ref="G95:H95"/>
    <mergeCell ref="A97:G97"/>
    <mergeCell ref="A98:G98"/>
    <mergeCell ref="C89:D89"/>
    <mergeCell ref="C90:D90"/>
    <mergeCell ref="C91:D91"/>
    <mergeCell ref="C92:D92"/>
    <mergeCell ref="C93:D93"/>
    <mergeCell ref="C94:D94"/>
    <mergeCell ref="B77:D77"/>
    <mergeCell ref="B78:D78"/>
    <mergeCell ref="F78:H78"/>
    <mergeCell ref="F79:G79"/>
    <mergeCell ref="A80:G80"/>
    <mergeCell ref="A81:A95"/>
    <mergeCell ref="C81:D81"/>
    <mergeCell ref="E81:E95"/>
    <mergeCell ref="G81:H81"/>
    <mergeCell ref="C82:D82"/>
    <mergeCell ref="C86:D86"/>
    <mergeCell ref="G86:H86"/>
    <mergeCell ref="C87:D87"/>
    <mergeCell ref="G87:H87"/>
    <mergeCell ref="C88:D88"/>
    <mergeCell ref="G88:H88"/>
    <mergeCell ref="G82:H82"/>
    <mergeCell ref="C83:D83"/>
    <mergeCell ref="G83:H83"/>
    <mergeCell ref="C84:D84"/>
    <mergeCell ref="G84:H84"/>
    <mergeCell ref="C85:D85"/>
    <mergeCell ref="G85:H85"/>
    <mergeCell ref="C95:D95"/>
    <mergeCell ref="B74:D74"/>
    <mergeCell ref="F74:H74"/>
    <mergeCell ref="B75:D75"/>
    <mergeCell ref="F75:H75"/>
    <mergeCell ref="B76:D76"/>
    <mergeCell ref="F76:H76"/>
    <mergeCell ref="B71:D71"/>
    <mergeCell ref="F71:H71"/>
    <mergeCell ref="B72:D72"/>
    <mergeCell ref="F72:H72"/>
    <mergeCell ref="B73:D73"/>
    <mergeCell ref="F73:H73"/>
    <mergeCell ref="B64:D64"/>
    <mergeCell ref="F64:H64"/>
    <mergeCell ref="A57:G57"/>
    <mergeCell ref="A58:A78"/>
    <mergeCell ref="B58:D58"/>
    <mergeCell ref="E58:E78"/>
    <mergeCell ref="F58:H58"/>
    <mergeCell ref="B59:D59"/>
    <mergeCell ref="F59:H59"/>
    <mergeCell ref="B60:D60"/>
    <mergeCell ref="F60:H60"/>
    <mergeCell ref="B61:D61"/>
    <mergeCell ref="B68:D68"/>
    <mergeCell ref="F68:H68"/>
    <mergeCell ref="B69:D69"/>
    <mergeCell ref="F69:H69"/>
    <mergeCell ref="B70:D70"/>
    <mergeCell ref="F70:H70"/>
    <mergeCell ref="B65:D65"/>
    <mergeCell ref="F65:H65"/>
    <mergeCell ref="B66:D66"/>
    <mergeCell ref="F66:H66"/>
    <mergeCell ref="B67:D67"/>
    <mergeCell ref="F67:H67"/>
    <mergeCell ref="A55:A56"/>
    <mergeCell ref="B55:D56"/>
    <mergeCell ref="E55:E56"/>
    <mergeCell ref="F55:H56"/>
    <mergeCell ref="F61:H61"/>
    <mergeCell ref="B62:D62"/>
    <mergeCell ref="F62:H62"/>
    <mergeCell ref="B63:D63"/>
    <mergeCell ref="F63:H63"/>
    <mergeCell ref="B47:D47"/>
    <mergeCell ref="F47:H47"/>
    <mergeCell ref="B48:D48"/>
    <mergeCell ref="F48:H48"/>
    <mergeCell ref="B52:D52"/>
    <mergeCell ref="F52:H52"/>
    <mergeCell ref="B53:D53"/>
    <mergeCell ref="F53:H53"/>
    <mergeCell ref="A54:G54"/>
    <mergeCell ref="F35:H35"/>
    <mergeCell ref="C36:D36"/>
    <mergeCell ref="F36:H36"/>
    <mergeCell ref="C37:D37"/>
    <mergeCell ref="F37:H37"/>
    <mergeCell ref="C41:D41"/>
    <mergeCell ref="F41:H41"/>
    <mergeCell ref="A42:G42"/>
    <mergeCell ref="A43:A53"/>
    <mergeCell ref="B43:D43"/>
    <mergeCell ref="E43:E53"/>
    <mergeCell ref="F43:H43"/>
    <mergeCell ref="B44:D44"/>
    <mergeCell ref="F44:H44"/>
    <mergeCell ref="B45:D45"/>
    <mergeCell ref="B49:D49"/>
    <mergeCell ref="F49:H49"/>
    <mergeCell ref="B50:D50"/>
    <mergeCell ref="F50:H50"/>
    <mergeCell ref="B51:D51"/>
    <mergeCell ref="F51:H51"/>
    <mergeCell ref="F45:H45"/>
    <mergeCell ref="B46:D46"/>
    <mergeCell ref="F46:H46"/>
    <mergeCell ref="F31:H31"/>
    <mergeCell ref="C32:D32"/>
    <mergeCell ref="F32:H32"/>
    <mergeCell ref="C33:D33"/>
    <mergeCell ref="F33:H33"/>
    <mergeCell ref="C34:D34"/>
    <mergeCell ref="F34:H34"/>
    <mergeCell ref="A27:A41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A1:G1"/>
    <mergeCell ref="B2:C2"/>
    <mergeCell ref="E2:F2"/>
    <mergeCell ref="A3:C3"/>
    <mergeCell ref="G3:H3"/>
    <mergeCell ref="B4:D4"/>
    <mergeCell ref="E4:H4"/>
    <mergeCell ref="B8:D8"/>
    <mergeCell ref="E8:H8"/>
  </mergeCells>
  <phoneticPr fontId="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98"/>
  <sheetViews>
    <sheetView topLeftCell="A31" zoomScaleNormal="100" workbookViewId="0">
      <selection activeCell="B13" sqref="B13:D13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0" ht="20.100000000000001" customHeight="1">
      <c r="A1" s="384" t="s">
        <v>0</v>
      </c>
      <c r="B1" s="384"/>
      <c r="C1" s="384"/>
      <c r="D1" s="384"/>
      <c r="E1" s="384"/>
      <c r="F1" s="384"/>
      <c r="G1" s="384"/>
      <c r="H1" s="1"/>
    </row>
    <row r="2" spans="1:10" ht="20.100000000000001" customHeight="1">
      <c r="A2" s="63" t="s">
        <v>1</v>
      </c>
      <c r="B2" s="360" t="s">
        <v>93</v>
      </c>
      <c r="C2" s="361"/>
      <c r="D2" s="63" t="s">
        <v>2</v>
      </c>
      <c r="E2" s="360" t="s">
        <v>26</v>
      </c>
      <c r="F2" s="361"/>
      <c r="G2" s="2" t="s">
        <v>28</v>
      </c>
      <c r="H2" s="6"/>
    </row>
    <row r="3" spans="1:10" ht="20.100000000000001" customHeight="1">
      <c r="A3" s="338" t="s">
        <v>3</v>
      </c>
      <c r="B3" s="338"/>
      <c r="C3" s="338"/>
      <c r="D3" s="14" t="s">
        <v>4</v>
      </c>
      <c r="E3" s="61" t="s">
        <v>5</v>
      </c>
      <c r="F3" s="61"/>
      <c r="G3" s="385"/>
      <c r="H3" s="385"/>
    </row>
    <row r="4" spans="1:10" ht="20.100000000000001" customHeight="1">
      <c r="A4" s="63" t="s">
        <v>6</v>
      </c>
      <c r="B4" s="378"/>
      <c r="C4" s="379"/>
      <c r="D4" s="380"/>
      <c r="E4" s="345" t="s">
        <v>47</v>
      </c>
      <c r="F4" s="386"/>
      <c r="G4" s="386"/>
      <c r="H4" s="387"/>
    </row>
    <row r="5" spans="1:10" ht="20.100000000000001" customHeight="1">
      <c r="A5" s="63" t="s">
        <v>7</v>
      </c>
      <c r="B5" s="378"/>
      <c r="C5" s="379"/>
      <c r="D5" s="380"/>
      <c r="E5" s="381" t="s">
        <v>50</v>
      </c>
      <c r="F5" s="382"/>
      <c r="G5" s="382"/>
      <c r="H5" s="383"/>
    </row>
    <row r="6" spans="1:10" ht="20.100000000000001" customHeight="1">
      <c r="A6" s="63" t="s">
        <v>8</v>
      </c>
      <c r="B6" s="378">
        <v>1105200</v>
      </c>
      <c r="C6" s="379"/>
      <c r="D6" s="380"/>
      <c r="E6" s="381" t="s">
        <v>48</v>
      </c>
      <c r="F6" s="382"/>
      <c r="G6" s="382"/>
      <c r="H6" s="383"/>
    </row>
    <row r="7" spans="1:10" ht="20.100000000000001" customHeight="1">
      <c r="A7" s="63" t="s">
        <v>43</v>
      </c>
      <c r="B7" s="378">
        <f>B6+'1월3일'!B7:D7</f>
        <v>4556690</v>
      </c>
      <c r="C7" s="379"/>
      <c r="D7" s="380"/>
      <c r="E7" s="381"/>
      <c r="F7" s="382"/>
      <c r="G7" s="382"/>
      <c r="H7" s="383"/>
    </row>
    <row r="8" spans="1:10" ht="20.100000000000001" customHeight="1">
      <c r="A8" s="63" t="s">
        <v>9</v>
      </c>
      <c r="B8" s="388"/>
      <c r="C8" s="389"/>
      <c r="D8" s="390"/>
      <c r="E8" s="346"/>
      <c r="F8" s="391"/>
      <c r="G8" s="391"/>
      <c r="H8" s="392"/>
    </row>
    <row r="9" spans="1:10" ht="20.100000000000001" customHeight="1">
      <c r="A9" s="60" t="s">
        <v>10</v>
      </c>
      <c r="B9" s="3"/>
      <c r="C9" s="3"/>
      <c r="D9" s="3"/>
      <c r="E9" s="4"/>
      <c r="F9" s="4"/>
      <c r="G9" s="4"/>
      <c r="H9" s="1"/>
    </row>
    <row r="10" spans="1:10" ht="20.100000000000001" customHeight="1">
      <c r="A10" s="23" t="s">
        <v>27</v>
      </c>
      <c r="B10" s="27">
        <v>7.0000000000000007E-2</v>
      </c>
      <c r="C10" s="23" t="s">
        <v>29</v>
      </c>
      <c r="D10" s="19">
        <v>0.11</v>
      </c>
      <c r="E10" s="26" t="s">
        <v>30</v>
      </c>
      <c r="F10" s="18">
        <v>0.34</v>
      </c>
      <c r="G10" s="23" t="s">
        <v>33</v>
      </c>
      <c r="H10" s="18">
        <v>0.04</v>
      </c>
      <c r="I10" s="29">
        <f>B10+D10+F10+H10+B11+D11+F11+H11+B12+D12+F12+H12</f>
        <v>1</v>
      </c>
    </row>
    <row r="11" spans="1:10" ht="20.100000000000001" customHeight="1">
      <c r="A11" s="24" t="s">
        <v>34</v>
      </c>
      <c r="B11" s="18">
        <v>0.1</v>
      </c>
      <c r="C11" s="24" t="s">
        <v>49</v>
      </c>
      <c r="D11" s="18">
        <v>0.13</v>
      </c>
      <c r="E11" s="24" t="s">
        <v>35</v>
      </c>
      <c r="F11" s="18">
        <v>0</v>
      </c>
      <c r="G11" s="24" t="s">
        <v>36</v>
      </c>
      <c r="H11" s="18">
        <v>0.08</v>
      </c>
      <c r="I11" s="29"/>
    </row>
    <row r="12" spans="1:10" ht="20.100000000000001" customHeight="1" thickBot="1">
      <c r="A12" s="25" t="s">
        <v>37</v>
      </c>
      <c r="B12" s="20">
        <v>0.1</v>
      </c>
      <c r="C12" s="25" t="s">
        <v>38</v>
      </c>
      <c r="D12" s="20">
        <v>0</v>
      </c>
      <c r="E12" s="25" t="s">
        <v>39</v>
      </c>
      <c r="F12" s="20">
        <v>0</v>
      </c>
      <c r="G12" s="25" t="s">
        <v>44</v>
      </c>
      <c r="H12" s="20">
        <v>0.03</v>
      </c>
      <c r="J12" s="42"/>
    </row>
    <row r="13" spans="1:10" ht="20.100000000000001" customHeight="1">
      <c r="A13" s="368" t="s">
        <v>11</v>
      </c>
      <c r="B13" s="370" t="s">
        <v>201</v>
      </c>
      <c r="C13" s="371"/>
      <c r="D13" s="372"/>
      <c r="E13" s="373" t="s">
        <v>40</v>
      </c>
      <c r="F13" s="370" t="s">
        <v>106</v>
      </c>
      <c r="G13" s="371"/>
      <c r="H13" s="372"/>
    </row>
    <row r="14" spans="1:10" ht="20.100000000000001" customHeight="1" thickBot="1">
      <c r="A14" s="369"/>
      <c r="B14" s="375"/>
      <c r="C14" s="376"/>
      <c r="D14" s="377"/>
      <c r="E14" s="374"/>
      <c r="F14" s="375" t="s">
        <v>107</v>
      </c>
      <c r="G14" s="376"/>
      <c r="H14" s="377"/>
    </row>
    <row r="15" spans="1:10" ht="20.100000000000001" customHeight="1">
      <c r="A15" s="3" t="s">
        <v>12</v>
      </c>
      <c r="B15" s="3"/>
      <c r="C15" s="3"/>
      <c r="D15" s="3"/>
      <c r="E15" s="61"/>
      <c r="F15" s="61"/>
      <c r="G15" s="65"/>
      <c r="H15" s="1"/>
    </row>
    <row r="16" spans="1:10" ht="20.100000000000001" customHeight="1">
      <c r="A16" s="63"/>
      <c r="B16" s="63" t="s">
        <v>13</v>
      </c>
      <c r="C16" s="360" t="s">
        <v>14</v>
      </c>
      <c r="D16" s="361"/>
      <c r="E16" s="63" t="s">
        <v>41</v>
      </c>
      <c r="F16" s="353" t="s">
        <v>42</v>
      </c>
      <c r="G16" s="353"/>
      <c r="H16" s="353"/>
    </row>
    <row r="17" spans="1:8" ht="20.100000000000001" customHeight="1">
      <c r="A17" s="339" t="s">
        <v>15</v>
      </c>
      <c r="B17" s="5">
        <v>0.5</v>
      </c>
      <c r="C17" s="363" t="s">
        <v>96</v>
      </c>
      <c r="D17" s="364"/>
      <c r="E17" s="63">
        <v>9</v>
      </c>
      <c r="F17" s="353"/>
      <c r="G17" s="353"/>
      <c r="H17" s="353"/>
    </row>
    <row r="18" spans="1:8" ht="20.100000000000001" customHeight="1">
      <c r="A18" s="340"/>
      <c r="B18" s="5">
        <v>4.1666666666666664E-2</v>
      </c>
      <c r="C18" s="363" t="s">
        <v>95</v>
      </c>
      <c r="D18" s="364"/>
      <c r="E18" s="63" t="s">
        <v>97</v>
      </c>
      <c r="F18" s="353"/>
      <c r="G18" s="353"/>
      <c r="H18" s="353"/>
    </row>
    <row r="19" spans="1:8" ht="20.100000000000001" customHeight="1">
      <c r="A19" s="340"/>
      <c r="B19" s="5"/>
      <c r="C19" s="363"/>
      <c r="D19" s="364"/>
      <c r="E19" s="63"/>
      <c r="F19" s="353"/>
      <c r="G19" s="353"/>
      <c r="H19" s="353"/>
    </row>
    <row r="20" spans="1:8" ht="20.100000000000001" customHeight="1">
      <c r="A20" s="340"/>
      <c r="B20" s="5"/>
      <c r="C20" s="363"/>
      <c r="D20" s="364"/>
      <c r="E20" s="63"/>
      <c r="F20" s="353"/>
      <c r="G20" s="353"/>
      <c r="H20" s="353"/>
    </row>
    <row r="21" spans="1:8" ht="20.100000000000001" customHeight="1">
      <c r="A21" s="340"/>
      <c r="B21" s="5"/>
      <c r="C21" s="363"/>
      <c r="D21" s="364"/>
      <c r="E21" s="63"/>
      <c r="F21" s="353"/>
      <c r="G21" s="353"/>
      <c r="H21" s="353"/>
    </row>
    <row r="22" spans="1:8" ht="20.100000000000001" customHeight="1">
      <c r="A22" s="340"/>
      <c r="B22" s="5"/>
      <c r="C22" s="363"/>
      <c r="D22" s="364"/>
      <c r="E22" s="63"/>
      <c r="F22" s="353"/>
      <c r="G22" s="353"/>
      <c r="H22" s="353"/>
    </row>
    <row r="23" spans="1:8" ht="20.100000000000001" customHeight="1">
      <c r="A23" s="340"/>
      <c r="B23" s="5"/>
      <c r="C23" s="363"/>
      <c r="D23" s="364"/>
      <c r="E23" s="63"/>
      <c r="F23" s="353"/>
      <c r="G23" s="353"/>
      <c r="H23" s="353"/>
    </row>
    <row r="24" spans="1:8" ht="20.100000000000001" customHeight="1">
      <c r="A24" s="340"/>
      <c r="B24" s="5"/>
      <c r="C24" s="363"/>
      <c r="D24" s="364"/>
      <c r="E24" s="63"/>
      <c r="F24" s="353"/>
      <c r="G24" s="353"/>
      <c r="H24" s="353"/>
    </row>
    <row r="25" spans="1:8" ht="20.100000000000001" customHeight="1">
      <c r="A25" s="340"/>
      <c r="B25" s="5"/>
      <c r="C25" s="363"/>
      <c r="D25" s="364"/>
      <c r="E25" s="63"/>
      <c r="F25" s="353"/>
      <c r="G25" s="353"/>
      <c r="H25" s="353"/>
    </row>
    <row r="26" spans="1:8" ht="20.100000000000001" customHeight="1" thickBot="1">
      <c r="A26" s="362"/>
      <c r="B26" s="22"/>
      <c r="C26" s="365"/>
      <c r="D26" s="366"/>
      <c r="E26" s="64"/>
      <c r="F26" s="367"/>
      <c r="G26" s="367"/>
      <c r="H26" s="367"/>
    </row>
    <row r="27" spans="1:8" ht="20.100000000000001" customHeight="1">
      <c r="A27" s="341" t="s">
        <v>16</v>
      </c>
      <c r="B27" s="21">
        <v>0.29166666666666669</v>
      </c>
      <c r="C27" s="354" t="s">
        <v>94</v>
      </c>
      <c r="D27" s="355"/>
      <c r="E27" s="62">
        <v>4</v>
      </c>
      <c r="F27" s="353"/>
      <c r="G27" s="353"/>
      <c r="H27" s="353"/>
    </row>
    <row r="28" spans="1:8" ht="20.100000000000001" customHeight="1">
      <c r="A28" s="341"/>
      <c r="B28" s="21"/>
      <c r="C28" s="354"/>
      <c r="D28" s="355"/>
      <c r="E28" s="62"/>
      <c r="F28" s="353"/>
      <c r="G28" s="353"/>
      <c r="H28" s="353"/>
    </row>
    <row r="29" spans="1:8" ht="20.100000000000001" customHeight="1">
      <c r="A29" s="341"/>
      <c r="B29" s="21"/>
      <c r="C29" s="354"/>
      <c r="D29" s="355"/>
      <c r="E29" s="62"/>
      <c r="F29" s="353"/>
      <c r="G29" s="353"/>
      <c r="H29" s="353"/>
    </row>
    <row r="30" spans="1:8" ht="20.100000000000001" customHeight="1">
      <c r="A30" s="341"/>
      <c r="B30" s="21"/>
      <c r="C30" s="354"/>
      <c r="D30" s="355"/>
      <c r="E30" s="62"/>
      <c r="F30" s="353"/>
      <c r="G30" s="353"/>
      <c r="H30" s="353"/>
    </row>
    <row r="31" spans="1:8" ht="20.100000000000001" customHeight="1">
      <c r="A31" s="341"/>
      <c r="B31" s="21"/>
      <c r="C31" s="354"/>
      <c r="D31" s="355"/>
      <c r="E31" s="62"/>
      <c r="F31" s="353"/>
      <c r="G31" s="353"/>
      <c r="H31" s="353"/>
    </row>
    <row r="32" spans="1:8" ht="20.100000000000001" customHeight="1">
      <c r="A32" s="341"/>
      <c r="B32" s="21"/>
      <c r="C32" s="354"/>
      <c r="D32" s="355"/>
      <c r="E32" s="62"/>
      <c r="F32" s="353"/>
      <c r="G32" s="353"/>
      <c r="H32" s="353"/>
    </row>
    <row r="33" spans="1:8" ht="20.100000000000001" customHeight="1">
      <c r="A33" s="341"/>
      <c r="B33" s="21"/>
      <c r="C33" s="354"/>
      <c r="D33" s="355"/>
      <c r="E33" s="62"/>
      <c r="F33" s="353"/>
      <c r="G33" s="353"/>
      <c r="H33" s="353"/>
    </row>
    <row r="34" spans="1:8" ht="20.100000000000001" customHeight="1">
      <c r="A34" s="341"/>
      <c r="B34" s="21"/>
      <c r="C34" s="354"/>
      <c r="D34" s="355"/>
      <c r="E34" s="62"/>
      <c r="F34" s="353"/>
      <c r="G34" s="353"/>
      <c r="H34" s="353"/>
    </row>
    <row r="35" spans="1:8" ht="20.100000000000001" customHeight="1">
      <c r="A35" s="341"/>
      <c r="B35" s="21"/>
      <c r="C35" s="354"/>
      <c r="D35" s="355"/>
      <c r="E35" s="62"/>
      <c r="F35" s="353"/>
      <c r="G35" s="353"/>
      <c r="H35" s="353"/>
    </row>
    <row r="36" spans="1:8" ht="20.100000000000001" customHeight="1">
      <c r="A36" s="341"/>
      <c r="B36" s="21"/>
      <c r="C36" s="354"/>
      <c r="D36" s="355"/>
      <c r="E36" s="62"/>
      <c r="F36" s="353"/>
      <c r="G36" s="353"/>
      <c r="H36" s="353"/>
    </row>
    <row r="37" spans="1:8" ht="20.100000000000001" customHeight="1">
      <c r="A37" s="341"/>
      <c r="B37" s="21"/>
      <c r="C37" s="354"/>
      <c r="D37" s="355"/>
      <c r="E37" s="62"/>
      <c r="F37" s="353"/>
      <c r="G37" s="353"/>
      <c r="H37" s="353"/>
    </row>
    <row r="38" spans="1:8" ht="20.100000000000001" customHeight="1">
      <c r="A38" s="341"/>
      <c r="B38" s="21"/>
      <c r="C38" s="354"/>
      <c r="D38" s="355"/>
      <c r="E38" s="62"/>
      <c r="F38" s="353"/>
      <c r="G38" s="353"/>
      <c r="H38" s="353"/>
    </row>
    <row r="39" spans="1:8" ht="20.100000000000001" customHeight="1">
      <c r="A39" s="341"/>
      <c r="B39" s="21"/>
      <c r="C39" s="354"/>
      <c r="D39" s="355"/>
      <c r="E39" s="62"/>
      <c r="F39" s="353"/>
      <c r="G39" s="353"/>
      <c r="H39" s="353"/>
    </row>
    <row r="40" spans="1:8" ht="20.100000000000001" customHeight="1">
      <c r="A40" s="341"/>
      <c r="B40" s="21"/>
      <c r="C40" s="354"/>
      <c r="D40" s="355"/>
      <c r="E40" s="62"/>
      <c r="F40" s="353"/>
      <c r="G40" s="353"/>
      <c r="H40" s="353"/>
    </row>
    <row r="41" spans="1:8" ht="20.100000000000001" customHeight="1">
      <c r="A41" s="341"/>
      <c r="B41" s="21"/>
      <c r="C41" s="354"/>
      <c r="D41" s="355"/>
      <c r="E41" s="62"/>
      <c r="F41" s="353"/>
      <c r="G41" s="353"/>
      <c r="H41" s="353"/>
    </row>
    <row r="42" spans="1:8" ht="20.100000000000001" customHeight="1">
      <c r="A42" s="356" t="s">
        <v>17</v>
      </c>
      <c r="B42" s="356"/>
      <c r="C42" s="356"/>
      <c r="D42" s="356"/>
      <c r="E42" s="356"/>
      <c r="F42" s="356"/>
      <c r="G42" s="356"/>
      <c r="H42" s="1"/>
    </row>
    <row r="43" spans="1:8" ht="20.100000000000001" customHeight="1">
      <c r="A43" s="353" t="s">
        <v>18</v>
      </c>
      <c r="B43" s="357" t="s">
        <v>98</v>
      </c>
      <c r="C43" s="358"/>
      <c r="D43" s="359"/>
      <c r="E43" s="339" t="s">
        <v>19</v>
      </c>
      <c r="F43" s="323" t="s">
        <v>175</v>
      </c>
      <c r="G43" s="324"/>
      <c r="H43" s="325"/>
    </row>
    <row r="44" spans="1:8" ht="20.100000000000001" customHeight="1">
      <c r="A44" s="353"/>
      <c r="B44" s="357" t="s">
        <v>99</v>
      </c>
      <c r="C44" s="358"/>
      <c r="D44" s="359"/>
      <c r="E44" s="340"/>
      <c r="F44" s="323" t="s">
        <v>176</v>
      </c>
      <c r="G44" s="324"/>
      <c r="H44" s="325"/>
    </row>
    <row r="45" spans="1:8" ht="20.100000000000001" customHeight="1">
      <c r="A45" s="353"/>
      <c r="B45" s="357" t="s">
        <v>100</v>
      </c>
      <c r="C45" s="358"/>
      <c r="D45" s="359"/>
      <c r="E45" s="340"/>
      <c r="F45" s="323" t="s">
        <v>177</v>
      </c>
      <c r="G45" s="324"/>
      <c r="H45" s="325"/>
    </row>
    <row r="46" spans="1:8" ht="20.100000000000001" customHeight="1">
      <c r="A46" s="353"/>
      <c r="B46" s="347"/>
      <c r="C46" s="348"/>
      <c r="D46" s="349"/>
      <c r="E46" s="340"/>
      <c r="F46" s="323"/>
      <c r="G46" s="324"/>
      <c r="H46" s="325"/>
    </row>
    <row r="47" spans="1:8" ht="20.100000000000001" customHeight="1">
      <c r="A47" s="353"/>
      <c r="B47" s="347"/>
      <c r="C47" s="348"/>
      <c r="D47" s="349"/>
      <c r="E47" s="340"/>
      <c r="F47" s="323"/>
      <c r="G47" s="324"/>
      <c r="H47" s="325"/>
    </row>
    <row r="48" spans="1:8" ht="20.100000000000001" customHeight="1">
      <c r="A48" s="353"/>
      <c r="B48" s="347"/>
      <c r="C48" s="348"/>
      <c r="D48" s="349"/>
      <c r="E48" s="340"/>
      <c r="F48" s="323"/>
      <c r="G48" s="324"/>
      <c r="H48" s="325"/>
    </row>
    <row r="49" spans="1:8" ht="20.100000000000001" customHeight="1">
      <c r="A49" s="353"/>
      <c r="B49" s="347"/>
      <c r="C49" s="348"/>
      <c r="D49" s="349"/>
      <c r="E49" s="340"/>
      <c r="F49" s="323"/>
      <c r="G49" s="324"/>
      <c r="H49" s="325"/>
    </row>
    <row r="50" spans="1:8" ht="20.100000000000001" customHeight="1">
      <c r="A50" s="353"/>
      <c r="B50" s="347"/>
      <c r="C50" s="348"/>
      <c r="D50" s="349"/>
      <c r="E50" s="340"/>
      <c r="F50" s="323"/>
      <c r="G50" s="324"/>
      <c r="H50" s="325"/>
    </row>
    <row r="51" spans="1:8" ht="20.100000000000001" customHeight="1">
      <c r="A51" s="353"/>
      <c r="B51" s="347"/>
      <c r="C51" s="348"/>
      <c r="D51" s="349"/>
      <c r="E51" s="340"/>
      <c r="F51" s="323"/>
      <c r="G51" s="324"/>
      <c r="H51" s="325"/>
    </row>
    <row r="52" spans="1:8" ht="20.100000000000001" customHeight="1">
      <c r="A52" s="353"/>
      <c r="B52" s="350"/>
      <c r="C52" s="351"/>
      <c r="D52" s="352"/>
      <c r="E52" s="340"/>
      <c r="F52" s="323"/>
      <c r="G52" s="324"/>
      <c r="H52" s="325"/>
    </row>
    <row r="53" spans="1:8" ht="20.100000000000001" customHeight="1">
      <c r="A53" s="353"/>
      <c r="B53" s="347"/>
      <c r="C53" s="348"/>
      <c r="D53" s="349"/>
      <c r="E53" s="341"/>
      <c r="F53" s="323"/>
      <c r="G53" s="324"/>
      <c r="H53" s="325"/>
    </row>
    <row r="54" spans="1:8" ht="20.100000000000001" customHeight="1">
      <c r="A54" s="337"/>
      <c r="B54" s="337"/>
      <c r="C54" s="337"/>
      <c r="D54" s="337"/>
      <c r="E54" s="337"/>
      <c r="F54" s="338"/>
      <c r="G54" s="338"/>
      <c r="H54" s="1"/>
    </row>
    <row r="55" spans="1:8" ht="20.100000000000001" customHeight="1">
      <c r="A55" s="339" t="s">
        <v>18</v>
      </c>
      <c r="B55" s="334" t="s">
        <v>45</v>
      </c>
      <c r="C55" s="335"/>
      <c r="D55" s="336"/>
      <c r="E55" s="345" t="s">
        <v>19</v>
      </c>
      <c r="F55" s="334" t="s">
        <v>105</v>
      </c>
      <c r="G55" s="335"/>
      <c r="H55" s="336"/>
    </row>
    <row r="56" spans="1:8" ht="20.100000000000001" customHeight="1">
      <c r="A56" s="341"/>
      <c r="B56" s="342"/>
      <c r="C56" s="343"/>
      <c r="D56" s="344"/>
      <c r="E56" s="346"/>
      <c r="F56" s="342"/>
      <c r="G56" s="343"/>
      <c r="H56" s="344"/>
    </row>
    <row r="57" spans="1:8" ht="20.100000000000001" customHeight="1">
      <c r="A57" s="337" t="s">
        <v>20</v>
      </c>
      <c r="B57" s="337"/>
      <c r="C57" s="337"/>
      <c r="D57" s="337"/>
      <c r="E57" s="337"/>
      <c r="F57" s="338"/>
      <c r="G57" s="338"/>
      <c r="H57" s="1"/>
    </row>
    <row r="58" spans="1:8" ht="20.100000000000001" customHeight="1">
      <c r="A58" s="339" t="s">
        <v>21</v>
      </c>
      <c r="B58" s="323" t="s">
        <v>101</v>
      </c>
      <c r="C58" s="324"/>
      <c r="D58" s="325"/>
      <c r="E58" s="339" t="s">
        <v>19</v>
      </c>
      <c r="F58" s="334"/>
      <c r="G58" s="335"/>
      <c r="H58" s="336"/>
    </row>
    <row r="59" spans="1:8" ht="20.100000000000001" customHeight="1">
      <c r="A59" s="340"/>
      <c r="B59" s="323" t="s">
        <v>102</v>
      </c>
      <c r="C59" s="324"/>
      <c r="D59" s="325"/>
      <c r="E59" s="340"/>
      <c r="F59" s="334"/>
      <c r="G59" s="335"/>
      <c r="H59" s="336"/>
    </row>
    <row r="60" spans="1:8" ht="20.100000000000001" customHeight="1">
      <c r="A60" s="340"/>
      <c r="B60" s="323" t="s">
        <v>103</v>
      </c>
      <c r="C60" s="324"/>
      <c r="D60" s="325"/>
      <c r="E60" s="340"/>
      <c r="F60" s="334"/>
      <c r="G60" s="335"/>
      <c r="H60" s="336"/>
    </row>
    <row r="61" spans="1:8" ht="20.100000000000001" customHeight="1">
      <c r="A61" s="340"/>
      <c r="B61" s="323" t="s">
        <v>104</v>
      </c>
      <c r="C61" s="324"/>
      <c r="D61" s="325"/>
      <c r="E61" s="340"/>
      <c r="F61" s="334"/>
      <c r="G61" s="335"/>
      <c r="H61" s="336"/>
    </row>
    <row r="62" spans="1:8" ht="20.100000000000001" customHeight="1">
      <c r="A62" s="340"/>
      <c r="B62" s="323"/>
      <c r="C62" s="324"/>
      <c r="D62" s="325"/>
      <c r="E62" s="340"/>
      <c r="F62" s="334"/>
      <c r="G62" s="335"/>
      <c r="H62" s="336"/>
    </row>
    <row r="63" spans="1:8" ht="20.100000000000001" customHeight="1">
      <c r="A63" s="340"/>
      <c r="B63" s="323"/>
      <c r="C63" s="324"/>
      <c r="D63" s="325"/>
      <c r="E63" s="340"/>
      <c r="F63" s="334" t="s">
        <v>46</v>
      </c>
      <c r="G63" s="335"/>
      <c r="H63" s="336"/>
    </row>
    <row r="64" spans="1:8" ht="20.100000000000001" customHeight="1">
      <c r="A64" s="340"/>
      <c r="B64" s="323"/>
      <c r="C64" s="324"/>
      <c r="D64" s="325"/>
      <c r="E64" s="340"/>
      <c r="F64" s="334"/>
      <c r="G64" s="335"/>
      <c r="H64" s="336"/>
    </row>
    <row r="65" spans="1:8" ht="20.100000000000001" customHeight="1">
      <c r="A65" s="340"/>
      <c r="B65" s="323"/>
      <c r="C65" s="324"/>
      <c r="D65" s="325"/>
      <c r="E65" s="340"/>
      <c r="F65" s="334"/>
      <c r="G65" s="335"/>
      <c r="H65" s="336"/>
    </row>
    <row r="66" spans="1:8" ht="20.100000000000001" customHeight="1">
      <c r="A66" s="340"/>
      <c r="B66" s="323"/>
      <c r="C66" s="324"/>
      <c r="D66" s="325"/>
      <c r="E66" s="340"/>
      <c r="F66" s="334"/>
      <c r="G66" s="335"/>
      <c r="H66" s="336"/>
    </row>
    <row r="67" spans="1:8" ht="20.100000000000001" customHeight="1">
      <c r="A67" s="340"/>
      <c r="B67" s="323"/>
      <c r="C67" s="324"/>
      <c r="D67" s="325"/>
      <c r="E67" s="340"/>
      <c r="F67" s="334"/>
      <c r="G67" s="335"/>
      <c r="H67" s="336"/>
    </row>
    <row r="68" spans="1:8" ht="20.100000000000001" customHeight="1">
      <c r="A68" s="340"/>
      <c r="B68" s="323"/>
      <c r="C68" s="324"/>
      <c r="D68" s="325"/>
      <c r="E68" s="340"/>
      <c r="F68" s="334"/>
      <c r="G68" s="335"/>
      <c r="H68" s="336"/>
    </row>
    <row r="69" spans="1:8" ht="20.100000000000001" customHeight="1">
      <c r="A69" s="340"/>
      <c r="B69" s="323"/>
      <c r="C69" s="324"/>
      <c r="D69" s="325"/>
      <c r="E69" s="340"/>
      <c r="F69" s="334"/>
      <c r="G69" s="335"/>
      <c r="H69" s="336"/>
    </row>
    <row r="70" spans="1:8" ht="20.100000000000001" customHeight="1">
      <c r="A70" s="340"/>
      <c r="B70" s="323"/>
      <c r="C70" s="324"/>
      <c r="D70" s="325"/>
      <c r="E70" s="340"/>
      <c r="F70" s="334"/>
      <c r="G70" s="335"/>
      <c r="H70" s="336"/>
    </row>
    <row r="71" spans="1:8" ht="20.100000000000001" customHeight="1">
      <c r="A71" s="340"/>
      <c r="B71" s="323"/>
      <c r="C71" s="324"/>
      <c r="D71" s="325"/>
      <c r="E71" s="340"/>
      <c r="F71" s="334"/>
      <c r="G71" s="335"/>
      <c r="H71" s="336"/>
    </row>
    <row r="72" spans="1:8" ht="20.100000000000001" customHeight="1">
      <c r="A72" s="340"/>
      <c r="B72" s="323"/>
      <c r="C72" s="324"/>
      <c r="D72" s="325"/>
      <c r="E72" s="340"/>
      <c r="F72" s="334"/>
      <c r="G72" s="335"/>
      <c r="H72" s="336"/>
    </row>
    <row r="73" spans="1:8" ht="20.100000000000001" customHeight="1">
      <c r="A73" s="340"/>
      <c r="B73" s="323"/>
      <c r="C73" s="324"/>
      <c r="D73" s="325"/>
      <c r="E73" s="340"/>
      <c r="F73" s="334"/>
      <c r="G73" s="335"/>
      <c r="H73" s="336"/>
    </row>
    <row r="74" spans="1:8" ht="20.100000000000001" customHeight="1">
      <c r="A74" s="340"/>
      <c r="B74" s="323"/>
      <c r="C74" s="324"/>
      <c r="D74" s="325"/>
      <c r="E74" s="340"/>
      <c r="F74" s="334"/>
      <c r="G74" s="335"/>
      <c r="H74" s="336"/>
    </row>
    <row r="75" spans="1:8" ht="20.100000000000001" customHeight="1">
      <c r="A75" s="340"/>
      <c r="B75" s="323"/>
      <c r="C75" s="324"/>
      <c r="D75" s="325"/>
      <c r="E75" s="340"/>
      <c r="F75" s="334"/>
      <c r="G75" s="335"/>
      <c r="H75" s="336"/>
    </row>
    <row r="76" spans="1:8" ht="20.100000000000001" customHeight="1">
      <c r="A76" s="340"/>
      <c r="B76" s="323"/>
      <c r="C76" s="324"/>
      <c r="D76" s="325"/>
      <c r="E76" s="340"/>
      <c r="F76" s="334"/>
      <c r="G76" s="335"/>
      <c r="H76" s="336"/>
    </row>
    <row r="77" spans="1:8" ht="20.100000000000001" customHeight="1">
      <c r="A77" s="340"/>
      <c r="B77" s="323"/>
      <c r="C77" s="324"/>
      <c r="D77" s="325"/>
      <c r="E77" s="340"/>
      <c r="F77" s="57"/>
      <c r="G77" s="58"/>
      <c r="H77" s="59"/>
    </row>
    <row r="78" spans="1:8" ht="20.100000000000001" customHeight="1">
      <c r="A78" s="340"/>
      <c r="B78" s="323"/>
      <c r="C78" s="324"/>
      <c r="D78" s="325"/>
      <c r="E78" s="340"/>
      <c r="F78" s="323"/>
      <c r="G78" s="324"/>
      <c r="H78" s="325"/>
    </row>
    <row r="79" spans="1:8" ht="20.100000000000001" customHeight="1">
      <c r="A79" s="66"/>
      <c r="B79" s="58" t="s">
        <v>46</v>
      </c>
      <c r="C79" s="58"/>
      <c r="D79" s="58"/>
      <c r="E79" s="66"/>
      <c r="F79" s="326"/>
      <c r="G79" s="326"/>
      <c r="H79" s="1"/>
    </row>
    <row r="80" spans="1:8" ht="20.100000000000001" customHeight="1">
      <c r="A80" s="327" t="s">
        <v>22</v>
      </c>
      <c r="B80" s="327"/>
      <c r="C80" s="327"/>
      <c r="D80" s="327"/>
      <c r="E80" s="327"/>
      <c r="F80" s="327"/>
      <c r="G80" s="321"/>
      <c r="H80" s="1"/>
    </row>
    <row r="81" spans="1:8" ht="20.100000000000001" customHeight="1">
      <c r="A81" s="328" t="s">
        <v>18</v>
      </c>
      <c r="B81" s="7" t="s">
        <v>23</v>
      </c>
      <c r="C81" s="330" t="s">
        <v>24</v>
      </c>
      <c r="D81" s="331"/>
      <c r="E81" s="332" t="s">
        <v>31</v>
      </c>
      <c r="F81" s="15" t="s">
        <v>32</v>
      </c>
      <c r="G81" s="330" t="s">
        <v>24</v>
      </c>
      <c r="H81" s="331"/>
    </row>
    <row r="82" spans="1:8" ht="20.100000000000001" customHeight="1">
      <c r="A82" s="329"/>
      <c r="B82" s="8"/>
      <c r="C82" s="319"/>
      <c r="D82" s="320"/>
      <c r="E82" s="333"/>
      <c r="F82" s="8"/>
      <c r="G82" s="319"/>
      <c r="H82" s="320"/>
    </row>
    <row r="83" spans="1:8" ht="20.100000000000001" customHeight="1">
      <c r="A83" s="329"/>
      <c r="B83" s="8"/>
      <c r="C83" s="319"/>
      <c r="D83" s="320"/>
      <c r="E83" s="333"/>
      <c r="F83" s="8"/>
      <c r="G83" s="319"/>
      <c r="H83" s="320"/>
    </row>
    <row r="84" spans="1:8" ht="20.100000000000001" customHeight="1">
      <c r="A84" s="329"/>
      <c r="B84" s="8"/>
      <c r="C84" s="319"/>
      <c r="D84" s="320"/>
      <c r="E84" s="333"/>
      <c r="F84" s="8"/>
      <c r="G84" s="319"/>
      <c r="H84" s="320"/>
    </row>
    <row r="85" spans="1:8" ht="20.100000000000001" customHeight="1">
      <c r="A85" s="329"/>
      <c r="B85" s="8"/>
      <c r="C85" s="319"/>
      <c r="D85" s="320"/>
      <c r="E85" s="333"/>
      <c r="F85" s="8"/>
      <c r="G85" s="319"/>
      <c r="H85" s="320"/>
    </row>
    <row r="86" spans="1:8" ht="20.100000000000001" customHeight="1">
      <c r="A86" s="329"/>
      <c r="B86" s="8"/>
      <c r="C86" s="319"/>
      <c r="D86" s="320"/>
      <c r="E86" s="333"/>
      <c r="F86" s="8"/>
      <c r="G86" s="319"/>
      <c r="H86" s="320"/>
    </row>
    <row r="87" spans="1:8" ht="20.100000000000001" customHeight="1">
      <c r="A87" s="329"/>
      <c r="B87" s="8"/>
      <c r="C87" s="319"/>
      <c r="D87" s="320"/>
      <c r="E87" s="333"/>
      <c r="F87" s="8"/>
      <c r="G87" s="319"/>
      <c r="H87" s="320"/>
    </row>
    <row r="88" spans="1:8" ht="20.100000000000001" customHeight="1">
      <c r="A88" s="329"/>
      <c r="B88" s="8"/>
      <c r="C88" s="319"/>
      <c r="D88" s="320"/>
      <c r="E88" s="333"/>
      <c r="F88" s="8"/>
      <c r="G88" s="319"/>
      <c r="H88" s="320"/>
    </row>
    <row r="89" spans="1:8" ht="20.100000000000001" customHeight="1">
      <c r="A89" s="329"/>
      <c r="B89" s="9"/>
      <c r="C89" s="319"/>
      <c r="D89" s="320"/>
      <c r="E89" s="333"/>
      <c r="F89" s="8"/>
      <c r="G89" s="55"/>
      <c r="H89" s="56"/>
    </row>
    <row r="90" spans="1:8" ht="20.100000000000001" customHeight="1">
      <c r="A90" s="329"/>
      <c r="B90" s="9"/>
      <c r="C90" s="319"/>
      <c r="D90" s="320"/>
      <c r="E90" s="333"/>
      <c r="F90" s="8"/>
      <c r="G90" s="55"/>
      <c r="H90" s="56"/>
    </row>
    <row r="91" spans="1:8" ht="20.100000000000001" customHeight="1">
      <c r="A91" s="329"/>
      <c r="B91" s="9"/>
      <c r="C91" s="319"/>
      <c r="D91" s="320"/>
      <c r="E91" s="333"/>
      <c r="F91" s="8"/>
      <c r="G91" s="55"/>
      <c r="H91" s="56"/>
    </row>
    <row r="92" spans="1:8" ht="20.100000000000001" customHeight="1">
      <c r="A92" s="329"/>
      <c r="B92" s="9"/>
      <c r="C92" s="319"/>
      <c r="D92" s="320"/>
      <c r="E92" s="333"/>
      <c r="F92" s="8"/>
      <c r="G92" s="55"/>
      <c r="H92" s="56"/>
    </row>
    <row r="93" spans="1:8" ht="20.100000000000001" customHeight="1">
      <c r="A93" s="329"/>
      <c r="B93" s="9"/>
      <c r="C93" s="319"/>
      <c r="D93" s="320"/>
      <c r="E93" s="333"/>
      <c r="F93" s="8"/>
      <c r="G93" s="55"/>
      <c r="H93" s="56"/>
    </row>
    <row r="94" spans="1:8" ht="20.100000000000001" customHeight="1">
      <c r="A94" s="329"/>
      <c r="B94" s="9"/>
      <c r="C94" s="319"/>
      <c r="D94" s="320"/>
      <c r="E94" s="333"/>
      <c r="F94" s="8"/>
      <c r="G94" s="55"/>
      <c r="H94" s="56"/>
    </row>
    <row r="95" spans="1:8" ht="20.100000000000001" customHeight="1" thickBot="1">
      <c r="A95" s="329"/>
      <c r="B95" s="9"/>
      <c r="C95" s="319"/>
      <c r="D95" s="320"/>
      <c r="E95" s="333"/>
      <c r="F95" s="8"/>
      <c r="G95" s="319"/>
      <c r="H95" s="320"/>
    </row>
    <row r="96" spans="1:8" ht="20.100000000000001" customHeight="1" thickTop="1" thickBot="1">
      <c r="A96" s="10" t="s">
        <v>25</v>
      </c>
      <c r="B96" s="28">
        <f>B82+B83+B84+B85+B86+B87+B88+B89+B90+B91+B92+B93+B94+B95+F82+F83+F84+F85+F86+F87+F88+F89+F90+F91+F92+F93+F94+F95</f>
        <v>0</v>
      </c>
      <c r="C96" s="11"/>
      <c r="D96" s="12"/>
      <c r="E96" s="13"/>
      <c r="F96" s="11"/>
      <c r="G96" s="17"/>
      <c r="H96" s="16"/>
    </row>
    <row r="97" spans="1:8" ht="20.100000000000001" customHeight="1">
      <c r="A97" s="321"/>
      <c r="B97" s="321"/>
      <c r="C97" s="321"/>
      <c r="D97" s="321"/>
      <c r="E97" s="321"/>
      <c r="F97" s="321"/>
      <c r="G97" s="321"/>
      <c r="H97" s="1"/>
    </row>
    <row r="98" spans="1:8" ht="20.100000000000001" customHeight="1">
      <c r="A98" s="322"/>
      <c r="B98" s="322"/>
      <c r="C98" s="322"/>
      <c r="D98" s="322"/>
      <c r="E98" s="322"/>
      <c r="F98" s="322"/>
      <c r="G98" s="322"/>
      <c r="H98" s="1"/>
    </row>
  </sheetData>
  <mergeCells count="179">
    <mergeCell ref="A1:G1"/>
    <mergeCell ref="B2:C2"/>
    <mergeCell ref="E2:F2"/>
    <mergeCell ref="A3:C3"/>
    <mergeCell ref="G3:H3"/>
    <mergeCell ref="B4:D4"/>
    <mergeCell ref="E4:H4"/>
    <mergeCell ref="B8:D8"/>
    <mergeCell ref="E8:H8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F31:H31"/>
    <mergeCell ref="C32:D32"/>
    <mergeCell ref="F32:H32"/>
    <mergeCell ref="C33:D33"/>
    <mergeCell ref="F33:H33"/>
    <mergeCell ref="C34:D34"/>
    <mergeCell ref="F34:H34"/>
    <mergeCell ref="A27:A41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F35:H35"/>
    <mergeCell ref="C36:D36"/>
    <mergeCell ref="F36:H36"/>
    <mergeCell ref="C37:D37"/>
    <mergeCell ref="F37:H37"/>
    <mergeCell ref="C41:D41"/>
    <mergeCell ref="F41:H41"/>
    <mergeCell ref="A42:G42"/>
    <mergeCell ref="A43:A53"/>
    <mergeCell ref="B43:D43"/>
    <mergeCell ref="E43:E53"/>
    <mergeCell ref="F43:H43"/>
    <mergeCell ref="B44:D44"/>
    <mergeCell ref="F44:H44"/>
    <mergeCell ref="B45:D45"/>
    <mergeCell ref="B49:D49"/>
    <mergeCell ref="F49:H49"/>
    <mergeCell ref="B50:D50"/>
    <mergeCell ref="F50:H50"/>
    <mergeCell ref="B51:D51"/>
    <mergeCell ref="F51:H51"/>
    <mergeCell ref="F45:H45"/>
    <mergeCell ref="B46:D46"/>
    <mergeCell ref="F46:H46"/>
    <mergeCell ref="B47:D47"/>
    <mergeCell ref="F47:H47"/>
    <mergeCell ref="B48:D48"/>
    <mergeCell ref="F48:H48"/>
    <mergeCell ref="B52:D52"/>
    <mergeCell ref="F52:H52"/>
    <mergeCell ref="B53:D53"/>
    <mergeCell ref="F53:H53"/>
    <mergeCell ref="A54:G54"/>
    <mergeCell ref="A55:A56"/>
    <mergeCell ref="B55:D56"/>
    <mergeCell ref="E55:E56"/>
    <mergeCell ref="F55:H56"/>
    <mergeCell ref="F61:H61"/>
    <mergeCell ref="B62:D62"/>
    <mergeCell ref="F62:H62"/>
    <mergeCell ref="B63:D63"/>
    <mergeCell ref="F63:H63"/>
    <mergeCell ref="B64:D64"/>
    <mergeCell ref="F64:H64"/>
    <mergeCell ref="A57:G57"/>
    <mergeCell ref="A58:A78"/>
    <mergeCell ref="B58:D58"/>
    <mergeCell ref="E58:E78"/>
    <mergeCell ref="F58:H58"/>
    <mergeCell ref="B59:D59"/>
    <mergeCell ref="F59:H59"/>
    <mergeCell ref="B60:D60"/>
    <mergeCell ref="F60:H60"/>
    <mergeCell ref="B61:D61"/>
    <mergeCell ref="B68:D68"/>
    <mergeCell ref="F68:H68"/>
    <mergeCell ref="B69:D69"/>
    <mergeCell ref="F69:H69"/>
    <mergeCell ref="B70:D70"/>
    <mergeCell ref="F70:H70"/>
    <mergeCell ref="B65:D65"/>
    <mergeCell ref="F65:H65"/>
    <mergeCell ref="B66:D66"/>
    <mergeCell ref="F66:H66"/>
    <mergeCell ref="B67:D67"/>
    <mergeCell ref="F67:H67"/>
    <mergeCell ref="B74:D74"/>
    <mergeCell ref="F74:H74"/>
    <mergeCell ref="B75:D75"/>
    <mergeCell ref="F75:H75"/>
    <mergeCell ref="B76:D76"/>
    <mergeCell ref="F76:H76"/>
    <mergeCell ref="B71:D71"/>
    <mergeCell ref="F71:H71"/>
    <mergeCell ref="B72:D72"/>
    <mergeCell ref="F72:H72"/>
    <mergeCell ref="B73:D73"/>
    <mergeCell ref="F73:H73"/>
    <mergeCell ref="B77:D77"/>
    <mergeCell ref="B78:D78"/>
    <mergeCell ref="F78:H78"/>
    <mergeCell ref="F79:G79"/>
    <mergeCell ref="A80:G80"/>
    <mergeCell ref="A81:A95"/>
    <mergeCell ref="C81:D81"/>
    <mergeCell ref="E81:E95"/>
    <mergeCell ref="G81:H81"/>
    <mergeCell ref="C82:D82"/>
    <mergeCell ref="C86:D86"/>
    <mergeCell ref="G86:H86"/>
    <mergeCell ref="C87:D87"/>
    <mergeCell ref="G87:H87"/>
    <mergeCell ref="C88:D88"/>
    <mergeCell ref="G88:H88"/>
    <mergeCell ref="G82:H82"/>
    <mergeCell ref="C83:D83"/>
    <mergeCell ref="G83:H83"/>
    <mergeCell ref="C84:D84"/>
    <mergeCell ref="G84:H84"/>
    <mergeCell ref="C85:D85"/>
    <mergeCell ref="G85:H85"/>
    <mergeCell ref="C95:D95"/>
    <mergeCell ref="G95:H95"/>
    <mergeCell ref="A97:G97"/>
    <mergeCell ref="A98:G98"/>
    <mergeCell ref="C89:D89"/>
    <mergeCell ref="C90:D90"/>
    <mergeCell ref="C91:D91"/>
    <mergeCell ref="C92:D92"/>
    <mergeCell ref="C93:D93"/>
    <mergeCell ref="C94:D94"/>
  </mergeCells>
  <phoneticPr fontId="3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98"/>
  <sheetViews>
    <sheetView topLeftCell="A31" zoomScaleNormal="100" workbookViewId="0">
      <selection activeCell="C17" sqref="C17:D17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0" ht="20.100000000000001" customHeight="1">
      <c r="A1" s="384" t="s">
        <v>0</v>
      </c>
      <c r="B1" s="384"/>
      <c r="C1" s="384"/>
      <c r="D1" s="384"/>
      <c r="E1" s="384"/>
      <c r="F1" s="384"/>
      <c r="G1" s="384"/>
      <c r="H1" s="1"/>
    </row>
    <row r="2" spans="1:10" ht="20.100000000000001" customHeight="1">
      <c r="A2" s="75" t="s">
        <v>1</v>
      </c>
      <c r="B2" s="360" t="s">
        <v>108</v>
      </c>
      <c r="C2" s="361"/>
      <c r="D2" s="75" t="s">
        <v>2</v>
      </c>
      <c r="E2" s="360" t="s">
        <v>26</v>
      </c>
      <c r="F2" s="361"/>
      <c r="G2" s="2" t="s">
        <v>28</v>
      </c>
      <c r="H2" s="6"/>
    </row>
    <row r="3" spans="1:10" ht="20.100000000000001" customHeight="1">
      <c r="A3" s="338" t="s">
        <v>3</v>
      </c>
      <c r="B3" s="338"/>
      <c r="C3" s="338"/>
      <c r="D3" s="14" t="s">
        <v>4</v>
      </c>
      <c r="E3" s="73" t="s">
        <v>5</v>
      </c>
      <c r="F3" s="73"/>
      <c r="G3" s="385"/>
      <c r="H3" s="385"/>
    </row>
    <row r="4" spans="1:10" ht="20.100000000000001" customHeight="1">
      <c r="A4" s="75" t="s">
        <v>6</v>
      </c>
      <c r="B4" s="378">
        <v>733100</v>
      </c>
      <c r="C4" s="379"/>
      <c r="D4" s="380"/>
      <c r="E4" s="345" t="s">
        <v>47</v>
      </c>
      <c r="F4" s="386"/>
      <c r="G4" s="386"/>
      <c r="H4" s="387"/>
    </row>
    <row r="5" spans="1:10" ht="20.100000000000001" customHeight="1">
      <c r="A5" s="75" t="s">
        <v>7</v>
      </c>
      <c r="B5" s="378">
        <f>B6-B4</f>
        <v>392600</v>
      </c>
      <c r="C5" s="379"/>
      <c r="D5" s="380"/>
      <c r="E5" s="381" t="s">
        <v>50</v>
      </c>
      <c r="F5" s="382"/>
      <c r="G5" s="382"/>
      <c r="H5" s="383"/>
    </row>
    <row r="6" spans="1:10" ht="20.100000000000001" customHeight="1">
      <c r="A6" s="75" t="s">
        <v>8</v>
      </c>
      <c r="B6" s="378">
        <v>1125700</v>
      </c>
      <c r="C6" s="379"/>
      <c r="D6" s="380"/>
      <c r="E6" s="381" t="s">
        <v>48</v>
      </c>
      <c r="F6" s="382"/>
      <c r="G6" s="382"/>
      <c r="H6" s="383"/>
    </row>
    <row r="7" spans="1:10" ht="20.100000000000001" customHeight="1">
      <c r="A7" s="75" t="s">
        <v>43</v>
      </c>
      <c r="B7" s="378">
        <f>B6+'1월4일'!B7:D7</f>
        <v>5682390</v>
      </c>
      <c r="C7" s="379"/>
      <c r="D7" s="380"/>
      <c r="E7" s="381"/>
      <c r="F7" s="382"/>
      <c r="G7" s="382"/>
      <c r="H7" s="383"/>
    </row>
    <row r="8" spans="1:10" ht="20.100000000000001" customHeight="1">
      <c r="A8" s="75" t="s">
        <v>9</v>
      </c>
      <c r="B8" s="388"/>
      <c r="C8" s="389"/>
      <c r="D8" s="390"/>
      <c r="E8" s="346"/>
      <c r="F8" s="391"/>
      <c r="G8" s="391"/>
      <c r="H8" s="392"/>
    </row>
    <row r="9" spans="1:10" ht="20.100000000000001" customHeight="1">
      <c r="A9" s="72" t="s">
        <v>10</v>
      </c>
      <c r="B9" s="3"/>
      <c r="C9" s="3"/>
      <c r="D9" s="3"/>
      <c r="E9" s="4"/>
      <c r="F9" s="4"/>
      <c r="G9" s="4"/>
      <c r="H9" s="1"/>
    </row>
    <row r="10" spans="1:10" ht="20.100000000000001" customHeight="1">
      <c r="A10" s="23" t="s">
        <v>27</v>
      </c>
      <c r="B10" s="27"/>
      <c r="C10" s="23" t="s">
        <v>29</v>
      </c>
      <c r="D10" s="19"/>
      <c r="E10" s="26" t="s">
        <v>30</v>
      </c>
      <c r="F10" s="18"/>
      <c r="G10" s="23" t="s">
        <v>33</v>
      </c>
      <c r="H10" s="18"/>
      <c r="I10" s="29">
        <f>B10+D10+F10+H10+B11+D11+F11+H11+B12+D12+F12+H12</f>
        <v>0</v>
      </c>
    </row>
    <row r="11" spans="1:10" ht="20.100000000000001" customHeight="1">
      <c r="A11" s="24" t="s">
        <v>34</v>
      </c>
      <c r="B11" s="18"/>
      <c r="C11" s="24" t="s">
        <v>49</v>
      </c>
      <c r="D11" s="18"/>
      <c r="E11" s="24" t="s">
        <v>35</v>
      </c>
      <c r="F11" s="18"/>
      <c r="G11" s="24" t="s">
        <v>36</v>
      </c>
      <c r="H11" s="18"/>
      <c r="I11" s="29"/>
    </row>
    <row r="12" spans="1:10" ht="20.100000000000001" customHeight="1" thickBot="1">
      <c r="A12" s="25" t="s">
        <v>37</v>
      </c>
      <c r="B12" s="20"/>
      <c r="C12" s="25" t="s">
        <v>38</v>
      </c>
      <c r="D12" s="20"/>
      <c r="E12" s="25" t="s">
        <v>39</v>
      </c>
      <c r="F12" s="20"/>
      <c r="G12" s="25" t="s">
        <v>44</v>
      </c>
      <c r="H12" s="20"/>
      <c r="J12" s="42"/>
    </row>
    <row r="13" spans="1:10" ht="20.100000000000001" customHeight="1">
      <c r="A13" s="368" t="s">
        <v>11</v>
      </c>
      <c r="B13" s="370" t="s">
        <v>200</v>
      </c>
      <c r="C13" s="371"/>
      <c r="D13" s="372"/>
      <c r="E13" s="373" t="s">
        <v>40</v>
      </c>
      <c r="F13" s="370" t="s">
        <v>124</v>
      </c>
      <c r="G13" s="371"/>
      <c r="H13" s="372"/>
    </row>
    <row r="14" spans="1:10" ht="20.100000000000001" customHeight="1" thickBot="1">
      <c r="A14" s="369"/>
      <c r="B14" s="375"/>
      <c r="C14" s="376"/>
      <c r="D14" s="377"/>
      <c r="E14" s="374"/>
      <c r="F14" s="375" t="s">
        <v>125</v>
      </c>
      <c r="G14" s="376"/>
      <c r="H14" s="377"/>
    </row>
    <row r="15" spans="1:10" ht="20.100000000000001" customHeight="1">
      <c r="A15" s="3" t="s">
        <v>12</v>
      </c>
      <c r="B15" s="3"/>
      <c r="C15" s="3"/>
      <c r="D15" s="3"/>
      <c r="E15" s="73"/>
      <c r="F15" s="73"/>
      <c r="G15" s="77"/>
      <c r="H15" s="1"/>
    </row>
    <row r="16" spans="1:10" ht="20.100000000000001" customHeight="1">
      <c r="A16" s="75"/>
      <c r="B16" s="75" t="s">
        <v>13</v>
      </c>
      <c r="C16" s="360" t="s">
        <v>14</v>
      </c>
      <c r="D16" s="361"/>
      <c r="E16" s="75" t="s">
        <v>41</v>
      </c>
      <c r="F16" s="353" t="s">
        <v>42</v>
      </c>
      <c r="G16" s="353"/>
      <c r="H16" s="353"/>
    </row>
    <row r="17" spans="1:8" ht="20.100000000000001" customHeight="1">
      <c r="A17" s="339" t="s">
        <v>15</v>
      </c>
      <c r="B17" s="5"/>
      <c r="C17" s="363"/>
      <c r="D17" s="364"/>
      <c r="E17" s="75"/>
      <c r="F17" s="353"/>
      <c r="G17" s="353"/>
      <c r="H17" s="353"/>
    </row>
    <row r="18" spans="1:8" ht="20.100000000000001" customHeight="1">
      <c r="A18" s="340"/>
      <c r="B18" s="5"/>
      <c r="C18" s="363"/>
      <c r="D18" s="364"/>
      <c r="E18" s="75"/>
      <c r="F18" s="353"/>
      <c r="G18" s="353"/>
      <c r="H18" s="353"/>
    </row>
    <row r="19" spans="1:8" ht="20.100000000000001" customHeight="1">
      <c r="A19" s="340"/>
      <c r="B19" s="5"/>
      <c r="C19" s="363"/>
      <c r="D19" s="364"/>
      <c r="E19" s="75"/>
      <c r="F19" s="353"/>
      <c r="G19" s="353"/>
      <c r="H19" s="353"/>
    </row>
    <row r="20" spans="1:8" ht="20.100000000000001" customHeight="1">
      <c r="A20" s="340"/>
      <c r="B20" s="5"/>
      <c r="C20" s="363"/>
      <c r="D20" s="364"/>
      <c r="E20" s="75"/>
      <c r="F20" s="353"/>
      <c r="G20" s="353"/>
      <c r="H20" s="353"/>
    </row>
    <row r="21" spans="1:8" ht="20.100000000000001" customHeight="1">
      <c r="A21" s="340"/>
      <c r="B21" s="5"/>
      <c r="C21" s="363"/>
      <c r="D21" s="364"/>
      <c r="E21" s="75"/>
      <c r="F21" s="353"/>
      <c r="G21" s="353"/>
      <c r="H21" s="353"/>
    </row>
    <row r="22" spans="1:8" ht="20.100000000000001" customHeight="1">
      <c r="A22" s="340"/>
      <c r="B22" s="5"/>
      <c r="C22" s="363"/>
      <c r="D22" s="364"/>
      <c r="E22" s="75"/>
      <c r="F22" s="353"/>
      <c r="G22" s="353"/>
      <c r="H22" s="353"/>
    </row>
    <row r="23" spans="1:8" ht="20.100000000000001" customHeight="1">
      <c r="A23" s="340"/>
      <c r="B23" s="5"/>
      <c r="C23" s="363"/>
      <c r="D23" s="364"/>
      <c r="E23" s="75"/>
      <c r="F23" s="353"/>
      <c r="G23" s="353"/>
      <c r="H23" s="353"/>
    </row>
    <row r="24" spans="1:8" ht="20.100000000000001" customHeight="1">
      <c r="A24" s="340"/>
      <c r="B24" s="5"/>
      <c r="C24" s="363"/>
      <c r="D24" s="364"/>
      <c r="E24" s="75"/>
      <c r="F24" s="353"/>
      <c r="G24" s="353"/>
      <c r="H24" s="353"/>
    </row>
    <row r="25" spans="1:8" ht="20.100000000000001" customHeight="1">
      <c r="A25" s="340"/>
      <c r="B25" s="5"/>
      <c r="C25" s="363"/>
      <c r="D25" s="364"/>
      <c r="E25" s="75"/>
      <c r="F25" s="353"/>
      <c r="G25" s="353"/>
      <c r="H25" s="353"/>
    </row>
    <row r="26" spans="1:8" ht="20.100000000000001" customHeight="1" thickBot="1">
      <c r="A26" s="362"/>
      <c r="B26" s="22"/>
      <c r="C26" s="365"/>
      <c r="D26" s="366"/>
      <c r="E26" s="76"/>
      <c r="F26" s="367"/>
      <c r="G26" s="367"/>
      <c r="H26" s="367"/>
    </row>
    <row r="27" spans="1:8" ht="20.100000000000001" customHeight="1">
      <c r="A27" s="341" t="s">
        <v>16</v>
      </c>
      <c r="B27" s="21"/>
      <c r="C27" s="354"/>
      <c r="D27" s="355"/>
      <c r="E27" s="74"/>
      <c r="F27" s="353"/>
      <c r="G27" s="353"/>
      <c r="H27" s="353"/>
    </row>
    <row r="28" spans="1:8" ht="20.100000000000001" customHeight="1">
      <c r="A28" s="341"/>
      <c r="B28" s="21"/>
      <c r="C28" s="354"/>
      <c r="D28" s="355"/>
      <c r="E28" s="74"/>
      <c r="F28" s="353"/>
      <c r="G28" s="353"/>
      <c r="H28" s="353"/>
    </row>
    <row r="29" spans="1:8" ht="20.100000000000001" customHeight="1">
      <c r="A29" s="341"/>
      <c r="B29" s="21"/>
      <c r="C29" s="354"/>
      <c r="D29" s="355"/>
      <c r="E29" s="74"/>
      <c r="F29" s="353"/>
      <c r="G29" s="353"/>
      <c r="H29" s="353"/>
    </row>
    <row r="30" spans="1:8" ht="20.100000000000001" customHeight="1">
      <c r="A30" s="341"/>
      <c r="B30" s="21"/>
      <c r="C30" s="354"/>
      <c r="D30" s="355"/>
      <c r="E30" s="74"/>
      <c r="F30" s="353"/>
      <c r="G30" s="353"/>
      <c r="H30" s="353"/>
    </row>
    <row r="31" spans="1:8" ht="20.100000000000001" customHeight="1">
      <c r="A31" s="341"/>
      <c r="B31" s="21"/>
      <c r="C31" s="354"/>
      <c r="D31" s="355"/>
      <c r="E31" s="74"/>
      <c r="F31" s="353"/>
      <c r="G31" s="353"/>
      <c r="H31" s="353"/>
    </row>
    <row r="32" spans="1:8" ht="20.100000000000001" customHeight="1">
      <c r="A32" s="341"/>
      <c r="B32" s="21"/>
      <c r="C32" s="354"/>
      <c r="D32" s="355"/>
      <c r="E32" s="74"/>
      <c r="F32" s="353"/>
      <c r="G32" s="353"/>
      <c r="H32" s="353"/>
    </row>
    <row r="33" spans="1:8" ht="20.100000000000001" customHeight="1">
      <c r="A33" s="341"/>
      <c r="B33" s="21"/>
      <c r="C33" s="354"/>
      <c r="D33" s="355"/>
      <c r="E33" s="74"/>
      <c r="F33" s="353"/>
      <c r="G33" s="353"/>
      <c r="H33" s="353"/>
    </row>
    <row r="34" spans="1:8" ht="20.100000000000001" customHeight="1">
      <c r="A34" s="341"/>
      <c r="B34" s="21"/>
      <c r="C34" s="354"/>
      <c r="D34" s="355"/>
      <c r="E34" s="74"/>
      <c r="F34" s="353"/>
      <c r="G34" s="353"/>
      <c r="H34" s="353"/>
    </row>
    <row r="35" spans="1:8" ht="20.100000000000001" customHeight="1">
      <c r="A35" s="341"/>
      <c r="B35" s="21"/>
      <c r="C35" s="354"/>
      <c r="D35" s="355"/>
      <c r="E35" s="74"/>
      <c r="F35" s="353"/>
      <c r="G35" s="353"/>
      <c r="H35" s="353"/>
    </row>
    <row r="36" spans="1:8" ht="20.100000000000001" customHeight="1">
      <c r="A36" s="341"/>
      <c r="B36" s="21"/>
      <c r="C36" s="354"/>
      <c r="D36" s="355"/>
      <c r="E36" s="74"/>
      <c r="F36" s="353"/>
      <c r="G36" s="353"/>
      <c r="H36" s="353"/>
    </row>
    <row r="37" spans="1:8" ht="20.100000000000001" customHeight="1">
      <c r="A37" s="341"/>
      <c r="B37" s="21"/>
      <c r="C37" s="354"/>
      <c r="D37" s="355"/>
      <c r="E37" s="74"/>
      <c r="F37" s="353"/>
      <c r="G37" s="353"/>
      <c r="H37" s="353"/>
    </row>
    <row r="38" spans="1:8" ht="20.100000000000001" customHeight="1">
      <c r="A38" s="341"/>
      <c r="B38" s="21"/>
      <c r="C38" s="354"/>
      <c r="D38" s="355"/>
      <c r="E38" s="74"/>
      <c r="F38" s="353"/>
      <c r="G38" s="353"/>
      <c r="H38" s="353"/>
    </row>
    <row r="39" spans="1:8" ht="20.100000000000001" customHeight="1">
      <c r="A39" s="341"/>
      <c r="B39" s="21"/>
      <c r="C39" s="354"/>
      <c r="D39" s="355"/>
      <c r="E39" s="74"/>
      <c r="F39" s="353"/>
      <c r="G39" s="353"/>
      <c r="H39" s="353"/>
    </row>
    <row r="40" spans="1:8" ht="20.100000000000001" customHeight="1">
      <c r="A40" s="341"/>
      <c r="B40" s="21"/>
      <c r="C40" s="354"/>
      <c r="D40" s="355"/>
      <c r="E40" s="74"/>
      <c r="F40" s="353"/>
      <c r="G40" s="353"/>
      <c r="H40" s="353"/>
    </row>
    <row r="41" spans="1:8" ht="20.100000000000001" customHeight="1">
      <c r="A41" s="341"/>
      <c r="B41" s="21"/>
      <c r="C41" s="354"/>
      <c r="D41" s="355"/>
      <c r="E41" s="74"/>
      <c r="F41" s="353"/>
      <c r="G41" s="353"/>
      <c r="H41" s="353"/>
    </row>
    <row r="42" spans="1:8" ht="20.100000000000001" customHeight="1">
      <c r="A42" s="356" t="s">
        <v>17</v>
      </c>
      <c r="B42" s="356"/>
      <c r="C42" s="356"/>
      <c r="D42" s="356"/>
      <c r="E42" s="356"/>
      <c r="F42" s="356"/>
      <c r="G42" s="356"/>
      <c r="H42" s="1"/>
    </row>
    <row r="43" spans="1:8" ht="20.100000000000001" customHeight="1">
      <c r="A43" s="353" t="s">
        <v>18</v>
      </c>
      <c r="B43" s="357" t="s">
        <v>109</v>
      </c>
      <c r="C43" s="358"/>
      <c r="D43" s="359"/>
      <c r="E43" s="339" t="s">
        <v>19</v>
      </c>
      <c r="F43" s="323" t="s">
        <v>183</v>
      </c>
      <c r="G43" s="324"/>
      <c r="H43" s="325"/>
    </row>
    <row r="44" spans="1:8" ht="20.100000000000001" customHeight="1">
      <c r="A44" s="353"/>
      <c r="B44" s="357" t="s">
        <v>110</v>
      </c>
      <c r="C44" s="358"/>
      <c r="D44" s="359"/>
      <c r="E44" s="340"/>
      <c r="F44" s="323"/>
      <c r="G44" s="324"/>
      <c r="H44" s="325"/>
    </row>
    <row r="45" spans="1:8" ht="20.100000000000001" customHeight="1">
      <c r="A45" s="353"/>
      <c r="B45" s="357" t="s">
        <v>111</v>
      </c>
      <c r="C45" s="358"/>
      <c r="D45" s="359"/>
      <c r="E45" s="340"/>
      <c r="F45" s="323"/>
      <c r="G45" s="324"/>
      <c r="H45" s="325"/>
    </row>
    <row r="46" spans="1:8" ht="20.100000000000001" customHeight="1">
      <c r="A46" s="353"/>
      <c r="B46" s="347"/>
      <c r="C46" s="348"/>
      <c r="D46" s="349"/>
      <c r="E46" s="340"/>
      <c r="F46" s="323"/>
      <c r="G46" s="324"/>
      <c r="H46" s="325"/>
    </row>
    <row r="47" spans="1:8" ht="20.100000000000001" customHeight="1">
      <c r="A47" s="353"/>
      <c r="B47" s="347"/>
      <c r="C47" s="348"/>
      <c r="D47" s="349"/>
      <c r="E47" s="340"/>
      <c r="F47" s="323"/>
      <c r="G47" s="324"/>
      <c r="H47" s="325"/>
    </row>
    <row r="48" spans="1:8" ht="20.100000000000001" customHeight="1">
      <c r="A48" s="353"/>
      <c r="B48" s="347"/>
      <c r="C48" s="348"/>
      <c r="D48" s="349"/>
      <c r="E48" s="340"/>
      <c r="F48" s="323"/>
      <c r="G48" s="324"/>
      <c r="H48" s="325"/>
    </row>
    <row r="49" spans="1:8" ht="20.100000000000001" customHeight="1">
      <c r="A49" s="353"/>
      <c r="B49" s="347"/>
      <c r="C49" s="348"/>
      <c r="D49" s="349"/>
      <c r="E49" s="340"/>
      <c r="F49" s="323"/>
      <c r="G49" s="324"/>
      <c r="H49" s="325"/>
    </row>
    <row r="50" spans="1:8" ht="20.100000000000001" customHeight="1">
      <c r="A50" s="353"/>
      <c r="B50" s="347"/>
      <c r="C50" s="348"/>
      <c r="D50" s="349"/>
      <c r="E50" s="340"/>
      <c r="F50" s="323"/>
      <c r="G50" s="324"/>
      <c r="H50" s="325"/>
    </row>
    <row r="51" spans="1:8" ht="20.100000000000001" customHeight="1">
      <c r="A51" s="353"/>
      <c r="B51" s="347"/>
      <c r="C51" s="348"/>
      <c r="D51" s="349"/>
      <c r="E51" s="340"/>
      <c r="F51" s="323"/>
      <c r="G51" s="324"/>
      <c r="H51" s="325"/>
    </row>
    <row r="52" spans="1:8" ht="20.100000000000001" customHeight="1">
      <c r="A52" s="353"/>
      <c r="B52" s="350"/>
      <c r="C52" s="351"/>
      <c r="D52" s="352"/>
      <c r="E52" s="340"/>
      <c r="F52" s="323"/>
      <c r="G52" s="324"/>
      <c r="H52" s="325"/>
    </row>
    <row r="53" spans="1:8" ht="20.100000000000001" customHeight="1">
      <c r="A53" s="353"/>
      <c r="B53" s="347"/>
      <c r="C53" s="348"/>
      <c r="D53" s="349"/>
      <c r="E53" s="341"/>
      <c r="F53" s="323"/>
      <c r="G53" s="324"/>
      <c r="H53" s="325"/>
    </row>
    <row r="54" spans="1:8" ht="20.100000000000001" customHeight="1">
      <c r="A54" s="337"/>
      <c r="B54" s="337"/>
      <c r="C54" s="337"/>
      <c r="D54" s="337"/>
      <c r="E54" s="337"/>
      <c r="F54" s="338"/>
      <c r="G54" s="338"/>
      <c r="H54" s="1"/>
    </row>
    <row r="55" spans="1:8" ht="20.100000000000001" customHeight="1">
      <c r="A55" s="339" t="s">
        <v>18</v>
      </c>
      <c r="B55" s="334" t="s">
        <v>45</v>
      </c>
      <c r="C55" s="335"/>
      <c r="D55" s="336"/>
      <c r="E55" s="345" t="s">
        <v>19</v>
      </c>
      <c r="F55" s="334" t="s">
        <v>45</v>
      </c>
      <c r="G55" s="335"/>
      <c r="H55" s="336"/>
    </row>
    <row r="56" spans="1:8" ht="20.100000000000001" customHeight="1">
      <c r="A56" s="341"/>
      <c r="B56" s="342"/>
      <c r="C56" s="343"/>
      <c r="D56" s="344"/>
      <c r="E56" s="346"/>
      <c r="F56" s="342"/>
      <c r="G56" s="343"/>
      <c r="H56" s="344"/>
    </row>
    <row r="57" spans="1:8" ht="20.100000000000001" customHeight="1">
      <c r="A57" s="337" t="s">
        <v>20</v>
      </c>
      <c r="B57" s="337"/>
      <c r="C57" s="337"/>
      <c r="D57" s="337"/>
      <c r="E57" s="337"/>
      <c r="F57" s="338"/>
      <c r="G57" s="338"/>
      <c r="H57" s="1"/>
    </row>
    <row r="58" spans="1:8" ht="20.100000000000001" customHeight="1">
      <c r="A58" s="339" t="s">
        <v>21</v>
      </c>
      <c r="B58" s="323" t="s">
        <v>112</v>
      </c>
      <c r="C58" s="324"/>
      <c r="D58" s="325"/>
      <c r="E58" s="339" t="s">
        <v>19</v>
      </c>
      <c r="F58" s="334"/>
      <c r="G58" s="335"/>
      <c r="H58" s="336"/>
    </row>
    <row r="59" spans="1:8" ht="20.100000000000001" customHeight="1">
      <c r="A59" s="340"/>
      <c r="B59" s="323" t="s">
        <v>113</v>
      </c>
      <c r="C59" s="324"/>
      <c r="D59" s="325"/>
      <c r="E59" s="340"/>
      <c r="F59" s="334"/>
      <c r="G59" s="335"/>
      <c r="H59" s="336"/>
    </row>
    <row r="60" spans="1:8" ht="20.100000000000001" customHeight="1">
      <c r="A60" s="340"/>
      <c r="B60" s="323" t="s">
        <v>114</v>
      </c>
      <c r="C60" s="324"/>
      <c r="D60" s="325"/>
      <c r="E60" s="340"/>
      <c r="F60" s="334"/>
      <c r="G60" s="335"/>
      <c r="H60" s="336"/>
    </row>
    <row r="61" spans="1:8" ht="20.100000000000001" customHeight="1">
      <c r="A61" s="340"/>
      <c r="B61" s="323" t="s">
        <v>115</v>
      </c>
      <c r="C61" s="324"/>
      <c r="D61" s="325"/>
      <c r="E61" s="340"/>
      <c r="F61" s="334"/>
      <c r="G61" s="335"/>
      <c r="H61" s="336"/>
    </row>
    <row r="62" spans="1:8" ht="20.100000000000001" customHeight="1">
      <c r="A62" s="340"/>
      <c r="B62" s="323" t="s">
        <v>116</v>
      </c>
      <c r="C62" s="324"/>
      <c r="D62" s="325"/>
      <c r="E62" s="340"/>
      <c r="F62" s="334"/>
      <c r="G62" s="335"/>
      <c r="H62" s="336"/>
    </row>
    <row r="63" spans="1:8" ht="20.100000000000001" customHeight="1">
      <c r="A63" s="340"/>
      <c r="B63" s="323" t="s">
        <v>117</v>
      </c>
      <c r="C63" s="324"/>
      <c r="D63" s="325"/>
      <c r="E63" s="340"/>
      <c r="F63" s="334" t="s">
        <v>46</v>
      </c>
      <c r="G63" s="335"/>
      <c r="H63" s="336"/>
    </row>
    <row r="64" spans="1:8" ht="20.100000000000001" customHeight="1">
      <c r="A64" s="340"/>
      <c r="B64" s="323" t="s">
        <v>118</v>
      </c>
      <c r="C64" s="324"/>
      <c r="D64" s="325"/>
      <c r="E64" s="340"/>
      <c r="F64" s="334"/>
      <c r="G64" s="335"/>
      <c r="H64" s="336"/>
    </row>
    <row r="65" spans="1:8" ht="20.100000000000001" customHeight="1">
      <c r="A65" s="340"/>
      <c r="B65" s="323" t="s">
        <v>119</v>
      </c>
      <c r="C65" s="324"/>
      <c r="D65" s="325"/>
      <c r="E65" s="340"/>
      <c r="F65" s="334"/>
      <c r="G65" s="335"/>
      <c r="H65" s="336"/>
    </row>
    <row r="66" spans="1:8" ht="20.100000000000001" customHeight="1">
      <c r="A66" s="340"/>
      <c r="B66" s="323" t="s">
        <v>120</v>
      </c>
      <c r="C66" s="324"/>
      <c r="D66" s="325"/>
      <c r="E66" s="340"/>
      <c r="F66" s="334"/>
      <c r="G66" s="335"/>
      <c r="H66" s="336"/>
    </row>
    <row r="67" spans="1:8" ht="20.100000000000001" customHeight="1">
      <c r="A67" s="340"/>
      <c r="B67" s="323" t="s">
        <v>121</v>
      </c>
      <c r="C67" s="324"/>
      <c r="D67" s="325"/>
      <c r="E67" s="340"/>
      <c r="F67" s="334"/>
      <c r="G67" s="335"/>
      <c r="H67" s="336"/>
    </row>
    <row r="68" spans="1:8" ht="20.100000000000001" customHeight="1">
      <c r="A68" s="340"/>
      <c r="B68" s="323" t="s">
        <v>122</v>
      </c>
      <c r="C68" s="324"/>
      <c r="D68" s="325"/>
      <c r="E68" s="340"/>
      <c r="F68" s="334"/>
      <c r="G68" s="335"/>
      <c r="H68" s="336"/>
    </row>
    <row r="69" spans="1:8" ht="20.100000000000001" customHeight="1">
      <c r="A69" s="340"/>
      <c r="B69" s="323" t="s">
        <v>123</v>
      </c>
      <c r="C69" s="324"/>
      <c r="D69" s="325"/>
      <c r="E69" s="340"/>
      <c r="F69" s="334"/>
      <c r="G69" s="335"/>
      <c r="H69" s="336"/>
    </row>
    <row r="70" spans="1:8" ht="20.100000000000001" customHeight="1">
      <c r="A70" s="340"/>
      <c r="B70" s="323"/>
      <c r="C70" s="324"/>
      <c r="D70" s="325"/>
      <c r="E70" s="340"/>
      <c r="F70" s="334"/>
      <c r="G70" s="335"/>
      <c r="H70" s="336"/>
    </row>
    <row r="71" spans="1:8" ht="20.100000000000001" customHeight="1">
      <c r="A71" s="340"/>
      <c r="B71" s="323"/>
      <c r="C71" s="324"/>
      <c r="D71" s="325"/>
      <c r="E71" s="340"/>
      <c r="F71" s="334"/>
      <c r="G71" s="335"/>
      <c r="H71" s="336"/>
    </row>
    <row r="72" spans="1:8" ht="20.100000000000001" customHeight="1">
      <c r="A72" s="340"/>
      <c r="B72" s="323"/>
      <c r="C72" s="324"/>
      <c r="D72" s="325"/>
      <c r="E72" s="340"/>
      <c r="F72" s="334"/>
      <c r="G72" s="335"/>
      <c r="H72" s="336"/>
    </row>
    <row r="73" spans="1:8" ht="20.100000000000001" customHeight="1">
      <c r="A73" s="340"/>
      <c r="B73" s="323"/>
      <c r="C73" s="324"/>
      <c r="D73" s="325"/>
      <c r="E73" s="340"/>
      <c r="F73" s="334"/>
      <c r="G73" s="335"/>
      <c r="H73" s="336"/>
    </row>
    <row r="74" spans="1:8" ht="20.100000000000001" customHeight="1">
      <c r="A74" s="340"/>
      <c r="B74" s="323"/>
      <c r="C74" s="324"/>
      <c r="D74" s="325"/>
      <c r="E74" s="340"/>
      <c r="F74" s="334"/>
      <c r="G74" s="335"/>
      <c r="H74" s="336"/>
    </row>
    <row r="75" spans="1:8" ht="20.100000000000001" customHeight="1">
      <c r="A75" s="340"/>
      <c r="B75" s="323"/>
      <c r="C75" s="324"/>
      <c r="D75" s="325"/>
      <c r="E75" s="340"/>
      <c r="F75" s="334"/>
      <c r="G75" s="335"/>
      <c r="H75" s="336"/>
    </row>
    <row r="76" spans="1:8" ht="20.100000000000001" customHeight="1">
      <c r="A76" s="340"/>
      <c r="B76" s="323"/>
      <c r="C76" s="324"/>
      <c r="D76" s="325"/>
      <c r="E76" s="340"/>
      <c r="F76" s="334"/>
      <c r="G76" s="335"/>
      <c r="H76" s="336"/>
    </row>
    <row r="77" spans="1:8" ht="20.100000000000001" customHeight="1">
      <c r="A77" s="340"/>
      <c r="B77" s="323"/>
      <c r="C77" s="324"/>
      <c r="D77" s="325"/>
      <c r="E77" s="340"/>
      <c r="F77" s="69"/>
      <c r="G77" s="70"/>
      <c r="H77" s="71"/>
    </row>
    <row r="78" spans="1:8" ht="20.100000000000001" customHeight="1">
      <c r="A78" s="340"/>
      <c r="B78" s="323"/>
      <c r="C78" s="324"/>
      <c r="D78" s="325"/>
      <c r="E78" s="340"/>
      <c r="F78" s="323"/>
      <c r="G78" s="324"/>
      <c r="H78" s="325"/>
    </row>
    <row r="79" spans="1:8" ht="20.100000000000001" customHeight="1">
      <c r="A79" s="78"/>
      <c r="B79" s="70" t="s">
        <v>46</v>
      </c>
      <c r="C79" s="70"/>
      <c r="D79" s="70"/>
      <c r="E79" s="78"/>
      <c r="F79" s="326"/>
      <c r="G79" s="326"/>
      <c r="H79" s="1"/>
    </row>
    <row r="80" spans="1:8" ht="20.100000000000001" customHeight="1">
      <c r="A80" s="327" t="s">
        <v>22</v>
      </c>
      <c r="B80" s="327"/>
      <c r="C80" s="327"/>
      <c r="D80" s="327"/>
      <c r="E80" s="327"/>
      <c r="F80" s="327"/>
      <c r="G80" s="321"/>
      <c r="H80" s="1"/>
    </row>
    <row r="81" spans="1:8" ht="20.100000000000001" customHeight="1">
      <c r="A81" s="328" t="s">
        <v>18</v>
      </c>
      <c r="B81" s="7" t="s">
        <v>23</v>
      </c>
      <c r="C81" s="330" t="s">
        <v>24</v>
      </c>
      <c r="D81" s="331"/>
      <c r="E81" s="332" t="s">
        <v>31</v>
      </c>
      <c r="F81" s="15" t="s">
        <v>32</v>
      </c>
      <c r="G81" s="330" t="s">
        <v>24</v>
      </c>
      <c r="H81" s="331"/>
    </row>
    <row r="82" spans="1:8" ht="20.100000000000001" customHeight="1">
      <c r="A82" s="329"/>
      <c r="B82" s="8">
        <v>12000</v>
      </c>
      <c r="C82" s="319" t="s">
        <v>68</v>
      </c>
      <c r="D82" s="320"/>
      <c r="E82" s="333"/>
      <c r="F82" s="8">
        <v>6000</v>
      </c>
      <c r="G82" s="319" t="s">
        <v>69</v>
      </c>
      <c r="H82" s="320"/>
    </row>
    <row r="83" spans="1:8" ht="20.100000000000001" customHeight="1">
      <c r="A83" s="329"/>
      <c r="B83" s="8"/>
      <c r="C83" s="319"/>
      <c r="D83" s="320"/>
      <c r="E83" s="333"/>
      <c r="F83" s="8"/>
      <c r="G83" s="319"/>
      <c r="H83" s="320"/>
    </row>
    <row r="84" spans="1:8" ht="20.100000000000001" customHeight="1">
      <c r="A84" s="329"/>
      <c r="B84" s="8"/>
      <c r="C84" s="319"/>
      <c r="D84" s="320"/>
      <c r="E84" s="333"/>
      <c r="F84" s="8"/>
      <c r="G84" s="319"/>
      <c r="H84" s="320"/>
    </row>
    <row r="85" spans="1:8" ht="20.100000000000001" customHeight="1">
      <c r="A85" s="329"/>
      <c r="B85" s="8"/>
      <c r="C85" s="319"/>
      <c r="D85" s="320"/>
      <c r="E85" s="333"/>
      <c r="F85" s="8"/>
      <c r="G85" s="319"/>
      <c r="H85" s="320"/>
    </row>
    <row r="86" spans="1:8" ht="20.100000000000001" customHeight="1">
      <c r="A86" s="329"/>
      <c r="B86" s="8"/>
      <c r="C86" s="319"/>
      <c r="D86" s="320"/>
      <c r="E86" s="333"/>
      <c r="F86" s="8"/>
      <c r="G86" s="319"/>
      <c r="H86" s="320"/>
    </row>
    <row r="87" spans="1:8" ht="20.100000000000001" customHeight="1">
      <c r="A87" s="329"/>
      <c r="B87" s="8"/>
      <c r="C87" s="319"/>
      <c r="D87" s="320"/>
      <c r="E87" s="333"/>
      <c r="F87" s="8"/>
      <c r="G87" s="319"/>
      <c r="H87" s="320"/>
    </row>
    <row r="88" spans="1:8" ht="20.100000000000001" customHeight="1">
      <c r="A88" s="329"/>
      <c r="B88" s="8"/>
      <c r="C88" s="319"/>
      <c r="D88" s="320"/>
      <c r="E88" s="333"/>
      <c r="F88" s="8"/>
      <c r="G88" s="319"/>
      <c r="H88" s="320"/>
    </row>
    <row r="89" spans="1:8" ht="20.100000000000001" customHeight="1">
      <c r="A89" s="329"/>
      <c r="B89" s="9"/>
      <c r="C89" s="319"/>
      <c r="D89" s="320"/>
      <c r="E89" s="333"/>
      <c r="F89" s="8"/>
      <c r="G89" s="67"/>
      <c r="H89" s="68"/>
    </row>
    <row r="90" spans="1:8" ht="20.100000000000001" customHeight="1">
      <c r="A90" s="329"/>
      <c r="B90" s="9"/>
      <c r="C90" s="319"/>
      <c r="D90" s="320"/>
      <c r="E90" s="333"/>
      <c r="F90" s="8"/>
      <c r="G90" s="67"/>
      <c r="H90" s="68"/>
    </row>
    <row r="91" spans="1:8" ht="20.100000000000001" customHeight="1">
      <c r="A91" s="329"/>
      <c r="B91" s="9"/>
      <c r="C91" s="319"/>
      <c r="D91" s="320"/>
      <c r="E91" s="333"/>
      <c r="F91" s="8"/>
      <c r="G91" s="67"/>
      <c r="H91" s="68"/>
    </row>
    <row r="92" spans="1:8" ht="20.100000000000001" customHeight="1">
      <c r="A92" s="329"/>
      <c r="B92" s="9"/>
      <c r="C92" s="319"/>
      <c r="D92" s="320"/>
      <c r="E92" s="333"/>
      <c r="F92" s="8"/>
      <c r="G92" s="67"/>
      <c r="H92" s="68"/>
    </row>
    <row r="93" spans="1:8" ht="20.100000000000001" customHeight="1">
      <c r="A93" s="329"/>
      <c r="B93" s="9"/>
      <c r="C93" s="319"/>
      <c r="D93" s="320"/>
      <c r="E93" s="333"/>
      <c r="F93" s="8"/>
      <c r="G93" s="67"/>
      <c r="H93" s="68"/>
    </row>
    <row r="94" spans="1:8" ht="20.100000000000001" customHeight="1">
      <c r="A94" s="329"/>
      <c r="B94" s="9"/>
      <c r="C94" s="319"/>
      <c r="D94" s="320"/>
      <c r="E94" s="333"/>
      <c r="F94" s="8"/>
      <c r="G94" s="67"/>
      <c r="H94" s="68"/>
    </row>
    <row r="95" spans="1:8" ht="20.100000000000001" customHeight="1" thickBot="1">
      <c r="A95" s="329"/>
      <c r="B95" s="9"/>
      <c r="C95" s="319"/>
      <c r="D95" s="320"/>
      <c r="E95" s="333"/>
      <c r="F95" s="8"/>
      <c r="G95" s="319"/>
      <c r="H95" s="320"/>
    </row>
    <row r="96" spans="1:8" ht="20.100000000000001" customHeight="1" thickTop="1" thickBot="1">
      <c r="A96" s="10" t="s">
        <v>25</v>
      </c>
      <c r="B96" s="28">
        <f>B82+B83+B84+B85+B86+B87+B88+B89+B90+B91+B92+B93+B94+B95+F82+F83+F84+F85+F86+F87+F88+F89+F90+F91+F92+F93+F94+F95</f>
        <v>18000</v>
      </c>
      <c r="C96" s="11"/>
      <c r="D96" s="12"/>
      <c r="E96" s="13"/>
      <c r="F96" s="11"/>
      <c r="G96" s="17"/>
      <c r="H96" s="16"/>
    </row>
    <row r="97" spans="1:8" ht="20.100000000000001" customHeight="1">
      <c r="A97" s="321"/>
      <c r="B97" s="321"/>
      <c r="C97" s="321"/>
      <c r="D97" s="321"/>
      <c r="E97" s="321"/>
      <c r="F97" s="321"/>
      <c r="G97" s="321"/>
      <c r="H97" s="1"/>
    </row>
    <row r="98" spans="1:8" ht="20.100000000000001" customHeight="1">
      <c r="A98" s="322"/>
      <c r="B98" s="322"/>
      <c r="C98" s="322"/>
      <c r="D98" s="322"/>
      <c r="E98" s="322"/>
      <c r="F98" s="322"/>
      <c r="G98" s="322"/>
      <c r="H98" s="1"/>
    </row>
  </sheetData>
  <mergeCells count="179">
    <mergeCell ref="A1:G1"/>
    <mergeCell ref="B2:C2"/>
    <mergeCell ref="E2:F2"/>
    <mergeCell ref="A3:C3"/>
    <mergeCell ref="G3:H3"/>
    <mergeCell ref="B4:D4"/>
    <mergeCell ref="E4:H4"/>
    <mergeCell ref="B8:D8"/>
    <mergeCell ref="E8:H8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F31:H31"/>
    <mergeCell ref="C32:D32"/>
    <mergeCell ref="F32:H32"/>
    <mergeCell ref="C33:D33"/>
    <mergeCell ref="F33:H33"/>
    <mergeCell ref="C34:D34"/>
    <mergeCell ref="F34:H34"/>
    <mergeCell ref="A27:A41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F35:H35"/>
    <mergeCell ref="C36:D36"/>
    <mergeCell ref="F36:H36"/>
    <mergeCell ref="C37:D37"/>
    <mergeCell ref="F37:H37"/>
    <mergeCell ref="C41:D41"/>
    <mergeCell ref="F41:H41"/>
    <mergeCell ref="A42:G42"/>
    <mergeCell ref="A43:A53"/>
    <mergeCell ref="B43:D43"/>
    <mergeCell ref="E43:E53"/>
    <mergeCell ref="F43:H43"/>
    <mergeCell ref="B44:D44"/>
    <mergeCell ref="F44:H44"/>
    <mergeCell ref="B45:D45"/>
    <mergeCell ref="B49:D49"/>
    <mergeCell ref="F49:H49"/>
    <mergeCell ref="B50:D50"/>
    <mergeCell ref="F50:H50"/>
    <mergeCell ref="B51:D51"/>
    <mergeCell ref="F51:H51"/>
    <mergeCell ref="F45:H45"/>
    <mergeCell ref="B46:D46"/>
    <mergeCell ref="F46:H46"/>
    <mergeCell ref="B47:D47"/>
    <mergeCell ref="F47:H47"/>
    <mergeCell ref="B48:D48"/>
    <mergeCell ref="F48:H48"/>
    <mergeCell ref="B52:D52"/>
    <mergeCell ref="F52:H52"/>
    <mergeCell ref="B53:D53"/>
    <mergeCell ref="F53:H53"/>
    <mergeCell ref="A54:G54"/>
    <mergeCell ref="A55:A56"/>
    <mergeCell ref="B55:D56"/>
    <mergeCell ref="E55:E56"/>
    <mergeCell ref="F55:H56"/>
    <mergeCell ref="F61:H61"/>
    <mergeCell ref="B62:D62"/>
    <mergeCell ref="F62:H62"/>
    <mergeCell ref="B63:D63"/>
    <mergeCell ref="F63:H63"/>
    <mergeCell ref="B64:D64"/>
    <mergeCell ref="F64:H64"/>
    <mergeCell ref="A57:G57"/>
    <mergeCell ref="A58:A78"/>
    <mergeCell ref="B58:D58"/>
    <mergeCell ref="E58:E78"/>
    <mergeCell ref="F58:H58"/>
    <mergeCell ref="B59:D59"/>
    <mergeCell ref="F59:H59"/>
    <mergeCell ref="B60:D60"/>
    <mergeCell ref="F60:H60"/>
    <mergeCell ref="B61:D61"/>
    <mergeCell ref="B68:D68"/>
    <mergeCell ref="F68:H68"/>
    <mergeCell ref="B69:D69"/>
    <mergeCell ref="F69:H69"/>
    <mergeCell ref="B70:D70"/>
    <mergeCell ref="F70:H70"/>
    <mergeCell ref="B65:D65"/>
    <mergeCell ref="F65:H65"/>
    <mergeCell ref="B66:D66"/>
    <mergeCell ref="F66:H66"/>
    <mergeCell ref="B67:D67"/>
    <mergeCell ref="F67:H67"/>
    <mergeCell ref="B74:D74"/>
    <mergeCell ref="F74:H74"/>
    <mergeCell ref="B75:D75"/>
    <mergeCell ref="F75:H75"/>
    <mergeCell ref="B76:D76"/>
    <mergeCell ref="F76:H76"/>
    <mergeCell ref="B71:D71"/>
    <mergeCell ref="F71:H71"/>
    <mergeCell ref="B72:D72"/>
    <mergeCell ref="F72:H72"/>
    <mergeCell ref="B73:D73"/>
    <mergeCell ref="F73:H73"/>
    <mergeCell ref="B77:D77"/>
    <mergeCell ref="B78:D78"/>
    <mergeCell ref="F78:H78"/>
    <mergeCell ref="F79:G79"/>
    <mergeCell ref="A80:G80"/>
    <mergeCell ref="A81:A95"/>
    <mergeCell ref="C81:D81"/>
    <mergeCell ref="E81:E95"/>
    <mergeCell ref="G81:H81"/>
    <mergeCell ref="C82:D82"/>
    <mergeCell ref="C86:D86"/>
    <mergeCell ref="G86:H86"/>
    <mergeCell ref="C87:D87"/>
    <mergeCell ref="G87:H87"/>
    <mergeCell ref="C88:D88"/>
    <mergeCell ref="G88:H88"/>
    <mergeCell ref="G82:H82"/>
    <mergeCell ref="C83:D83"/>
    <mergeCell ref="G83:H83"/>
    <mergeCell ref="C84:D84"/>
    <mergeCell ref="G84:H84"/>
    <mergeCell ref="C85:D85"/>
    <mergeCell ref="G85:H85"/>
    <mergeCell ref="C95:D95"/>
    <mergeCell ref="G95:H95"/>
    <mergeCell ref="A97:G97"/>
    <mergeCell ref="A98:G98"/>
    <mergeCell ref="C89:D89"/>
    <mergeCell ref="C90:D90"/>
    <mergeCell ref="C91:D91"/>
    <mergeCell ref="C92:D92"/>
    <mergeCell ref="C93:D93"/>
    <mergeCell ref="C94:D94"/>
  </mergeCells>
  <phoneticPr fontId="3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98"/>
  <sheetViews>
    <sheetView topLeftCell="A40" zoomScaleNormal="100" workbookViewId="0">
      <selection activeCell="F64" sqref="F64:H64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0" ht="20.100000000000001" customHeight="1">
      <c r="A1" s="384" t="s">
        <v>0</v>
      </c>
      <c r="B1" s="384"/>
      <c r="C1" s="384"/>
      <c r="D1" s="384"/>
      <c r="E1" s="384"/>
      <c r="F1" s="384"/>
      <c r="G1" s="384"/>
      <c r="H1" s="1"/>
    </row>
    <row r="2" spans="1:10" ht="20.100000000000001" customHeight="1">
      <c r="A2" s="82" t="s">
        <v>1</v>
      </c>
      <c r="B2" s="360" t="s">
        <v>126</v>
      </c>
      <c r="C2" s="361"/>
      <c r="D2" s="82" t="s">
        <v>2</v>
      </c>
      <c r="E2" s="360" t="s">
        <v>26</v>
      </c>
      <c r="F2" s="361"/>
      <c r="G2" s="2" t="s">
        <v>28</v>
      </c>
      <c r="H2" s="6"/>
    </row>
    <row r="3" spans="1:10" ht="20.100000000000001" customHeight="1">
      <c r="A3" s="338" t="s">
        <v>3</v>
      </c>
      <c r="B3" s="338"/>
      <c r="C3" s="338"/>
      <c r="D3" s="14" t="s">
        <v>4</v>
      </c>
      <c r="E3" s="79" t="s">
        <v>5</v>
      </c>
      <c r="F3" s="79"/>
      <c r="G3" s="385"/>
      <c r="H3" s="385"/>
    </row>
    <row r="4" spans="1:10" ht="20.100000000000001" customHeight="1">
      <c r="A4" s="82" t="s">
        <v>6</v>
      </c>
      <c r="B4" s="378"/>
      <c r="C4" s="379"/>
      <c r="D4" s="380"/>
      <c r="E4" s="345" t="s">
        <v>47</v>
      </c>
      <c r="F4" s="386"/>
      <c r="G4" s="386"/>
      <c r="H4" s="387"/>
    </row>
    <row r="5" spans="1:10" ht="20.100000000000001" customHeight="1">
      <c r="A5" s="82" t="s">
        <v>7</v>
      </c>
      <c r="B5" s="378"/>
      <c r="C5" s="379"/>
      <c r="D5" s="380"/>
      <c r="E5" s="381" t="s">
        <v>50</v>
      </c>
      <c r="F5" s="382"/>
      <c r="G5" s="382"/>
      <c r="H5" s="383"/>
    </row>
    <row r="6" spans="1:10" ht="20.100000000000001" customHeight="1">
      <c r="A6" s="82" t="s">
        <v>8</v>
      </c>
      <c r="B6" s="378">
        <v>1548975</v>
      </c>
      <c r="C6" s="379"/>
      <c r="D6" s="380"/>
      <c r="E6" s="381" t="s">
        <v>48</v>
      </c>
      <c r="F6" s="382"/>
      <c r="G6" s="382"/>
      <c r="H6" s="383"/>
    </row>
    <row r="7" spans="1:10" ht="20.100000000000001" customHeight="1">
      <c r="A7" s="82" t="s">
        <v>43</v>
      </c>
      <c r="B7" s="378">
        <f>B6+'1월5일'!B7:D7</f>
        <v>7231365</v>
      </c>
      <c r="C7" s="379"/>
      <c r="D7" s="380"/>
      <c r="E7" s="381"/>
      <c r="F7" s="382"/>
      <c r="G7" s="382"/>
      <c r="H7" s="383"/>
    </row>
    <row r="8" spans="1:10" ht="20.100000000000001" customHeight="1">
      <c r="A8" s="82" t="s">
        <v>9</v>
      </c>
      <c r="B8" s="388">
        <v>276875</v>
      </c>
      <c r="C8" s="389"/>
      <c r="D8" s="390"/>
      <c r="E8" s="346"/>
      <c r="F8" s="391"/>
      <c r="G8" s="391"/>
      <c r="H8" s="392"/>
    </row>
    <row r="9" spans="1:10" ht="20.100000000000001" customHeight="1">
      <c r="A9" s="85" t="s">
        <v>10</v>
      </c>
      <c r="B9" s="3"/>
      <c r="C9" s="3"/>
      <c r="D9" s="3"/>
      <c r="E9" s="4"/>
      <c r="F9" s="4"/>
      <c r="G9" s="4"/>
      <c r="H9" s="1"/>
    </row>
    <row r="10" spans="1:10" ht="20.100000000000001" customHeight="1">
      <c r="A10" s="23" t="s">
        <v>27</v>
      </c>
      <c r="B10" s="27">
        <v>0.05</v>
      </c>
      <c r="C10" s="23" t="s">
        <v>29</v>
      </c>
      <c r="D10" s="19">
        <v>0.05</v>
      </c>
      <c r="E10" s="26" t="s">
        <v>30</v>
      </c>
      <c r="F10" s="18">
        <v>0.13</v>
      </c>
      <c r="G10" s="23" t="s">
        <v>33</v>
      </c>
      <c r="H10" s="18">
        <v>0.01</v>
      </c>
      <c r="I10" s="29">
        <f>B10+D10+F10+H10+B11+D11+F11+H11+B12+D12+F12+H12</f>
        <v>1</v>
      </c>
    </row>
    <row r="11" spans="1:10" ht="20.100000000000001" customHeight="1">
      <c r="A11" s="24" t="s">
        <v>34</v>
      </c>
      <c r="B11" s="18">
        <v>0</v>
      </c>
      <c r="C11" s="24" t="s">
        <v>49</v>
      </c>
      <c r="D11" s="18">
        <v>0.32</v>
      </c>
      <c r="E11" s="24" t="s">
        <v>35</v>
      </c>
      <c r="F11" s="18">
        <v>0</v>
      </c>
      <c r="G11" s="24" t="s">
        <v>36</v>
      </c>
      <c r="H11" s="18">
        <v>0.28000000000000003</v>
      </c>
      <c r="I11" s="29"/>
    </row>
    <row r="12" spans="1:10" ht="20.100000000000001" customHeight="1" thickBot="1">
      <c r="A12" s="25" t="s">
        <v>37</v>
      </c>
      <c r="B12" s="20">
        <v>0.11</v>
      </c>
      <c r="C12" s="25" t="s">
        <v>38</v>
      </c>
      <c r="D12" s="20">
        <v>0</v>
      </c>
      <c r="E12" s="25" t="s">
        <v>39</v>
      </c>
      <c r="F12" s="20">
        <v>0</v>
      </c>
      <c r="G12" s="25" t="s">
        <v>44</v>
      </c>
      <c r="H12" s="20">
        <v>0.05</v>
      </c>
      <c r="J12" s="42"/>
    </row>
    <row r="13" spans="1:10" ht="20.100000000000001" customHeight="1">
      <c r="A13" s="368" t="s">
        <v>11</v>
      </c>
      <c r="B13" s="370" t="s">
        <v>199</v>
      </c>
      <c r="C13" s="371"/>
      <c r="D13" s="372"/>
      <c r="E13" s="373" t="s">
        <v>40</v>
      </c>
      <c r="F13" s="370" t="s">
        <v>124</v>
      </c>
      <c r="G13" s="371"/>
      <c r="H13" s="372"/>
    </row>
    <row r="14" spans="1:10" ht="20.100000000000001" customHeight="1" thickBot="1">
      <c r="A14" s="369"/>
      <c r="B14" s="375"/>
      <c r="C14" s="376"/>
      <c r="D14" s="377"/>
      <c r="E14" s="374"/>
      <c r="F14" s="375" t="s">
        <v>125</v>
      </c>
      <c r="G14" s="376"/>
      <c r="H14" s="377"/>
    </row>
    <row r="15" spans="1:10" ht="20.100000000000001" customHeight="1">
      <c r="A15" s="3" t="s">
        <v>12</v>
      </c>
      <c r="B15" s="3"/>
      <c r="C15" s="3"/>
      <c r="D15" s="3"/>
      <c r="E15" s="79"/>
      <c r="F15" s="79"/>
      <c r="G15" s="80"/>
      <c r="H15" s="1"/>
    </row>
    <row r="16" spans="1:10" ht="20.100000000000001" customHeight="1">
      <c r="A16" s="82"/>
      <c r="B16" s="82" t="s">
        <v>13</v>
      </c>
      <c r="C16" s="360" t="s">
        <v>14</v>
      </c>
      <c r="D16" s="361"/>
      <c r="E16" s="82" t="s">
        <v>41</v>
      </c>
      <c r="F16" s="353" t="s">
        <v>42</v>
      </c>
      <c r="G16" s="353"/>
      <c r="H16" s="353"/>
    </row>
    <row r="17" spans="1:8" ht="20.100000000000001" customHeight="1">
      <c r="A17" s="339" t="s">
        <v>15</v>
      </c>
      <c r="B17" s="5"/>
      <c r="C17" s="363"/>
      <c r="D17" s="364"/>
      <c r="E17" s="82"/>
      <c r="F17" s="353"/>
      <c r="G17" s="353"/>
      <c r="H17" s="353"/>
    </row>
    <row r="18" spans="1:8" ht="20.100000000000001" customHeight="1">
      <c r="A18" s="340"/>
      <c r="B18" s="5"/>
      <c r="C18" s="363"/>
      <c r="D18" s="364"/>
      <c r="E18" s="82"/>
      <c r="F18" s="353"/>
      <c r="G18" s="353"/>
      <c r="H18" s="353"/>
    </row>
    <row r="19" spans="1:8" ht="20.100000000000001" customHeight="1">
      <c r="A19" s="340"/>
      <c r="B19" s="5"/>
      <c r="C19" s="363"/>
      <c r="D19" s="364"/>
      <c r="E19" s="82"/>
      <c r="F19" s="353"/>
      <c r="G19" s="353"/>
      <c r="H19" s="353"/>
    </row>
    <row r="20" spans="1:8" ht="20.100000000000001" customHeight="1">
      <c r="A20" s="340"/>
      <c r="B20" s="5"/>
      <c r="C20" s="363"/>
      <c r="D20" s="364"/>
      <c r="E20" s="82"/>
      <c r="F20" s="353"/>
      <c r="G20" s="353"/>
      <c r="H20" s="353"/>
    </row>
    <row r="21" spans="1:8" ht="20.100000000000001" customHeight="1">
      <c r="A21" s="340"/>
      <c r="B21" s="5"/>
      <c r="C21" s="363"/>
      <c r="D21" s="364"/>
      <c r="E21" s="82"/>
      <c r="F21" s="353"/>
      <c r="G21" s="353"/>
      <c r="H21" s="353"/>
    </row>
    <row r="22" spans="1:8" ht="20.100000000000001" customHeight="1">
      <c r="A22" s="340"/>
      <c r="B22" s="5"/>
      <c r="C22" s="363"/>
      <c r="D22" s="364"/>
      <c r="E22" s="82"/>
      <c r="F22" s="353"/>
      <c r="G22" s="353"/>
      <c r="H22" s="353"/>
    </row>
    <row r="23" spans="1:8" ht="20.100000000000001" customHeight="1">
      <c r="A23" s="340"/>
      <c r="B23" s="5"/>
      <c r="C23" s="363"/>
      <c r="D23" s="364"/>
      <c r="E23" s="82"/>
      <c r="F23" s="353"/>
      <c r="G23" s="353"/>
      <c r="H23" s="353"/>
    </row>
    <row r="24" spans="1:8" ht="20.100000000000001" customHeight="1">
      <c r="A24" s="340"/>
      <c r="B24" s="5"/>
      <c r="C24" s="363"/>
      <c r="D24" s="364"/>
      <c r="E24" s="82"/>
      <c r="F24" s="353"/>
      <c r="G24" s="353"/>
      <c r="H24" s="353"/>
    </row>
    <row r="25" spans="1:8" ht="20.100000000000001" customHeight="1">
      <c r="A25" s="340"/>
      <c r="B25" s="5"/>
      <c r="C25" s="363"/>
      <c r="D25" s="364"/>
      <c r="E25" s="82"/>
      <c r="F25" s="353"/>
      <c r="G25" s="353"/>
      <c r="H25" s="353"/>
    </row>
    <row r="26" spans="1:8" ht="20.100000000000001" customHeight="1" thickBot="1">
      <c r="A26" s="362"/>
      <c r="B26" s="22"/>
      <c r="C26" s="365"/>
      <c r="D26" s="366"/>
      <c r="E26" s="83"/>
      <c r="F26" s="367"/>
      <c r="G26" s="367"/>
      <c r="H26" s="367"/>
    </row>
    <row r="27" spans="1:8" ht="20.100000000000001" customHeight="1">
      <c r="A27" s="341" t="s">
        <v>16</v>
      </c>
      <c r="B27" s="21"/>
      <c r="C27" s="354"/>
      <c r="D27" s="355"/>
      <c r="E27" s="84"/>
      <c r="F27" s="353"/>
      <c r="G27" s="353"/>
      <c r="H27" s="353"/>
    </row>
    <row r="28" spans="1:8" ht="20.100000000000001" customHeight="1">
      <c r="A28" s="341"/>
      <c r="B28" s="21"/>
      <c r="C28" s="354"/>
      <c r="D28" s="355"/>
      <c r="E28" s="84"/>
      <c r="F28" s="353"/>
      <c r="G28" s="353"/>
      <c r="H28" s="353"/>
    </row>
    <row r="29" spans="1:8" ht="20.100000000000001" customHeight="1">
      <c r="A29" s="341"/>
      <c r="B29" s="21"/>
      <c r="C29" s="354"/>
      <c r="D29" s="355"/>
      <c r="E29" s="84"/>
      <c r="F29" s="353"/>
      <c r="G29" s="353"/>
      <c r="H29" s="353"/>
    </row>
    <row r="30" spans="1:8" ht="20.100000000000001" customHeight="1">
      <c r="A30" s="341"/>
      <c r="B30" s="21"/>
      <c r="C30" s="354"/>
      <c r="D30" s="355"/>
      <c r="E30" s="84"/>
      <c r="F30" s="353"/>
      <c r="G30" s="353"/>
      <c r="H30" s="353"/>
    </row>
    <row r="31" spans="1:8" ht="20.100000000000001" customHeight="1">
      <c r="A31" s="341"/>
      <c r="B31" s="21"/>
      <c r="C31" s="354"/>
      <c r="D31" s="355"/>
      <c r="E31" s="84"/>
      <c r="F31" s="353"/>
      <c r="G31" s="353"/>
      <c r="H31" s="353"/>
    </row>
    <row r="32" spans="1:8" ht="20.100000000000001" customHeight="1">
      <c r="A32" s="341"/>
      <c r="B32" s="21"/>
      <c r="C32" s="354"/>
      <c r="D32" s="355"/>
      <c r="E32" s="84"/>
      <c r="F32" s="353"/>
      <c r="G32" s="353"/>
      <c r="H32" s="353"/>
    </row>
    <row r="33" spans="1:8" ht="20.100000000000001" customHeight="1">
      <c r="A33" s="341"/>
      <c r="B33" s="21"/>
      <c r="C33" s="354"/>
      <c r="D33" s="355"/>
      <c r="E33" s="84"/>
      <c r="F33" s="353"/>
      <c r="G33" s="353"/>
      <c r="H33" s="353"/>
    </row>
    <row r="34" spans="1:8" ht="20.100000000000001" customHeight="1">
      <c r="A34" s="341"/>
      <c r="B34" s="21"/>
      <c r="C34" s="354"/>
      <c r="D34" s="355"/>
      <c r="E34" s="84"/>
      <c r="F34" s="353"/>
      <c r="G34" s="353"/>
      <c r="H34" s="353"/>
    </row>
    <row r="35" spans="1:8" ht="20.100000000000001" customHeight="1">
      <c r="A35" s="341"/>
      <c r="B35" s="21"/>
      <c r="C35" s="354"/>
      <c r="D35" s="355"/>
      <c r="E35" s="84"/>
      <c r="F35" s="353"/>
      <c r="G35" s="353"/>
      <c r="H35" s="353"/>
    </row>
    <row r="36" spans="1:8" ht="20.100000000000001" customHeight="1">
      <c r="A36" s="341"/>
      <c r="B36" s="21"/>
      <c r="C36" s="354"/>
      <c r="D36" s="355"/>
      <c r="E36" s="84"/>
      <c r="F36" s="353"/>
      <c r="G36" s="353"/>
      <c r="H36" s="353"/>
    </row>
    <row r="37" spans="1:8" ht="20.100000000000001" customHeight="1">
      <c r="A37" s="341"/>
      <c r="B37" s="21"/>
      <c r="C37" s="354"/>
      <c r="D37" s="355"/>
      <c r="E37" s="84"/>
      <c r="F37" s="353"/>
      <c r="G37" s="353"/>
      <c r="H37" s="353"/>
    </row>
    <row r="38" spans="1:8" ht="20.100000000000001" customHeight="1">
      <c r="A38" s="341"/>
      <c r="B38" s="21"/>
      <c r="C38" s="354"/>
      <c r="D38" s="355"/>
      <c r="E38" s="84"/>
      <c r="F38" s="353"/>
      <c r="G38" s="353"/>
      <c r="H38" s="353"/>
    </row>
    <row r="39" spans="1:8" ht="20.100000000000001" customHeight="1">
      <c r="A39" s="341"/>
      <c r="B39" s="21"/>
      <c r="C39" s="354"/>
      <c r="D39" s="355"/>
      <c r="E39" s="84"/>
      <c r="F39" s="353"/>
      <c r="G39" s="353"/>
      <c r="H39" s="353"/>
    </row>
    <row r="40" spans="1:8" ht="20.100000000000001" customHeight="1">
      <c r="A40" s="341"/>
      <c r="B40" s="21"/>
      <c r="C40" s="354"/>
      <c r="D40" s="355"/>
      <c r="E40" s="84"/>
      <c r="F40" s="353"/>
      <c r="G40" s="353"/>
      <c r="H40" s="353"/>
    </row>
    <row r="41" spans="1:8" ht="20.100000000000001" customHeight="1">
      <c r="A41" s="341"/>
      <c r="B41" s="21"/>
      <c r="C41" s="354"/>
      <c r="D41" s="355"/>
      <c r="E41" s="84"/>
      <c r="F41" s="353"/>
      <c r="G41" s="353"/>
      <c r="H41" s="353"/>
    </row>
    <row r="42" spans="1:8" ht="20.100000000000001" customHeight="1">
      <c r="A42" s="356" t="s">
        <v>17</v>
      </c>
      <c r="B42" s="356"/>
      <c r="C42" s="356"/>
      <c r="D42" s="356"/>
      <c r="E42" s="356"/>
      <c r="F42" s="356"/>
      <c r="G42" s="356"/>
      <c r="H42" s="1"/>
    </row>
    <row r="43" spans="1:8" ht="20.100000000000001" customHeight="1">
      <c r="A43" s="353" t="s">
        <v>18</v>
      </c>
      <c r="B43" s="357" t="s">
        <v>79</v>
      </c>
      <c r="C43" s="358"/>
      <c r="D43" s="359"/>
      <c r="E43" s="339" t="s">
        <v>19</v>
      </c>
      <c r="F43" s="323" t="s">
        <v>178</v>
      </c>
      <c r="G43" s="324"/>
      <c r="H43" s="325"/>
    </row>
    <row r="44" spans="1:8" ht="20.100000000000001" customHeight="1">
      <c r="A44" s="353"/>
      <c r="B44" s="357" t="s">
        <v>110</v>
      </c>
      <c r="C44" s="358"/>
      <c r="D44" s="359"/>
      <c r="E44" s="340"/>
      <c r="F44" s="323" t="s">
        <v>179</v>
      </c>
      <c r="G44" s="324"/>
      <c r="H44" s="325"/>
    </row>
    <row r="45" spans="1:8" ht="20.100000000000001" customHeight="1">
      <c r="A45" s="353"/>
      <c r="B45" s="357" t="s">
        <v>111</v>
      </c>
      <c r="C45" s="358"/>
      <c r="D45" s="359"/>
      <c r="E45" s="340"/>
      <c r="F45" s="323" t="s">
        <v>180</v>
      </c>
      <c r="G45" s="324"/>
      <c r="H45" s="325"/>
    </row>
    <row r="46" spans="1:8" ht="20.100000000000001" customHeight="1">
      <c r="A46" s="353"/>
      <c r="B46" s="347"/>
      <c r="C46" s="348"/>
      <c r="D46" s="349"/>
      <c r="E46" s="340"/>
      <c r="F46" s="323"/>
      <c r="G46" s="324"/>
      <c r="H46" s="325"/>
    </row>
    <row r="47" spans="1:8" ht="20.100000000000001" customHeight="1">
      <c r="A47" s="353"/>
      <c r="B47" s="347"/>
      <c r="C47" s="348"/>
      <c r="D47" s="349"/>
      <c r="E47" s="340"/>
      <c r="F47" s="323"/>
      <c r="G47" s="324"/>
      <c r="H47" s="325"/>
    </row>
    <row r="48" spans="1:8" ht="20.100000000000001" customHeight="1">
      <c r="A48" s="353"/>
      <c r="B48" s="347"/>
      <c r="C48" s="348"/>
      <c r="D48" s="349"/>
      <c r="E48" s="340"/>
      <c r="F48" s="323"/>
      <c r="G48" s="324"/>
      <c r="H48" s="325"/>
    </row>
    <row r="49" spans="1:8" ht="20.100000000000001" customHeight="1">
      <c r="A49" s="353"/>
      <c r="B49" s="347"/>
      <c r="C49" s="348"/>
      <c r="D49" s="349"/>
      <c r="E49" s="340"/>
      <c r="F49" s="323"/>
      <c r="G49" s="324"/>
      <c r="H49" s="325"/>
    </row>
    <row r="50" spans="1:8" ht="20.100000000000001" customHeight="1">
      <c r="A50" s="353"/>
      <c r="B50" s="347"/>
      <c r="C50" s="348"/>
      <c r="D50" s="349"/>
      <c r="E50" s="340"/>
      <c r="F50" s="323"/>
      <c r="G50" s="324"/>
      <c r="H50" s="325"/>
    </row>
    <row r="51" spans="1:8" ht="20.100000000000001" customHeight="1">
      <c r="A51" s="353"/>
      <c r="B51" s="347"/>
      <c r="C51" s="348"/>
      <c r="D51" s="349"/>
      <c r="E51" s="340"/>
      <c r="F51" s="323"/>
      <c r="G51" s="324"/>
      <c r="H51" s="325"/>
    </row>
    <row r="52" spans="1:8" ht="20.100000000000001" customHeight="1">
      <c r="A52" s="353"/>
      <c r="B52" s="350"/>
      <c r="C52" s="351"/>
      <c r="D52" s="352"/>
      <c r="E52" s="340"/>
      <c r="F52" s="323"/>
      <c r="G52" s="324"/>
      <c r="H52" s="325"/>
    </row>
    <row r="53" spans="1:8" ht="20.100000000000001" customHeight="1">
      <c r="A53" s="353"/>
      <c r="B53" s="347"/>
      <c r="C53" s="348"/>
      <c r="D53" s="349"/>
      <c r="E53" s="341"/>
      <c r="F53" s="323"/>
      <c r="G53" s="324"/>
      <c r="H53" s="325"/>
    </row>
    <row r="54" spans="1:8" ht="20.100000000000001" customHeight="1">
      <c r="A54" s="337"/>
      <c r="B54" s="337"/>
      <c r="C54" s="337"/>
      <c r="D54" s="337"/>
      <c r="E54" s="337"/>
      <c r="F54" s="338"/>
      <c r="G54" s="338"/>
      <c r="H54" s="1"/>
    </row>
    <row r="55" spans="1:8" ht="20.100000000000001" customHeight="1">
      <c r="A55" s="339" t="s">
        <v>18</v>
      </c>
      <c r="B55" s="334" t="s">
        <v>293</v>
      </c>
      <c r="C55" s="335"/>
      <c r="D55" s="336"/>
      <c r="E55" s="345" t="s">
        <v>19</v>
      </c>
      <c r="F55" s="334" t="s">
        <v>45</v>
      </c>
      <c r="G55" s="335"/>
      <c r="H55" s="336"/>
    </row>
    <row r="56" spans="1:8" ht="20.100000000000001" customHeight="1">
      <c r="A56" s="341"/>
      <c r="B56" s="342"/>
      <c r="C56" s="343"/>
      <c r="D56" s="344"/>
      <c r="E56" s="346"/>
      <c r="F56" s="342"/>
      <c r="G56" s="343"/>
      <c r="H56" s="344"/>
    </row>
    <row r="57" spans="1:8" ht="20.100000000000001" customHeight="1">
      <c r="A57" s="337" t="s">
        <v>20</v>
      </c>
      <c r="B57" s="337"/>
      <c r="C57" s="337"/>
      <c r="D57" s="337"/>
      <c r="E57" s="337"/>
      <c r="F57" s="338"/>
      <c r="G57" s="338"/>
      <c r="H57" s="1"/>
    </row>
    <row r="58" spans="1:8" ht="20.100000000000001" customHeight="1">
      <c r="A58" s="339" t="s">
        <v>21</v>
      </c>
      <c r="B58" s="323" t="s">
        <v>112</v>
      </c>
      <c r="C58" s="324"/>
      <c r="D58" s="325"/>
      <c r="E58" s="339" t="s">
        <v>19</v>
      </c>
      <c r="F58" s="334"/>
      <c r="G58" s="335"/>
      <c r="H58" s="336"/>
    </row>
    <row r="59" spans="1:8" ht="20.100000000000001" customHeight="1">
      <c r="A59" s="340"/>
      <c r="B59" s="323" t="s">
        <v>113</v>
      </c>
      <c r="C59" s="324"/>
      <c r="D59" s="325"/>
      <c r="E59" s="340"/>
      <c r="F59" s="334"/>
      <c r="G59" s="335"/>
      <c r="H59" s="336"/>
    </row>
    <row r="60" spans="1:8" ht="20.100000000000001" customHeight="1">
      <c r="A60" s="340"/>
      <c r="B60" s="323" t="s">
        <v>114</v>
      </c>
      <c r="C60" s="324"/>
      <c r="D60" s="325"/>
      <c r="E60" s="340"/>
      <c r="F60" s="334"/>
      <c r="G60" s="335"/>
      <c r="H60" s="336"/>
    </row>
    <row r="61" spans="1:8" ht="20.100000000000001" customHeight="1">
      <c r="A61" s="340"/>
      <c r="B61" s="323" t="s">
        <v>115</v>
      </c>
      <c r="C61" s="324"/>
      <c r="D61" s="325"/>
      <c r="E61" s="340"/>
      <c r="F61" s="334"/>
      <c r="G61" s="335"/>
      <c r="H61" s="336"/>
    </row>
    <row r="62" spans="1:8" ht="20.100000000000001" customHeight="1">
      <c r="A62" s="340"/>
      <c r="B62" s="323" t="s">
        <v>116</v>
      </c>
      <c r="C62" s="324"/>
      <c r="D62" s="325"/>
      <c r="E62" s="340"/>
      <c r="F62" s="334"/>
      <c r="G62" s="335"/>
      <c r="H62" s="336"/>
    </row>
    <row r="63" spans="1:8" ht="20.100000000000001" customHeight="1">
      <c r="A63" s="340"/>
      <c r="B63" s="323" t="s">
        <v>117</v>
      </c>
      <c r="C63" s="324"/>
      <c r="D63" s="325"/>
      <c r="E63" s="340"/>
      <c r="F63" s="334" t="s">
        <v>46</v>
      </c>
      <c r="G63" s="335"/>
      <c r="H63" s="336"/>
    </row>
    <row r="64" spans="1:8" ht="20.100000000000001" customHeight="1">
      <c r="A64" s="340"/>
      <c r="B64" s="323" t="s">
        <v>118</v>
      </c>
      <c r="C64" s="324"/>
      <c r="D64" s="325"/>
      <c r="E64" s="340"/>
      <c r="F64" s="334"/>
      <c r="G64" s="335"/>
      <c r="H64" s="336"/>
    </row>
    <row r="65" spans="1:8" ht="20.100000000000001" customHeight="1">
      <c r="A65" s="340"/>
      <c r="B65" s="323" t="s">
        <v>119</v>
      </c>
      <c r="C65" s="324"/>
      <c r="D65" s="325"/>
      <c r="E65" s="340"/>
      <c r="F65" s="334"/>
      <c r="G65" s="335"/>
      <c r="H65" s="336"/>
    </row>
    <row r="66" spans="1:8" ht="20.100000000000001" customHeight="1">
      <c r="A66" s="340"/>
      <c r="B66" s="323" t="s">
        <v>120</v>
      </c>
      <c r="C66" s="324"/>
      <c r="D66" s="325"/>
      <c r="E66" s="340"/>
      <c r="F66" s="334"/>
      <c r="G66" s="335"/>
      <c r="H66" s="336"/>
    </row>
    <row r="67" spans="1:8" ht="20.100000000000001" customHeight="1">
      <c r="A67" s="340"/>
      <c r="B67" s="323" t="s">
        <v>121</v>
      </c>
      <c r="C67" s="324"/>
      <c r="D67" s="325"/>
      <c r="E67" s="340"/>
      <c r="F67" s="334"/>
      <c r="G67" s="335"/>
      <c r="H67" s="336"/>
    </row>
    <row r="68" spans="1:8" ht="20.100000000000001" customHeight="1">
      <c r="A68" s="340"/>
      <c r="B68" s="323" t="s">
        <v>122</v>
      </c>
      <c r="C68" s="324"/>
      <c r="D68" s="325"/>
      <c r="E68" s="340"/>
      <c r="F68" s="334"/>
      <c r="G68" s="335"/>
      <c r="H68" s="336"/>
    </row>
    <row r="69" spans="1:8" ht="20.100000000000001" customHeight="1">
      <c r="A69" s="340"/>
      <c r="B69" s="323" t="s">
        <v>123</v>
      </c>
      <c r="C69" s="324"/>
      <c r="D69" s="325"/>
      <c r="E69" s="340"/>
      <c r="F69" s="334"/>
      <c r="G69" s="335"/>
      <c r="H69" s="336"/>
    </row>
    <row r="70" spans="1:8" ht="20.100000000000001" customHeight="1">
      <c r="A70" s="340"/>
      <c r="B70" s="323"/>
      <c r="C70" s="324"/>
      <c r="D70" s="325"/>
      <c r="E70" s="340"/>
      <c r="F70" s="334"/>
      <c r="G70" s="335"/>
      <c r="H70" s="336"/>
    </row>
    <row r="71" spans="1:8" ht="20.100000000000001" customHeight="1">
      <c r="A71" s="340"/>
      <c r="B71" s="323"/>
      <c r="C71" s="324"/>
      <c r="D71" s="325"/>
      <c r="E71" s="340"/>
      <c r="F71" s="334"/>
      <c r="G71" s="335"/>
      <c r="H71" s="336"/>
    </row>
    <row r="72" spans="1:8" ht="20.100000000000001" customHeight="1">
      <c r="A72" s="340"/>
      <c r="B72" s="323"/>
      <c r="C72" s="324"/>
      <c r="D72" s="325"/>
      <c r="E72" s="340"/>
      <c r="F72" s="334"/>
      <c r="G72" s="335"/>
      <c r="H72" s="336"/>
    </row>
    <row r="73" spans="1:8" ht="20.100000000000001" customHeight="1">
      <c r="A73" s="340"/>
      <c r="B73" s="323"/>
      <c r="C73" s="324"/>
      <c r="D73" s="325"/>
      <c r="E73" s="340"/>
      <c r="F73" s="334"/>
      <c r="G73" s="335"/>
      <c r="H73" s="336"/>
    </row>
    <row r="74" spans="1:8" ht="20.100000000000001" customHeight="1">
      <c r="A74" s="340"/>
      <c r="B74" s="323"/>
      <c r="C74" s="324"/>
      <c r="D74" s="325"/>
      <c r="E74" s="340"/>
      <c r="F74" s="334"/>
      <c r="G74" s="335"/>
      <c r="H74" s="336"/>
    </row>
    <row r="75" spans="1:8" ht="20.100000000000001" customHeight="1">
      <c r="A75" s="340"/>
      <c r="B75" s="323"/>
      <c r="C75" s="324"/>
      <c r="D75" s="325"/>
      <c r="E75" s="340"/>
      <c r="F75" s="334"/>
      <c r="G75" s="335"/>
      <c r="H75" s="336"/>
    </row>
    <row r="76" spans="1:8" ht="20.100000000000001" customHeight="1">
      <c r="A76" s="340"/>
      <c r="B76" s="323"/>
      <c r="C76" s="324"/>
      <c r="D76" s="325"/>
      <c r="E76" s="340"/>
      <c r="F76" s="334"/>
      <c r="G76" s="335"/>
      <c r="H76" s="336"/>
    </row>
    <row r="77" spans="1:8" ht="20.100000000000001" customHeight="1">
      <c r="A77" s="340"/>
      <c r="B77" s="323"/>
      <c r="C77" s="324"/>
      <c r="D77" s="325"/>
      <c r="E77" s="340"/>
      <c r="F77" s="86"/>
      <c r="G77" s="87"/>
      <c r="H77" s="88"/>
    </row>
    <row r="78" spans="1:8" ht="20.100000000000001" customHeight="1">
      <c r="A78" s="340"/>
      <c r="B78" s="323"/>
      <c r="C78" s="324"/>
      <c r="D78" s="325"/>
      <c r="E78" s="340"/>
      <c r="F78" s="323"/>
      <c r="G78" s="324"/>
      <c r="H78" s="325"/>
    </row>
    <row r="79" spans="1:8" ht="20.100000000000001" customHeight="1">
      <c r="A79" s="81"/>
      <c r="B79" s="87" t="s">
        <v>46</v>
      </c>
      <c r="C79" s="87"/>
      <c r="D79" s="87"/>
      <c r="E79" s="81"/>
      <c r="F79" s="326"/>
      <c r="G79" s="326"/>
      <c r="H79" s="1"/>
    </row>
    <row r="80" spans="1:8" ht="20.100000000000001" customHeight="1">
      <c r="A80" s="327" t="s">
        <v>22</v>
      </c>
      <c r="B80" s="327"/>
      <c r="C80" s="327"/>
      <c r="D80" s="327"/>
      <c r="E80" s="327"/>
      <c r="F80" s="327"/>
      <c r="G80" s="321"/>
      <c r="H80" s="1"/>
    </row>
    <row r="81" spans="1:8" ht="20.100000000000001" customHeight="1">
      <c r="A81" s="328" t="s">
        <v>18</v>
      </c>
      <c r="B81" s="7" t="s">
        <v>23</v>
      </c>
      <c r="C81" s="330" t="s">
        <v>24</v>
      </c>
      <c r="D81" s="331"/>
      <c r="E81" s="332" t="s">
        <v>31</v>
      </c>
      <c r="F81" s="15" t="s">
        <v>32</v>
      </c>
      <c r="G81" s="330" t="s">
        <v>24</v>
      </c>
      <c r="H81" s="331"/>
    </row>
    <row r="82" spans="1:8" ht="20.100000000000001" customHeight="1">
      <c r="A82" s="329"/>
      <c r="B82" s="8">
        <v>12000</v>
      </c>
      <c r="C82" s="319" t="s">
        <v>68</v>
      </c>
      <c r="D82" s="320"/>
      <c r="E82" s="333"/>
      <c r="F82" s="8">
        <v>6000</v>
      </c>
      <c r="G82" s="319" t="s">
        <v>69</v>
      </c>
      <c r="H82" s="320"/>
    </row>
    <row r="83" spans="1:8" ht="20.100000000000001" customHeight="1">
      <c r="A83" s="329"/>
      <c r="B83" s="8"/>
      <c r="C83" s="319"/>
      <c r="D83" s="320"/>
      <c r="E83" s="333"/>
      <c r="F83" s="8"/>
      <c r="G83" s="319"/>
      <c r="H83" s="320"/>
    </row>
    <row r="84" spans="1:8" ht="20.100000000000001" customHeight="1">
      <c r="A84" s="329"/>
      <c r="B84" s="8"/>
      <c r="C84" s="319"/>
      <c r="D84" s="320"/>
      <c r="E84" s="333"/>
      <c r="F84" s="8"/>
      <c r="G84" s="319"/>
      <c r="H84" s="320"/>
    </row>
    <row r="85" spans="1:8" ht="20.100000000000001" customHeight="1">
      <c r="A85" s="329"/>
      <c r="B85" s="8"/>
      <c r="C85" s="319"/>
      <c r="D85" s="320"/>
      <c r="E85" s="333"/>
      <c r="F85" s="8"/>
      <c r="G85" s="319"/>
      <c r="H85" s="320"/>
    </row>
    <row r="86" spans="1:8" ht="20.100000000000001" customHeight="1">
      <c r="A86" s="329"/>
      <c r="B86" s="8"/>
      <c r="C86" s="319"/>
      <c r="D86" s="320"/>
      <c r="E86" s="333"/>
      <c r="F86" s="8"/>
      <c r="G86" s="319"/>
      <c r="H86" s="320"/>
    </row>
    <row r="87" spans="1:8" ht="20.100000000000001" customHeight="1">
      <c r="A87" s="329"/>
      <c r="B87" s="8"/>
      <c r="C87" s="319"/>
      <c r="D87" s="320"/>
      <c r="E87" s="333"/>
      <c r="F87" s="8"/>
      <c r="G87" s="319"/>
      <c r="H87" s="320"/>
    </row>
    <row r="88" spans="1:8" ht="20.100000000000001" customHeight="1">
      <c r="A88" s="329"/>
      <c r="B88" s="8"/>
      <c r="C88" s="319"/>
      <c r="D88" s="320"/>
      <c r="E88" s="333"/>
      <c r="F88" s="8"/>
      <c r="G88" s="319"/>
      <c r="H88" s="320"/>
    </row>
    <row r="89" spans="1:8" ht="20.100000000000001" customHeight="1">
      <c r="A89" s="329"/>
      <c r="B89" s="9"/>
      <c r="C89" s="319"/>
      <c r="D89" s="320"/>
      <c r="E89" s="333"/>
      <c r="F89" s="8"/>
      <c r="G89" s="89"/>
      <c r="H89" s="90"/>
    </row>
    <row r="90" spans="1:8" ht="20.100000000000001" customHeight="1">
      <c r="A90" s="329"/>
      <c r="B90" s="9"/>
      <c r="C90" s="319"/>
      <c r="D90" s="320"/>
      <c r="E90" s="333"/>
      <c r="F90" s="8"/>
      <c r="G90" s="89"/>
      <c r="H90" s="90"/>
    </row>
    <row r="91" spans="1:8" ht="20.100000000000001" customHeight="1">
      <c r="A91" s="329"/>
      <c r="B91" s="9"/>
      <c r="C91" s="319"/>
      <c r="D91" s="320"/>
      <c r="E91" s="333"/>
      <c r="F91" s="8"/>
      <c r="G91" s="89"/>
      <c r="H91" s="90"/>
    </row>
    <row r="92" spans="1:8" ht="20.100000000000001" customHeight="1">
      <c r="A92" s="329"/>
      <c r="B92" s="9"/>
      <c r="C92" s="319"/>
      <c r="D92" s="320"/>
      <c r="E92" s="333"/>
      <c r="F92" s="8"/>
      <c r="G92" s="89"/>
      <c r="H92" s="90"/>
    </row>
    <row r="93" spans="1:8" ht="20.100000000000001" customHeight="1">
      <c r="A93" s="329"/>
      <c r="B93" s="9"/>
      <c r="C93" s="319"/>
      <c r="D93" s="320"/>
      <c r="E93" s="333"/>
      <c r="F93" s="8"/>
      <c r="G93" s="89"/>
      <c r="H93" s="90"/>
    </row>
    <row r="94" spans="1:8" ht="20.100000000000001" customHeight="1">
      <c r="A94" s="329"/>
      <c r="B94" s="9"/>
      <c r="C94" s="319"/>
      <c r="D94" s="320"/>
      <c r="E94" s="333"/>
      <c r="F94" s="8"/>
      <c r="G94" s="89"/>
      <c r="H94" s="90"/>
    </row>
    <row r="95" spans="1:8" ht="20.100000000000001" customHeight="1" thickBot="1">
      <c r="A95" s="329"/>
      <c r="B95" s="9"/>
      <c r="C95" s="319"/>
      <c r="D95" s="320"/>
      <c r="E95" s="333"/>
      <c r="F95" s="8"/>
      <c r="G95" s="319"/>
      <c r="H95" s="320"/>
    </row>
    <row r="96" spans="1:8" ht="20.100000000000001" customHeight="1" thickTop="1" thickBot="1">
      <c r="A96" s="10" t="s">
        <v>25</v>
      </c>
      <c r="B96" s="28">
        <f>B82+B83+B84+B85+B86+B87+B88+B89+B90+B91+B92+B93+B94+B95+F82+F83+F84+F85+F86+F87+F88+F89+F90+F91+F92+F93+F94+F95</f>
        <v>18000</v>
      </c>
      <c r="C96" s="11"/>
      <c r="D96" s="12"/>
      <c r="E96" s="13"/>
      <c r="F96" s="11"/>
      <c r="G96" s="17"/>
      <c r="H96" s="16"/>
    </row>
    <row r="97" spans="1:8" ht="20.100000000000001" customHeight="1">
      <c r="A97" s="321"/>
      <c r="B97" s="321"/>
      <c r="C97" s="321"/>
      <c r="D97" s="321"/>
      <c r="E97" s="321"/>
      <c r="F97" s="321"/>
      <c r="G97" s="321"/>
      <c r="H97" s="1"/>
    </row>
    <row r="98" spans="1:8" ht="20.100000000000001" customHeight="1">
      <c r="A98" s="322"/>
      <c r="B98" s="322"/>
      <c r="C98" s="322"/>
      <c r="D98" s="322"/>
      <c r="E98" s="322"/>
      <c r="F98" s="322"/>
      <c r="G98" s="322"/>
      <c r="H98" s="1"/>
    </row>
  </sheetData>
  <mergeCells count="179">
    <mergeCell ref="G95:H95"/>
    <mergeCell ref="A97:G97"/>
    <mergeCell ref="A98:G98"/>
    <mergeCell ref="C89:D89"/>
    <mergeCell ref="C90:D90"/>
    <mergeCell ref="C91:D91"/>
    <mergeCell ref="C92:D92"/>
    <mergeCell ref="C93:D93"/>
    <mergeCell ref="C94:D94"/>
    <mergeCell ref="B77:D77"/>
    <mergeCell ref="B78:D78"/>
    <mergeCell ref="F78:H78"/>
    <mergeCell ref="F79:G79"/>
    <mergeCell ref="A80:G80"/>
    <mergeCell ref="A81:A95"/>
    <mergeCell ref="C81:D81"/>
    <mergeCell ref="E81:E95"/>
    <mergeCell ref="G81:H81"/>
    <mergeCell ref="C82:D82"/>
    <mergeCell ref="C86:D86"/>
    <mergeCell ref="G86:H86"/>
    <mergeCell ref="C87:D87"/>
    <mergeCell ref="G87:H87"/>
    <mergeCell ref="C88:D88"/>
    <mergeCell ref="G88:H88"/>
    <mergeCell ref="G82:H82"/>
    <mergeCell ref="C83:D83"/>
    <mergeCell ref="G83:H83"/>
    <mergeCell ref="C84:D84"/>
    <mergeCell ref="G84:H84"/>
    <mergeCell ref="C85:D85"/>
    <mergeCell ref="G85:H85"/>
    <mergeCell ref="C95:D95"/>
    <mergeCell ref="B74:D74"/>
    <mergeCell ref="F74:H74"/>
    <mergeCell ref="B75:D75"/>
    <mergeCell ref="F75:H75"/>
    <mergeCell ref="B76:D76"/>
    <mergeCell ref="F76:H76"/>
    <mergeCell ref="B71:D71"/>
    <mergeCell ref="F71:H71"/>
    <mergeCell ref="B72:D72"/>
    <mergeCell ref="F72:H72"/>
    <mergeCell ref="B73:D73"/>
    <mergeCell ref="F73:H73"/>
    <mergeCell ref="B64:D64"/>
    <mergeCell ref="F64:H64"/>
    <mergeCell ref="A57:G57"/>
    <mergeCell ref="A58:A78"/>
    <mergeCell ref="B58:D58"/>
    <mergeCell ref="E58:E78"/>
    <mergeCell ref="F58:H58"/>
    <mergeCell ref="B59:D59"/>
    <mergeCell ref="F59:H59"/>
    <mergeCell ref="B60:D60"/>
    <mergeCell ref="F60:H60"/>
    <mergeCell ref="B61:D61"/>
    <mergeCell ref="B68:D68"/>
    <mergeCell ref="F68:H68"/>
    <mergeCell ref="B69:D69"/>
    <mergeCell ref="F69:H69"/>
    <mergeCell ref="B70:D70"/>
    <mergeCell ref="F70:H70"/>
    <mergeCell ref="B65:D65"/>
    <mergeCell ref="F65:H65"/>
    <mergeCell ref="B66:D66"/>
    <mergeCell ref="F66:H66"/>
    <mergeCell ref="B67:D67"/>
    <mergeCell ref="F67:H67"/>
    <mergeCell ref="A55:A56"/>
    <mergeCell ref="B55:D56"/>
    <mergeCell ref="E55:E56"/>
    <mergeCell ref="F55:H56"/>
    <mergeCell ref="F61:H61"/>
    <mergeCell ref="B62:D62"/>
    <mergeCell ref="F62:H62"/>
    <mergeCell ref="B63:D63"/>
    <mergeCell ref="F63:H63"/>
    <mergeCell ref="B47:D47"/>
    <mergeCell ref="F47:H47"/>
    <mergeCell ref="B48:D48"/>
    <mergeCell ref="F48:H48"/>
    <mergeCell ref="B52:D52"/>
    <mergeCell ref="F52:H52"/>
    <mergeCell ref="B53:D53"/>
    <mergeCell ref="F53:H53"/>
    <mergeCell ref="A54:G54"/>
    <mergeCell ref="F35:H35"/>
    <mergeCell ref="C36:D36"/>
    <mergeCell ref="F36:H36"/>
    <mergeCell ref="C37:D37"/>
    <mergeCell ref="F37:H37"/>
    <mergeCell ref="C41:D41"/>
    <mergeCell ref="F41:H41"/>
    <mergeCell ref="A42:G42"/>
    <mergeCell ref="A43:A53"/>
    <mergeCell ref="B43:D43"/>
    <mergeCell ref="E43:E53"/>
    <mergeCell ref="F43:H43"/>
    <mergeCell ref="B44:D44"/>
    <mergeCell ref="F44:H44"/>
    <mergeCell ref="B45:D45"/>
    <mergeCell ref="B49:D49"/>
    <mergeCell ref="F49:H49"/>
    <mergeCell ref="B50:D50"/>
    <mergeCell ref="F50:H50"/>
    <mergeCell ref="B51:D51"/>
    <mergeCell ref="F51:H51"/>
    <mergeCell ref="F45:H45"/>
    <mergeCell ref="B46:D46"/>
    <mergeCell ref="F46:H46"/>
    <mergeCell ref="F31:H31"/>
    <mergeCell ref="C32:D32"/>
    <mergeCell ref="F32:H32"/>
    <mergeCell ref="C33:D33"/>
    <mergeCell ref="F33:H33"/>
    <mergeCell ref="C34:D34"/>
    <mergeCell ref="F34:H34"/>
    <mergeCell ref="A27:A41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A1:G1"/>
    <mergeCell ref="B2:C2"/>
    <mergeCell ref="E2:F2"/>
    <mergeCell ref="A3:C3"/>
    <mergeCell ref="G3:H3"/>
    <mergeCell ref="B4:D4"/>
    <mergeCell ref="E4:H4"/>
    <mergeCell ref="B8:D8"/>
    <mergeCell ref="E8:H8"/>
  </mergeCells>
  <phoneticPr fontId="3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98"/>
  <sheetViews>
    <sheetView topLeftCell="A37" zoomScaleNormal="100" workbookViewId="0">
      <selection activeCell="B55" sqref="B55:D56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0" ht="20.100000000000001" customHeight="1">
      <c r="A1" s="384" t="s">
        <v>0</v>
      </c>
      <c r="B1" s="384"/>
      <c r="C1" s="384"/>
      <c r="D1" s="384"/>
      <c r="E1" s="384"/>
      <c r="F1" s="384"/>
      <c r="G1" s="384"/>
      <c r="H1" s="1"/>
    </row>
    <row r="2" spans="1:10" ht="20.100000000000001" customHeight="1">
      <c r="A2" s="82" t="s">
        <v>1</v>
      </c>
      <c r="B2" s="360" t="s">
        <v>127</v>
      </c>
      <c r="C2" s="361"/>
      <c r="D2" s="82" t="s">
        <v>2</v>
      </c>
      <c r="E2" s="360" t="s">
        <v>26</v>
      </c>
      <c r="F2" s="361"/>
      <c r="G2" s="2" t="s">
        <v>28</v>
      </c>
      <c r="H2" s="6"/>
    </row>
    <row r="3" spans="1:10" ht="20.100000000000001" customHeight="1">
      <c r="A3" s="338" t="s">
        <v>3</v>
      </c>
      <c r="B3" s="338"/>
      <c r="C3" s="338"/>
      <c r="D3" s="14" t="s">
        <v>4</v>
      </c>
      <c r="E3" s="79" t="s">
        <v>5</v>
      </c>
      <c r="F3" s="79"/>
      <c r="G3" s="385"/>
      <c r="H3" s="385"/>
    </row>
    <row r="4" spans="1:10" ht="20.100000000000001" customHeight="1">
      <c r="A4" s="82" t="s">
        <v>6</v>
      </c>
      <c r="B4" s="378">
        <v>936750</v>
      </c>
      <c r="C4" s="379"/>
      <c r="D4" s="380"/>
      <c r="E4" s="345" t="s">
        <v>47</v>
      </c>
      <c r="F4" s="386"/>
      <c r="G4" s="386"/>
      <c r="H4" s="387"/>
    </row>
    <row r="5" spans="1:10" ht="20.100000000000001" customHeight="1">
      <c r="A5" s="82" t="s">
        <v>7</v>
      </c>
      <c r="B5" s="378">
        <f>B6-B4</f>
        <v>1080800</v>
      </c>
      <c r="C5" s="379"/>
      <c r="D5" s="380"/>
      <c r="E5" s="381" t="s">
        <v>50</v>
      </c>
      <c r="F5" s="382"/>
      <c r="G5" s="382"/>
      <c r="H5" s="383"/>
    </row>
    <row r="6" spans="1:10" ht="20.100000000000001" customHeight="1">
      <c r="A6" s="82" t="s">
        <v>8</v>
      </c>
      <c r="B6" s="378">
        <v>2017550</v>
      </c>
      <c r="C6" s="379"/>
      <c r="D6" s="380"/>
      <c r="E6" s="381" t="s">
        <v>48</v>
      </c>
      <c r="F6" s="382"/>
      <c r="G6" s="382"/>
      <c r="H6" s="383"/>
    </row>
    <row r="7" spans="1:10" ht="20.100000000000001" customHeight="1">
      <c r="A7" s="82" t="s">
        <v>43</v>
      </c>
      <c r="B7" s="378">
        <f>B6+'1월6일'!B7:D7</f>
        <v>9248915</v>
      </c>
      <c r="C7" s="379"/>
      <c r="D7" s="380"/>
      <c r="E7" s="381"/>
      <c r="F7" s="382"/>
      <c r="G7" s="382"/>
      <c r="H7" s="383"/>
    </row>
    <row r="8" spans="1:10" ht="20.100000000000001" customHeight="1">
      <c r="A8" s="82" t="s">
        <v>9</v>
      </c>
      <c r="B8" s="388"/>
      <c r="C8" s="389"/>
      <c r="D8" s="390"/>
      <c r="E8" s="346"/>
      <c r="F8" s="391"/>
      <c r="G8" s="391"/>
      <c r="H8" s="392"/>
    </row>
    <row r="9" spans="1:10" ht="20.100000000000001" customHeight="1">
      <c r="A9" s="85" t="s">
        <v>10</v>
      </c>
      <c r="B9" s="3"/>
      <c r="C9" s="3"/>
      <c r="D9" s="3"/>
      <c r="E9" s="4"/>
      <c r="F9" s="4"/>
      <c r="G9" s="4"/>
      <c r="H9" s="1"/>
    </row>
    <row r="10" spans="1:10" ht="20.100000000000001" customHeight="1">
      <c r="A10" s="23" t="s">
        <v>27</v>
      </c>
      <c r="B10" s="27">
        <v>0.04</v>
      </c>
      <c r="C10" s="23" t="s">
        <v>29</v>
      </c>
      <c r="D10" s="19">
        <v>0.03</v>
      </c>
      <c r="E10" s="26" t="s">
        <v>30</v>
      </c>
      <c r="F10" s="18">
        <v>0.34</v>
      </c>
      <c r="G10" s="23" t="s">
        <v>33</v>
      </c>
      <c r="H10" s="18">
        <v>0.03</v>
      </c>
      <c r="I10" s="29">
        <f>B10+D10+F10+H10+B11+D11+F11+H11+B12+D12+F12+H12</f>
        <v>0.98</v>
      </c>
    </row>
    <row r="11" spans="1:10" ht="20.100000000000001" customHeight="1">
      <c r="A11" s="24" t="s">
        <v>34</v>
      </c>
      <c r="B11" s="18">
        <v>0.04</v>
      </c>
      <c r="C11" s="24" t="s">
        <v>49</v>
      </c>
      <c r="D11" s="18">
        <v>0.1</v>
      </c>
      <c r="E11" s="24" t="s">
        <v>35</v>
      </c>
      <c r="F11" s="18">
        <v>0</v>
      </c>
      <c r="G11" s="24" t="s">
        <v>36</v>
      </c>
      <c r="H11" s="18">
        <v>0.12</v>
      </c>
      <c r="I11" s="29"/>
    </row>
    <row r="12" spans="1:10" ht="20.100000000000001" customHeight="1" thickBot="1">
      <c r="A12" s="25" t="s">
        <v>37</v>
      </c>
      <c r="B12" s="20">
        <v>0.13</v>
      </c>
      <c r="C12" s="25" t="s">
        <v>38</v>
      </c>
      <c r="D12" s="20">
        <v>0</v>
      </c>
      <c r="E12" s="25" t="s">
        <v>39</v>
      </c>
      <c r="F12" s="20">
        <v>0.09</v>
      </c>
      <c r="G12" s="25" t="s">
        <v>44</v>
      </c>
      <c r="H12" s="20">
        <v>0.06</v>
      </c>
      <c r="J12" s="42"/>
    </row>
    <row r="13" spans="1:10" ht="20.100000000000001" customHeight="1">
      <c r="A13" s="368" t="s">
        <v>11</v>
      </c>
      <c r="B13" s="370" t="s">
        <v>197</v>
      </c>
      <c r="C13" s="371"/>
      <c r="D13" s="372"/>
      <c r="E13" s="373" t="s">
        <v>40</v>
      </c>
      <c r="F13" s="370" t="s">
        <v>107</v>
      </c>
      <c r="G13" s="371"/>
      <c r="H13" s="372"/>
    </row>
    <row r="14" spans="1:10" ht="20.100000000000001" customHeight="1" thickBot="1">
      <c r="A14" s="369"/>
      <c r="B14" s="375" t="s">
        <v>198</v>
      </c>
      <c r="C14" s="376"/>
      <c r="D14" s="377"/>
      <c r="E14" s="374"/>
      <c r="F14" s="375" t="s">
        <v>142</v>
      </c>
      <c r="G14" s="376"/>
      <c r="H14" s="377"/>
    </row>
    <row r="15" spans="1:10" ht="20.100000000000001" customHeight="1">
      <c r="A15" s="3" t="s">
        <v>12</v>
      </c>
      <c r="B15" s="3"/>
      <c r="C15" s="3"/>
      <c r="D15" s="3"/>
      <c r="E15" s="79"/>
      <c r="F15" s="79"/>
      <c r="G15" s="80"/>
      <c r="H15" s="1"/>
    </row>
    <row r="16" spans="1:10" ht="20.100000000000001" customHeight="1">
      <c r="A16" s="82"/>
      <c r="B16" s="82" t="s">
        <v>13</v>
      </c>
      <c r="C16" s="360" t="s">
        <v>14</v>
      </c>
      <c r="D16" s="361"/>
      <c r="E16" s="82" t="s">
        <v>41</v>
      </c>
      <c r="F16" s="353" t="s">
        <v>42</v>
      </c>
      <c r="G16" s="353"/>
      <c r="H16" s="353"/>
    </row>
    <row r="17" spans="1:8" ht="20.100000000000001" customHeight="1">
      <c r="A17" s="339" t="s">
        <v>15</v>
      </c>
      <c r="B17" s="5">
        <v>4.1666666666666664E-2</v>
      </c>
      <c r="C17" s="363" t="s">
        <v>129</v>
      </c>
      <c r="D17" s="364"/>
      <c r="E17" s="82" t="s">
        <v>128</v>
      </c>
      <c r="F17" s="353"/>
      <c r="G17" s="353"/>
      <c r="H17" s="353"/>
    </row>
    <row r="18" spans="1:8" ht="20.100000000000001" customHeight="1">
      <c r="A18" s="340"/>
      <c r="B18" s="5"/>
      <c r="C18" s="363"/>
      <c r="D18" s="364"/>
      <c r="E18" s="82"/>
      <c r="F18" s="353"/>
      <c r="G18" s="353"/>
      <c r="H18" s="353"/>
    </row>
    <row r="19" spans="1:8" ht="20.100000000000001" customHeight="1">
      <c r="A19" s="340"/>
      <c r="B19" s="5"/>
      <c r="C19" s="363"/>
      <c r="D19" s="364"/>
      <c r="E19" s="82"/>
      <c r="F19" s="353"/>
      <c r="G19" s="353"/>
      <c r="H19" s="353"/>
    </row>
    <row r="20" spans="1:8" ht="20.100000000000001" customHeight="1">
      <c r="A20" s="340"/>
      <c r="B20" s="5"/>
      <c r="C20" s="363"/>
      <c r="D20" s="364"/>
      <c r="E20" s="82"/>
      <c r="F20" s="353"/>
      <c r="G20" s="353"/>
      <c r="H20" s="353"/>
    </row>
    <row r="21" spans="1:8" ht="20.100000000000001" customHeight="1">
      <c r="A21" s="340"/>
      <c r="B21" s="5"/>
      <c r="C21" s="363"/>
      <c r="D21" s="364"/>
      <c r="E21" s="82"/>
      <c r="F21" s="353"/>
      <c r="G21" s="353"/>
      <c r="H21" s="353"/>
    </row>
    <row r="22" spans="1:8" ht="20.100000000000001" customHeight="1">
      <c r="A22" s="340"/>
      <c r="B22" s="5"/>
      <c r="C22" s="363"/>
      <c r="D22" s="364"/>
      <c r="E22" s="82"/>
      <c r="F22" s="353"/>
      <c r="G22" s="353"/>
      <c r="H22" s="353"/>
    </row>
    <row r="23" spans="1:8" ht="20.100000000000001" customHeight="1">
      <c r="A23" s="340"/>
      <c r="B23" s="5"/>
      <c r="C23" s="363"/>
      <c r="D23" s="364"/>
      <c r="E23" s="82"/>
      <c r="F23" s="353"/>
      <c r="G23" s="353"/>
      <c r="H23" s="353"/>
    </row>
    <row r="24" spans="1:8" ht="20.100000000000001" customHeight="1">
      <c r="A24" s="340"/>
      <c r="B24" s="5"/>
      <c r="C24" s="363"/>
      <c r="D24" s="364"/>
      <c r="E24" s="82"/>
      <c r="F24" s="353"/>
      <c r="G24" s="353"/>
      <c r="H24" s="353"/>
    </row>
    <row r="25" spans="1:8" ht="20.100000000000001" customHeight="1">
      <c r="A25" s="340"/>
      <c r="B25" s="5"/>
      <c r="C25" s="363"/>
      <c r="D25" s="364"/>
      <c r="E25" s="82"/>
      <c r="F25" s="353"/>
      <c r="G25" s="353"/>
      <c r="H25" s="353"/>
    </row>
    <row r="26" spans="1:8" ht="20.100000000000001" customHeight="1" thickBot="1">
      <c r="A26" s="362"/>
      <c r="B26" s="22"/>
      <c r="C26" s="365"/>
      <c r="D26" s="366"/>
      <c r="E26" s="83"/>
      <c r="F26" s="367"/>
      <c r="G26" s="367"/>
      <c r="H26" s="367"/>
    </row>
    <row r="27" spans="1:8" ht="20.100000000000001" customHeight="1">
      <c r="A27" s="341" t="s">
        <v>16</v>
      </c>
      <c r="B27" s="21">
        <v>0.23611111111111113</v>
      </c>
      <c r="C27" s="354" t="s">
        <v>130</v>
      </c>
      <c r="D27" s="355"/>
      <c r="E27" s="84">
        <v>4</v>
      </c>
      <c r="F27" s="353"/>
      <c r="G27" s="353"/>
      <c r="H27" s="353"/>
    </row>
    <row r="28" spans="1:8" ht="20.100000000000001" customHeight="1">
      <c r="A28" s="341"/>
      <c r="B28" s="21"/>
      <c r="C28" s="354"/>
      <c r="D28" s="355"/>
      <c r="E28" s="84"/>
      <c r="F28" s="353"/>
      <c r="G28" s="353"/>
      <c r="H28" s="353"/>
    </row>
    <row r="29" spans="1:8" ht="20.100000000000001" customHeight="1">
      <c r="A29" s="341"/>
      <c r="B29" s="21"/>
      <c r="C29" s="354"/>
      <c r="D29" s="355"/>
      <c r="E29" s="84"/>
      <c r="F29" s="353"/>
      <c r="G29" s="353"/>
      <c r="H29" s="353"/>
    </row>
    <row r="30" spans="1:8" ht="20.100000000000001" customHeight="1">
      <c r="A30" s="341"/>
      <c r="B30" s="21"/>
      <c r="C30" s="354"/>
      <c r="D30" s="355"/>
      <c r="E30" s="84"/>
      <c r="F30" s="353"/>
      <c r="G30" s="353"/>
      <c r="H30" s="353"/>
    </row>
    <row r="31" spans="1:8" ht="20.100000000000001" customHeight="1">
      <c r="A31" s="341"/>
      <c r="B31" s="21"/>
      <c r="C31" s="354"/>
      <c r="D31" s="355"/>
      <c r="E31" s="84"/>
      <c r="F31" s="353"/>
      <c r="G31" s="353"/>
      <c r="H31" s="353"/>
    </row>
    <row r="32" spans="1:8" ht="20.100000000000001" customHeight="1">
      <c r="A32" s="341"/>
      <c r="B32" s="21"/>
      <c r="C32" s="354"/>
      <c r="D32" s="355"/>
      <c r="E32" s="84"/>
      <c r="F32" s="353"/>
      <c r="G32" s="353"/>
      <c r="H32" s="353"/>
    </row>
    <row r="33" spans="1:8" ht="20.100000000000001" customHeight="1">
      <c r="A33" s="341"/>
      <c r="B33" s="21"/>
      <c r="C33" s="354"/>
      <c r="D33" s="355"/>
      <c r="E33" s="84"/>
      <c r="F33" s="353"/>
      <c r="G33" s="353"/>
      <c r="H33" s="353"/>
    </row>
    <row r="34" spans="1:8" ht="20.100000000000001" customHeight="1">
      <c r="A34" s="341"/>
      <c r="B34" s="21"/>
      <c r="C34" s="354"/>
      <c r="D34" s="355"/>
      <c r="E34" s="84"/>
      <c r="F34" s="353"/>
      <c r="G34" s="353"/>
      <c r="H34" s="353"/>
    </row>
    <row r="35" spans="1:8" ht="20.100000000000001" customHeight="1">
      <c r="A35" s="341"/>
      <c r="B35" s="21"/>
      <c r="C35" s="354"/>
      <c r="D35" s="355"/>
      <c r="E35" s="84"/>
      <c r="F35" s="353"/>
      <c r="G35" s="353"/>
      <c r="H35" s="353"/>
    </row>
    <row r="36" spans="1:8" ht="20.100000000000001" customHeight="1">
      <c r="A36" s="341"/>
      <c r="B36" s="21"/>
      <c r="C36" s="354"/>
      <c r="D36" s="355"/>
      <c r="E36" s="84"/>
      <c r="F36" s="353"/>
      <c r="G36" s="353"/>
      <c r="H36" s="353"/>
    </row>
    <row r="37" spans="1:8" ht="20.100000000000001" customHeight="1">
      <c r="A37" s="341"/>
      <c r="B37" s="21"/>
      <c r="C37" s="354"/>
      <c r="D37" s="355"/>
      <c r="E37" s="84"/>
      <c r="F37" s="353"/>
      <c r="G37" s="353"/>
      <c r="H37" s="353"/>
    </row>
    <row r="38" spans="1:8" ht="20.100000000000001" customHeight="1">
      <c r="A38" s="341"/>
      <c r="B38" s="21"/>
      <c r="C38" s="354"/>
      <c r="D38" s="355"/>
      <c r="E38" s="84"/>
      <c r="F38" s="353"/>
      <c r="G38" s="353"/>
      <c r="H38" s="353"/>
    </row>
    <row r="39" spans="1:8" ht="20.100000000000001" customHeight="1">
      <c r="A39" s="341"/>
      <c r="B39" s="21"/>
      <c r="C39" s="354"/>
      <c r="D39" s="355"/>
      <c r="E39" s="84"/>
      <c r="F39" s="353"/>
      <c r="G39" s="353"/>
      <c r="H39" s="353"/>
    </row>
    <row r="40" spans="1:8" ht="20.100000000000001" customHeight="1">
      <c r="A40" s="341"/>
      <c r="B40" s="21"/>
      <c r="C40" s="354"/>
      <c r="D40" s="355"/>
      <c r="E40" s="84"/>
      <c r="F40" s="353"/>
      <c r="G40" s="353"/>
      <c r="H40" s="353"/>
    </row>
    <row r="41" spans="1:8" ht="20.100000000000001" customHeight="1">
      <c r="A41" s="341"/>
      <c r="B41" s="21"/>
      <c r="C41" s="354"/>
      <c r="D41" s="355"/>
      <c r="E41" s="84"/>
      <c r="F41" s="353"/>
      <c r="G41" s="353"/>
      <c r="H41" s="353"/>
    </row>
    <row r="42" spans="1:8" ht="20.100000000000001" customHeight="1">
      <c r="A42" s="356" t="s">
        <v>17</v>
      </c>
      <c r="B42" s="356"/>
      <c r="C42" s="356"/>
      <c r="D42" s="356"/>
      <c r="E42" s="356"/>
      <c r="F42" s="356"/>
      <c r="G42" s="356"/>
      <c r="H42" s="1"/>
    </row>
    <row r="43" spans="1:8" ht="20.100000000000001" customHeight="1">
      <c r="A43" s="353" t="s">
        <v>18</v>
      </c>
      <c r="B43" s="357" t="s">
        <v>79</v>
      </c>
      <c r="C43" s="358"/>
      <c r="D43" s="359"/>
      <c r="E43" s="339" t="s">
        <v>19</v>
      </c>
      <c r="F43" s="323" t="s">
        <v>181</v>
      </c>
      <c r="G43" s="324"/>
      <c r="H43" s="325"/>
    </row>
    <row r="44" spans="1:8" ht="20.100000000000001" customHeight="1">
      <c r="A44" s="353"/>
      <c r="B44" s="357" t="s">
        <v>131</v>
      </c>
      <c r="C44" s="358"/>
      <c r="D44" s="359"/>
      <c r="E44" s="340"/>
      <c r="F44" s="323" t="s">
        <v>182</v>
      </c>
      <c r="G44" s="324"/>
      <c r="H44" s="325"/>
    </row>
    <row r="45" spans="1:8" ht="20.100000000000001" customHeight="1">
      <c r="A45" s="353"/>
      <c r="B45" s="347"/>
      <c r="C45" s="348"/>
      <c r="D45" s="349"/>
      <c r="E45" s="340"/>
      <c r="F45" s="323"/>
      <c r="G45" s="324"/>
      <c r="H45" s="325"/>
    </row>
    <row r="46" spans="1:8" ht="20.100000000000001" customHeight="1">
      <c r="A46" s="353"/>
      <c r="B46" s="347"/>
      <c r="C46" s="348"/>
      <c r="D46" s="349"/>
      <c r="E46" s="340"/>
      <c r="F46" s="323"/>
      <c r="G46" s="324"/>
      <c r="H46" s="325"/>
    </row>
    <row r="47" spans="1:8" ht="20.100000000000001" customHeight="1">
      <c r="A47" s="353"/>
      <c r="B47" s="347"/>
      <c r="C47" s="348"/>
      <c r="D47" s="349"/>
      <c r="E47" s="340"/>
      <c r="F47" s="323"/>
      <c r="G47" s="324"/>
      <c r="H47" s="325"/>
    </row>
    <row r="48" spans="1:8" ht="20.100000000000001" customHeight="1">
      <c r="A48" s="353"/>
      <c r="B48" s="347"/>
      <c r="C48" s="348"/>
      <c r="D48" s="349"/>
      <c r="E48" s="340"/>
      <c r="F48" s="323"/>
      <c r="G48" s="324"/>
      <c r="H48" s="325"/>
    </row>
    <row r="49" spans="1:8" ht="20.100000000000001" customHeight="1">
      <c r="A49" s="353"/>
      <c r="B49" s="347"/>
      <c r="C49" s="348"/>
      <c r="D49" s="349"/>
      <c r="E49" s="340"/>
      <c r="F49" s="323"/>
      <c r="G49" s="324"/>
      <c r="H49" s="325"/>
    </row>
    <row r="50" spans="1:8" ht="20.100000000000001" customHeight="1">
      <c r="A50" s="353"/>
      <c r="B50" s="347"/>
      <c r="C50" s="348"/>
      <c r="D50" s="349"/>
      <c r="E50" s="340"/>
      <c r="F50" s="323"/>
      <c r="G50" s="324"/>
      <c r="H50" s="325"/>
    </row>
    <row r="51" spans="1:8" ht="20.100000000000001" customHeight="1">
      <c r="A51" s="353"/>
      <c r="B51" s="347"/>
      <c r="C51" s="348"/>
      <c r="D51" s="349"/>
      <c r="E51" s="340"/>
      <c r="F51" s="323"/>
      <c r="G51" s="324"/>
      <c r="H51" s="325"/>
    </row>
    <row r="52" spans="1:8" ht="20.100000000000001" customHeight="1">
      <c r="A52" s="353"/>
      <c r="B52" s="350"/>
      <c r="C52" s="351"/>
      <c r="D52" s="352"/>
      <c r="E52" s="340"/>
      <c r="F52" s="323"/>
      <c r="G52" s="324"/>
      <c r="H52" s="325"/>
    </row>
    <row r="53" spans="1:8" ht="20.100000000000001" customHeight="1">
      <c r="A53" s="353"/>
      <c r="B53" s="347"/>
      <c r="C53" s="348"/>
      <c r="D53" s="349"/>
      <c r="E53" s="341"/>
      <c r="F53" s="323"/>
      <c r="G53" s="324"/>
      <c r="H53" s="325"/>
    </row>
    <row r="54" spans="1:8" ht="20.100000000000001" customHeight="1">
      <c r="A54" s="337"/>
      <c r="B54" s="337"/>
      <c r="C54" s="337"/>
      <c r="D54" s="337"/>
      <c r="E54" s="337"/>
      <c r="F54" s="338"/>
      <c r="G54" s="338"/>
      <c r="H54" s="1"/>
    </row>
    <row r="55" spans="1:8" ht="20.100000000000001" customHeight="1">
      <c r="A55" s="339" t="s">
        <v>18</v>
      </c>
      <c r="B55" s="334" t="s">
        <v>45</v>
      </c>
      <c r="C55" s="335"/>
      <c r="D55" s="336"/>
      <c r="E55" s="345" t="s">
        <v>19</v>
      </c>
      <c r="F55" s="334" t="s">
        <v>45</v>
      </c>
      <c r="G55" s="335"/>
      <c r="H55" s="336"/>
    </row>
    <row r="56" spans="1:8" ht="20.100000000000001" customHeight="1">
      <c r="A56" s="341"/>
      <c r="B56" s="342"/>
      <c r="C56" s="343"/>
      <c r="D56" s="344"/>
      <c r="E56" s="346"/>
      <c r="F56" s="342"/>
      <c r="G56" s="343"/>
      <c r="H56" s="344"/>
    </row>
    <row r="57" spans="1:8" ht="20.100000000000001" customHeight="1">
      <c r="A57" s="337" t="s">
        <v>20</v>
      </c>
      <c r="B57" s="337"/>
      <c r="C57" s="337"/>
      <c r="D57" s="337"/>
      <c r="E57" s="337"/>
      <c r="F57" s="338"/>
      <c r="G57" s="338"/>
      <c r="H57" s="1"/>
    </row>
    <row r="58" spans="1:8" ht="20.100000000000001" customHeight="1">
      <c r="A58" s="339" t="s">
        <v>21</v>
      </c>
      <c r="B58" s="323" t="s">
        <v>132</v>
      </c>
      <c r="C58" s="324"/>
      <c r="D58" s="325"/>
      <c r="E58" s="339" t="s">
        <v>19</v>
      </c>
      <c r="F58" s="334"/>
      <c r="G58" s="335"/>
      <c r="H58" s="336"/>
    </row>
    <row r="59" spans="1:8" ht="20.100000000000001" customHeight="1">
      <c r="A59" s="340"/>
      <c r="B59" s="323" t="s">
        <v>133</v>
      </c>
      <c r="C59" s="324"/>
      <c r="D59" s="325"/>
      <c r="E59" s="340"/>
      <c r="F59" s="334"/>
      <c r="G59" s="335"/>
      <c r="H59" s="336"/>
    </row>
    <row r="60" spans="1:8" ht="20.100000000000001" customHeight="1">
      <c r="A60" s="340"/>
      <c r="B60" s="323" t="s">
        <v>134</v>
      </c>
      <c r="C60" s="324"/>
      <c r="D60" s="325"/>
      <c r="E60" s="340"/>
      <c r="F60" s="334"/>
      <c r="G60" s="335"/>
      <c r="H60" s="336"/>
    </row>
    <row r="61" spans="1:8" ht="20.100000000000001" customHeight="1">
      <c r="A61" s="340"/>
      <c r="B61" s="323" t="s">
        <v>135</v>
      </c>
      <c r="C61" s="324"/>
      <c r="D61" s="325"/>
      <c r="E61" s="340"/>
      <c r="F61" s="334"/>
      <c r="G61" s="335"/>
      <c r="H61" s="336"/>
    </row>
    <row r="62" spans="1:8" ht="20.100000000000001" customHeight="1">
      <c r="A62" s="340"/>
      <c r="B62" s="323" t="s">
        <v>136</v>
      </c>
      <c r="C62" s="324"/>
      <c r="D62" s="325"/>
      <c r="E62" s="340"/>
      <c r="F62" s="334"/>
      <c r="G62" s="335"/>
      <c r="H62" s="336"/>
    </row>
    <row r="63" spans="1:8" ht="20.100000000000001" customHeight="1">
      <c r="A63" s="340"/>
      <c r="B63" s="323" t="s">
        <v>137</v>
      </c>
      <c r="C63" s="324"/>
      <c r="D63" s="325"/>
      <c r="E63" s="340"/>
      <c r="F63" s="334" t="s">
        <v>46</v>
      </c>
      <c r="G63" s="335"/>
      <c r="H63" s="336"/>
    </row>
    <row r="64" spans="1:8" ht="20.100000000000001" customHeight="1">
      <c r="A64" s="340"/>
      <c r="B64" s="323" t="s">
        <v>138</v>
      </c>
      <c r="C64" s="324"/>
      <c r="D64" s="325"/>
      <c r="E64" s="340"/>
      <c r="F64" s="334"/>
      <c r="G64" s="335"/>
      <c r="H64" s="336"/>
    </row>
    <row r="65" spans="1:8" ht="20.100000000000001" customHeight="1">
      <c r="A65" s="340"/>
      <c r="B65" s="323" t="s">
        <v>139</v>
      </c>
      <c r="C65" s="324"/>
      <c r="D65" s="325"/>
      <c r="E65" s="340"/>
      <c r="F65" s="334"/>
      <c r="G65" s="335"/>
      <c r="H65" s="336"/>
    </row>
    <row r="66" spans="1:8" ht="20.100000000000001" customHeight="1">
      <c r="A66" s="340"/>
      <c r="B66" s="323" t="s">
        <v>140</v>
      </c>
      <c r="C66" s="324"/>
      <c r="D66" s="325"/>
      <c r="E66" s="340"/>
      <c r="F66" s="334"/>
      <c r="G66" s="335"/>
      <c r="H66" s="336"/>
    </row>
    <row r="67" spans="1:8" ht="20.100000000000001" customHeight="1">
      <c r="A67" s="340"/>
      <c r="B67" s="323" t="s">
        <v>141</v>
      </c>
      <c r="C67" s="324"/>
      <c r="D67" s="325"/>
      <c r="E67" s="340"/>
      <c r="F67" s="334"/>
      <c r="G67" s="335"/>
      <c r="H67" s="336"/>
    </row>
    <row r="68" spans="1:8" ht="20.100000000000001" customHeight="1">
      <c r="A68" s="340"/>
      <c r="B68" s="323" t="s">
        <v>136</v>
      </c>
      <c r="C68" s="324"/>
      <c r="D68" s="325"/>
      <c r="E68" s="340"/>
      <c r="F68" s="334"/>
      <c r="G68" s="335"/>
      <c r="H68" s="336"/>
    </row>
    <row r="69" spans="1:8" ht="20.100000000000001" customHeight="1">
      <c r="A69" s="340"/>
      <c r="B69" s="323" t="s">
        <v>137</v>
      </c>
      <c r="C69" s="324"/>
      <c r="D69" s="325"/>
      <c r="E69" s="340"/>
      <c r="F69" s="334"/>
      <c r="G69" s="335"/>
      <c r="H69" s="336"/>
    </row>
    <row r="70" spans="1:8" ht="20.100000000000001" customHeight="1">
      <c r="A70" s="340"/>
      <c r="B70" s="323"/>
      <c r="C70" s="324"/>
      <c r="D70" s="325"/>
      <c r="E70" s="340"/>
      <c r="F70" s="334"/>
      <c r="G70" s="335"/>
      <c r="H70" s="336"/>
    </row>
    <row r="71" spans="1:8" ht="20.100000000000001" customHeight="1">
      <c r="A71" s="340"/>
      <c r="B71" s="323"/>
      <c r="C71" s="324"/>
      <c r="D71" s="325"/>
      <c r="E71" s="340"/>
      <c r="F71" s="334"/>
      <c r="G71" s="335"/>
      <c r="H71" s="336"/>
    </row>
    <row r="72" spans="1:8" ht="20.100000000000001" customHeight="1">
      <c r="A72" s="340"/>
      <c r="B72" s="323"/>
      <c r="C72" s="324"/>
      <c r="D72" s="325"/>
      <c r="E72" s="340"/>
      <c r="F72" s="334"/>
      <c r="G72" s="335"/>
      <c r="H72" s="336"/>
    </row>
    <row r="73" spans="1:8" ht="20.100000000000001" customHeight="1">
      <c r="A73" s="340"/>
      <c r="B73" s="323"/>
      <c r="C73" s="324"/>
      <c r="D73" s="325"/>
      <c r="E73" s="340"/>
      <c r="F73" s="334"/>
      <c r="G73" s="335"/>
      <c r="H73" s="336"/>
    </row>
    <row r="74" spans="1:8" ht="20.100000000000001" customHeight="1">
      <c r="A74" s="340"/>
      <c r="B74" s="323"/>
      <c r="C74" s="324"/>
      <c r="D74" s="325"/>
      <c r="E74" s="340"/>
      <c r="F74" s="334"/>
      <c r="G74" s="335"/>
      <c r="H74" s="336"/>
    </row>
    <row r="75" spans="1:8" ht="20.100000000000001" customHeight="1">
      <c r="A75" s="340"/>
      <c r="B75" s="323"/>
      <c r="C75" s="324"/>
      <c r="D75" s="325"/>
      <c r="E75" s="340"/>
      <c r="F75" s="334"/>
      <c r="G75" s="335"/>
      <c r="H75" s="336"/>
    </row>
    <row r="76" spans="1:8" ht="20.100000000000001" customHeight="1">
      <c r="A76" s="340"/>
      <c r="B76" s="323"/>
      <c r="C76" s="324"/>
      <c r="D76" s="325"/>
      <c r="E76" s="340"/>
      <c r="F76" s="334"/>
      <c r="G76" s="335"/>
      <c r="H76" s="336"/>
    </row>
    <row r="77" spans="1:8" ht="20.100000000000001" customHeight="1">
      <c r="A77" s="340"/>
      <c r="B77" s="323"/>
      <c r="C77" s="324"/>
      <c r="D77" s="325"/>
      <c r="E77" s="340"/>
      <c r="F77" s="86"/>
      <c r="G77" s="87"/>
      <c r="H77" s="88"/>
    </row>
    <row r="78" spans="1:8" ht="20.100000000000001" customHeight="1">
      <c r="A78" s="340"/>
      <c r="B78" s="323"/>
      <c r="C78" s="324"/>
      <c r="D78" s="325"/>
      <c r="E78" s="340"/>
      <c r="F78" s="323"/>
      <c r="G78" s="324"/>
      <c r="H78" s="325"/>
    </row>
    <row r="79" spans="1:8" ht="20.100000000000001" customHeight="1">
      <c r="A79" s="81"/>
      <c r="B79" s="87" t="s">
        <v>46</v>
      </c>
      <c r="C79" s="87"/>
      <c r="D79" s="87"/>
      <c r="E79" s="81"/>
      <c r="F79" s="326"/>
      <c r="G79" s="326"/>
      <c r="H79" s="1"/>
    </row>
    <row r="80" spans="1:8" ht="20.100000000000001" customHeight="1">
      <c r="A80" s="327" t="s">
        <v>22</v>
      </c>
      <c r="B80" s="327"/>
      <c r="C80" s="327"/>
      <c r="D80" s="327"/>
      <c r="E80" s="327"/>
      <c r="F80" s="327"/>
      <c r="G80" s="321"/>
      <c r="H80" s="1"/>
    </row>
    <row r="81" spans="1:8" ht="20.100000000000001" customHeight="1">
      <c r="A81" s="328" t="s">
        <v>18</v>
      </c>
      <c r="B81" s="7" t="s">
        <v>23</v>
      </c>
      <c r="C81" s="330" t="s">
        <v>24</v>
      </c>
      <c r="D81" s="331"/>
      <c r="E81" s="332" t="s">
        <v>31</v>
      </c>
      <c r="F81" s="15" t="s">
        <v>32</v>
      </c>
      <c r="G81" s="330" t="s">
        <v>24</v>
      </c>
      <c r="H81" s="331"/>
    </row>
    <row r="82" spans="1:8" ht="20.100000000000001" customHeight="1">
      <c r="A82" s="329"/>
      <c r="B82" s="8"/>
      <c r="C82" s="319"/>
      <c r="D82" s="320"/>
      <c r="E82" s="333"/>
      <c r="F82" s="8"/>
      <c r="G82" s="319"/>
      <c r="H82" s="320"/>
    </row>
    <row r="83" spans="1:8" ht="20.100000000000001" customHeight="1">
      <c r="A83" s="329"/>
      <c r="B83" s="8"/>
      <c r="C83" s="319"/>
      <c r="D83" s="320"/>
      <c r="E83" s="333"/>
      <c r="F83" s="8"/>
      <c r="G83" s="319"/>
      <c r="H83" s="320"/>
    </row>
    <row r="84" spans="1:8" ht="20.100000000000001" customHeight="1">
      <c r="A84" s="329"/>
      <c r="B84" s="8"/>
      <c r="C84" s="319"/>
      <c r="D84" s="320"/>
      <c r="E84" s="333"/>
      <c r="F84" s="8"/>
      <c r="G84" s="319"/>
      <c r="H84" s="320"/>
    </row>
    <row r="85" spans="1:8" ht="20.100000000000001" customHeight="1">
      <c r="A85" s="329"/>
      <c r="B85" s="8"/>
      <c r="C85" s="319"/>
      <c r="D85" s="320"/>
      <c r="E85" s="333"/>
      <c r="F85" s="8"/>
      <c r="G85" s="319"/>
      <c r="H85" s="320"/>
    </row>
    <row r="86" spans="1:8" ht="20.100000000000001" customHeight="1">
      <c r="A86" s="329"/>
      <c r="B86" s="8"/>
      <c r="C86" s="319"/>
      <c r="D86" s="320"/>
      <c r="E86" s="333"/>
      <c r="F86" s="8"/>
      <c r="G86" s="319"/>
      <c r="H86" s="320"/>
    </row>
    <row r="87" spans="1:8" ht="20.100000000000001" customHeight="1">
      <c r="A87" s="329"/>
      <c r="B87" s="8"/>
      <c r="C87" s="319"/>
      <c r="D87" s="320"/>
      <c r="E87" s="333"/>
      <c r="F87" s="8"/>
      <c r="G87" s="319"/>
      <c r="H87" s="320"/>
    </row>
    <row r="88" spans="1:8" ht="20.100000000000001" customHeight="1">
      <c r="A88" s="329"/>
      <c r="B88" s="8"/>
      <c r="C88" s="319"/>
      <c r="D88" s="320"/>
      <c r="E88" s="333"/>
      <c r="F88" s="8"/>
      <c r="G88" s="319"/>
      <c r="H88" s="320"/>
    </row>
    <row r="89" spans="1:8" ht="20.100000000000001" customHeight="1">
      <c r="A89" s="329"/>
      <c r="B89" s="9"/>
      <c r="C89" s="319"/>
      <c r="D89" s="320"/>
      <c r="E89" s="333"/>
      <c r="F89" s="8"/>
      <c r="G89" s="89"/>
      <c r="H89" s="90"/>
    </row>
    <row r="90" spans="1:8" ht="20.100000000000001" customHeight="1">
      <c r="A90" s="329"/>
      <c r="B90" s="9"/>
      <c r="C90" s="319"/>
      <c r="D90" s="320"/>
      <c r="E90" s="333"/>
      <c r="F90" s="8"/>
      <c r="G90" s="89"/>
      <c r="H90" s="90"/>
    </row>
    <row r="91" spans="1:8" ht="20.100000000000001" customHeight="1">
      <c r="A91" s="329"/>
      <c r="B91" s="9"/>
      <c r="C91" s="319"/>
      <c r="D91" s="320"/>
      <c r="E91" s="333"/>
      <c r="F91" s="8"/>
      <c r="G91" s="89"/>
      <c r="H91" s="90"/>
    </row>
    <row r="92" spans="1:8" ht="20.100000000000001" customHeight="1">
      <c r="A92" s="329"/>
      <c r="B92" s="9"/>
      <c r="C92" s="319"/>
      <c r="D92" s="320"/>
      <c r="E92" s="333"/>
      <c r="F92" s="8"/>
      <c r="G92" s="89"/>
      <c r="H92" s="90"/>
    </row>
    <row r="93" spans="1:8" ht="20.100000000000001" customHeight="1">
      <c r="A93" s="329"/>
      <c r="B93" s="9"/>
      <c r="C93" s="319"/>
      <c r="D93" s="320"/>
      <c r="E93" s="333"/>
      <c r="F93" s="8"/>
      <c r="G93" s="89"/>
      <c r="H93" s="90"/>
    </row>
    <row r="94" spans="1:8" ht="20.100000000000001" customHeight="1">
      <c r="A94" s="329"/>
      <c r="B94" s="9"/>
      <c r="C94" s="319"/>
      <c r="D94" s="320"/>
      <c r="E94" s="333"/>
      <c r="F94" s="8"/>
      <c r="G94" s="89"/>
      <c r="H94" s="90"/>
    </row>
    <row r="95" spans="1:8" ht="20.100000000000001" customHeight="1" thickBot="1">
      <c r="A95" s="329"/>
      <c r="B95" s="9"/>
      <c r="C95" s="319"/>
      <c r="D95" s="320"/>
      <c r="E95" s="333"/>
      <c r="F95" s="8"/>
      <c r="G95" s="319"/>
      <c r="H95" s="320"/>
    </row>
    <row r="96" spans="1:8" ht="20.100000000000001" customHeight="1" thickTop="1" thickBot="1">
      <c r="A96" s="10" t="s">
        <v>25</v>
      </c>
      <c r="B96" s="28">
        <f>B82+B83+B84+B85+B86+B87+B88+B89+B90+B91+B92+B93+B94+B95+F82+F83+F84+F85+F86+F87+F88+F89+F90+F91+F92+F93+F94+F95</f>
        <v>0</v>
      </c>
      <c r="C96" s="11"/>
      <c r="D96" s="12"/>
      <c r="E96" s="13"/>
      <c r="F96" s="11"/>
      <c r="G96" s="17"/>
      <c r="H96" s="16"/>
    </row>
    <row r="97" spans="1:8" ht="20.100000000000001" customHeight="1">
      <c r="A97" s="321"/>
      <c r="B97" s="321"/>
      <c r="C97" s="321"/>
      <c r="D97" s="321"/>
      <c r="E97" s="321"/>
      <c r="F97" s="321"/>
      <c r="G97" s="321"/>
      <c r="H97" s="1"/>
    </row>
    <row r="98" spans="1:8" ht="20.100000000000001" customHeight="1">
      <c r="A98" s="322"/>
      <c r="B98" s="322"/>
      <c r="C98" s="322"/>
      <c r="D98" s="322"/>
      <c r="E98" s="322"/>
      <c r="F98" s="322"/>
      <c r="G98" s="322"/>
      <c r="H98" s="1"/>
    </row>
  </sheetData>
  <mergeCells count="179">
    <mergeCell ref="G95:H95"/>
    <mergeCell ref="A97:G97"/>
    <mergeCell ref="A98:G98"/>
    <mergeCell ref="C89:D89"/>
    <mergeCell ref="C90:D90"/>
    <mergeCell ref="C91:D91"/>
    <mergeCell ref="C92:D92"/>
    <mergeCell ref="C93:D93"/>
    <mergeCell ref="C94:D94"/>
    <mergeCell ref="B77:D77"/>
    <mergeCell ref="B78:D78"/>
    <mergeCell ref="F78:H78"/>
    <mergeCell ref="F79:G79"/>
    <mergeCell ref="A80:G80"/>
    <mergeCell ref="A81:A95"/>
    <mergeCell ref="C81:D81"/>
    <mergeCell ref="E81:E95"/>
    <mergeCell ref="G81:H81"/>
    <mergeCell ref="C82:D82"/>
    <mergeCell ref="C86:D86"/>
    <mergeCell ref="G86:H86"/>
    <mergeCell ref="C87:D87"/>
    <mergeCell ref="G87:H87"/>
    <mergeCell ref="C88:D88"/>
    <mergeCell ref="G88:H88"/>
    <mergeCell ref="G82:H82"/>
    <mergeCell ref="C83:D83"/>
    <mergeCell ref="G83:H83"/>
    <mergeCell ref="C84:D84"/>
    <mergeCell ref="G84:H84"/>
    <mergeCell ref="C85:D85"/>
    <mergeCell ref="G85:H85"/>
    <mergeCell ref="C95:D95"/>
    <mergeCell ref="B74:D74"/>
    <mergeCell ref="F74:H74"/>
    <mergeCell ref="B75:D75"/>
    <mergeCell ref="F75:H75"/>
    <mergeCell ref="B76:D76"/>
    <mergeCell ref="F76:H76"/>
    <mergeCell ref="B71:D71"/>
    <mergeCell ref="F71:H71"/>
    <mergeCell ref="B72:D72"/>
    <mergeCell ref="F72:H72"/>
    <mergeCell ref="B73:D73"/>
    <mergeCell ref="F73:H73"/>
    <mergeCell ref="B64:D64"/>
    <mergeCell ref="F64:H64"/>
    <mergeCell ref="A57:G57"/>
    <mergeCell ref="A58:A78"/>
    <mergeCell ref="B58:D58"/>
    <mergeCell ref="E58:E78"/>
    <mergeCell ref="F58:H58"/>
    <mergeCell ref="B59:D59"/>
    <mergeCell ref="F59:H59"/>
    <mergeCell ref="B60:D60"/>
    <mergeCell ref="F60:H60"/>
    <mergeCell ref="B61:D61"/>
    <mergeCell ref="B68:D68"/>
    <mergeCell ref="F68:H68"/>
    <mergeCell ref="B69:D69"/>
    <mergeCell ref="F69:H69"/>
    <mergeCell ref="B70:D70"/>
    <mergeCell ref="F70:H70"/>
    <mergeCell ref="B65:D65"/>
    <mergeCell ref="F65:H65"/>
    <mergeCell ref="B66:D66"/>
    <mergeCell ref="F66:H66"/>
    <mergeCell ref="B67:D67"/>
    <mergeCell ref="F67:H67"/>
    <mergeCell ref="A55:A56"/>
    <mergeCell ref="B55:D56"/>
    <mergeCell ref="E55:E56"/>
    <mergeCell ref="F55:H56"/>
    <mergeCell ref="F61:H61"/>
    <mergeCell ref="B62:D62"/>
    <mergeCell ref="F62:H62"/>
    <mergeCell ref="B63:D63"/>
    <mergeCell ref="F63:H63"/>
    <mergeCell ref="B47:D47"/>
    <mergeCell ref="F47:H47"/>
    <mergeCell ref="B48:D48"/>
    <mergeCell ref="F48:H48"/>
    <mergeCell ref="B52:D52"/>
    <mergeCell ref="F52:H52"/>
    <mergeCell ref="B53:D53"/>
    <mergeCell ref="F53:H53"/>
    <mergeCell ref="A54:G54"/>
    <mergeCell ref="F35:H35"/>
    <mergeCell ref="C36:D36"/>
    <mergeCell ref="F36:H36"/>
    <mergeCell ref="C37:D37"/>
    <mergeCell ref="F37:H37"/>
    <mergeCell ref="C41:D41"/>
    <mergeCell ref="F41:H41"/>
    <mergeCell ref="A42:G42"/>
    <mergeCell ref="A43:A53"/>
    <mergeCell ref="B43:D43"/>
    <mergeCell ref="E43:E53"/>
    <mergeCell ref="F43:H43"/>
    <mergeCell ref="B44:D44"/>
    <mergeCell ref="F44:H44"/>
    <mergeCell ref="B45:D45"/>
    <mergeCell ref="B49:D49"/>
    <mergeCell ref="F49:H49"/>
    <mergeCell ref="B50:D50"/>
    <mergeCell ref="F50:H50"/>
    <mergeCell ref="B51:D51"/>
    <mergeCell ref="F51:H51"/>
    <mergeCell ref="F45:H45"/>
    <mergeCell ref="B46:D46"/>
    <mergeCell ref="F46:H46"/>
    <mergeCell ref="F31:H31"/>
    <mergeCell ref="C32:D32"/>
    <mergeCell ref="F32:H32"/>
    <mergeCell ref="C33:D33"/>
    <mergeCell ref="F33:H33"/>
    <mergeCell ref="C34:D34"/>
    <mergeCell ref="F34:H34"/>
    <mergeCell ref="A27:A41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A1:G1"/>
    <mergeCell ref="B2:C2"/>
    <mergeCell ref="E2:F2"/>
    <mergeCell ref="A3:C3"/>
    <mergeCell ref="G3:H3"/>
    <mergeCell ref="B4:D4"/>
    <mergeCell ref="E4:H4"/>
    <mergeCell ref="B8:D8"/>
    <mergeCell ref="E8:H8"/>
  </mergeCells>
  <phoneticPr fontId="3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98"/>
  <sheetViews>
    <sheetView topLeftCell="A43" zoomScaleNormal="100" workbookViewId="0">
      <selection activeCell="F20" sqref="F20:H20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0" ht="20.100000000000001" customHeight="1">
      <c r="A1" s="384" t="s">
        <v>0</v>
      </c>
      <c r="B1" s="384"/>
      <c r="C1" s="384"/>
      <c r="D1" s="384"/>
      <c r="E1" s="384"/>
      <c r="F1" s="384"/>
      <c r="G1" s="384"/>
      <c r="H1" s="1"/>
    </row>
    <row r="2" spans="1:10" ht="20.100000000000001" customHeight="1">
      <c r="A2" s="99" t="s">
        <v>1</v>
      </c>
      <c r="B2" s="360" t="s">
        <v>143</v>
      </c>
      <c r="C2" s="361"/>
      <c r="D2" s="99" t="s">
        <v>2</v>
      </c>
      <c r="E2" s="360" t="s">
        <v>26</v>
      </c>
      <c r="F2" s="361"/>
      <c r="G2" s="2" t="s">
        <v>28</v>
      </c>
      <c r="H2" s="6"/>
    </row>
    <row r="3" spans="1:10" ht="20.100000000000001" customHeight="1">
      <c r="A3" s="338" t="s">
        <v>3</v>
      </c>
      <c r="B3" s="338"/>
      <c r="C3" s="338"/>
      <c r="D3" s="14" t="s">
        <v>4</v>
      </c>
      <c r="E3" s="97" t="s">
        <v>5</v>
      </c>
      <c r="F3" s="97"/>
      <c r="G3" s="385"/>
      <c r="H3" s="385"/>
    </row>
    <row r="4" spans="1:10" ht="20.100000000000001" customHeight="1">
      <c r="A4" s="99" t="s">
        <v>6</v>
      </c>
      <c r="B4" s="378">
        <v>1457820</v>
      </c>
      <c r="C4" s="379"/>
      <c r="D4" s="380"/>
      <c r="E4" s="345" t="s">
        <v>47</v>
      </c>
      <c r="F4" s="386"/>
      <c r="G4" s="386"/>
      <c r="H4" s="387"/>
    </row>
    <row r="5" spans="1:10" ht="20.100000000000001" customHeight="1">
      <c r="A5" s="99" t="s">
        <v>7</v>
      </c>
      <c r="B5" s="378">
        <f>B6-B4</f>
        <v>1047700</v>
      </c>
      <c r="C5" s="379"/>
      <c r="D5" s="380"/>
      <c r="E5" s="381" t="s">
        <v>50</v>
      </c>
      <c r="F5" s="382"/>
      <c r="G5" s="382"/>
      <c r="H5" s="383"/>
    </row>
    <row r="6" spans="1:10" ht="20.100000000000001" customHeight="1">
      <c r="A6" s="99" t="s">
        <v>8</v>
      </c>
      <c r="B6" s="378">
        <v>2505520</v>
      </c>
      <c r="C6" s="379"/>
      <c r="D6" s="380"/>
      <c r="E6" s="381" t="s">
        <v>48</v>
      </c>
      <c r="F6" s="382"/>
      <c r="G6" s="382"/>
      <c r="H6" s="383"/>
    </row>
    <row r="7" spans="1:10" ht="20.100000000000001" customHeight="1">
      <c r="A7" s="99" t="s">
        <v>43</v>
      </c>
      <c r="B7" s="378">
        <f>B6+'1월7일'!B7:D7</f>
        <v>11754435</v>
      </c>
      <c r="C7" s="379"/>
      <c r="D7" s="380"/>
      <c r="E7" s="381"/>
      <c r="F7" s="382"/>
      <c r="G7" s="382"/>
      <c r="H7" s="383"/>
    </row>
    <row r="8" spans="1:10" ht="20.100000000000001" customHeight="1">
      <c r="A8" s="99" t="s">
        <v>9</v>
      </c>
      <c r="B8" s="388"/>
      <c r="C8" s="389"/>
      <c r="D8" s="390"/>
      <c r="E8" s="346"/>
      <c r="F8" s="391"/>
      <c r="G8" s="391"/>
      <c r="H8" s="392"/>
    </row>
    <row r="9" spans="1:10" ht="20.100000000000001" customHeight="1">
      <c r="A9" s="96" t="s">
        <v>10</v>
      </c>
      <c r="B9" s="3"/>
      <c r="C9" s="3"/>
      <c r="D9" s="3"/>
      <c r="E9" s="4"/>
      <c r="F9" s="4"/>
      <c r="G9" s="4"/>
      <c r="H9" s="1"/>
    </row>
    <row r="10" spans="1:10" ht="20.100000000000001" customHeight="1">
      <c r="A10" s="23" t="s">
        <v>27</v>
      </c>
      <c r="B10" s="27">
        <v>0.04</v>
      </c>
      <c r="C10" s="23" t="s">
        <v>29</v>
      </c>
      <c r="D10" s="19">
        <v>0.06</v>
      </c>
      <c r="E10" s="26" t="s">
        <v>30</v>
      </c>
      <c r="F10" s="18">
        <v>0.25</v>
      </c>
      <c r="G10" s="23" t="s">
        <v>33</v>
      </c>
      <c r="H10" s="18">
        <v>0.06</v>
      </c>
      <c r="I10" s="29">
        <f>B10+D10+F10+H10+B11+D11+F11+H11+B12+D12+F12+H12</f>
        <v>1</v>
      </c>
    </row>
    <row r="11" spans="1:10" ht="20.100000000000001" customHeight="1">
      <c r="A11" s="24" t="s">
        <v>34</v>
      </c>
      <c r="B11" s="18">
        <v>0.06</v>
      </c>
      <c r="C11" s="24" t="s">
        <v>49</v>
      </c>
      <c r="D11" s="18">
        <v>0.28999999999999998</v>
      </c>
      <c r="E11" s="24" t="s">
        <v>35</v>
      </c>
      <c r="F11" s="18">
        <v>0</v>
      </c>
      <c r="G11" s="24" t="s">
        <v>36</v>
      </c>
      <c r="H11" s="18">
        <v>0.12</v>
      </c>
      <c r="I11" s="29"/>
    </row>
    <row r="12" spans="1:10" ht="20.100000000000001" customHeight="1" thickBot="1">
      <c r="A12" s="25" t="s">
        <v>37</v>
      </c>
      <c r="B12" s="20">
        <v>0.05</v>
      </c>
      <c r="C12" s="25" t="s">
        <v>38</v>
      </c>
      <c r="D12" s="20">
        <v>0.02</v>
      </c>
      <c r="E12" s="25" t="s">
        <v>39</v>
      </c>
      <c r="F12" s="20">
        <v>0.03</v>
      </c>
      <c r="G12" s="25" t="s">
        <v>44</v>
      </c>
      <c r="H12" s="20">
        <v>0.02</v>
      </c>
      <c r="J12" s="42"/>
    </row>
    <row r="13" spans="1:10" ht="20.100000000000001" customHeight="1">
      <c r="A13" s="368" t="s">
        <v>11</v>
      </c>
      <c r="B13" s="370" t="s">
        <v>195</v>
      </c>
      <c r="C13" s="371"/>
      <c r="D13" s="372"/>
      <c r="E13" s="373" t="s">
        <v>40</v>
      </c>
      <c r="F13" s="370" t="s">
        <v>106</v>
      </c>
      <c r="G13" s="371"/>
      <c r="H13" s="372"/>
    </row>
    <row r="14" spans="1:10" ht="20.100000000000001" customHeight="1" thickBot="1">
      <c r="A14" s="369"/>
      <c r="B14" s="375" t="s">
        <v>196</v>
      </c>
      <c r="C14" s="376"/>
      <c r="D14" s="377"/>
      <c r="E14" s="374"/>
      <c r="F14" s="375" t="s">
        <v>92</v>
      </c>
      <c r="G14" s="376"/>
      <c r="H14" s="377"/>
    </row>
    <row r="15" spans="1:10" ht="20.100000000000001" customHeight="1">
      <c r="A15" s="3" t="s">
        <v>12</v>
      </c>
      <c r="B15" s="3"/>
      <c r="C15" s="3"/>
      <c r="D15" s="3"/>
      <c r="E15" s="97"/>
      <c r="F15" s="97"/>
      <c r="G15" s="101"/>
      <c r="H15" s="1"/>
    </row>
    <row r="16" spans="1:10" ht="20.100000000000001" customHeight="1">
      <c r="A16" s="99"/>
      <c r="B16" s="99" t="s">
        <v>13</v>
      </c>
      <c r="C16" s="360" t="s">
        <v>14</v>
      </c>
      <c r="D16" s="361"/>
      <c r="E16" s="99" t="s">
        <v>41</v>
      </c>
      <c r="F16" s="353" t="s">
        <v>42</v>
      </c>
      <c r="G16" s="353"/>
      <c r="H16" s="353"/>
    </row>
    <row r="17" spans="1:8" ht="20.100000000000001" customHeight="1">
      <c r="A17" s="339" t="s">
        <v>15</v>
      </c>
      <c r="B17" s="5">
        <v>0.5</v>
      </c>
      <c r="C17" s="363" t="s">
        <v>150</v>
      </c>
      <c r="D17" s="364"/>
      <c r="E17" s="99">
        <v>5</v>
      </c>
      <c r="F17" s="353"/>
      <c r="G17" s="353"/>
      <c r="H17" s="353"/>
    </row>
    <row r="18" spans="1:8" ht="20.100000000000001" customHeight="1">
      <c r="A18" s="340"/>
      <c r="B18" s="5">
        <v>4.1666666666666664E-2</v>
      </c>
      <c r="C18" s="363" t="s">
        <v>149</v>
      </c>
      <c r="D18" s="364"/>
      <c r="E18" s="99">
        <v>5</v>
      </c>
      <c r="F18" s="353"/>
      <c r="G18" s="353"/>
      <c r="H18" s="353"/>
    </row>
    <row r="19" spans="1:8" ht="20.100000000000001" customHeight="1">
      <c r="A19" s="340"/>
      <c r="B19" s="5">
        <v>0.49305555555555558</v>
      </c>
      <c r="C19" s="363" t="s">
        <v>148</v>
      </c>
      <c r="D19" s="364"/>
      <c r="E19" s="99">
        <v>6</v>
      </c>
      <c r="F19" s="353"/>
      <c r="G19" s="353"/>
      <c r="H19" s="353"/>
    </row>
    <row r="20" spans="1:8" ht="20.100000000000001" customHeight="1">
      <c r="A20" s="340"/>
      <c r="B20" s="5">
        <v>0.5</v>
      </c>
      <c r="C20" s="363" t="s">
        <v>147</v>
      </c>
      <c r="D20" s="364"/>
      <c r="E20" s="99">
        <v>3</v>
      </c>
      <c r="F20" s="353"/>
      <c r="G20" s="353"/>
      <c r="H20" s="353"/>
    </row>
    <row r="21" spans="1:8" ht="20.100000000000001" customHeight="1">
      <c r="A21" s="340"/>
      <c r="B21" s="5">
        <v>0.5</v>
      </c>
      <c r="C21" s="363" t="s">
        <v>146</v>
      </c>
      <c r="D21" s="364"/>
      <c r="E21" s="99">
        <v>4</v>
      </c>
      <c r="F21" s="353"/>
      <c r="G21" s="353"/>
      <c r="H21" s="353"/>
    </row>
    <row r="22" spans="1:8" ht="20.100000000000001" customHeight="1">
      <c r="A22" s="340"/>
      <c r="B22" s="5">
        <v>4.1666666666666664E-2</v>
      </c>
      <c r="C22" s="363" t="s">
        <v>145</v>
      </c>
      <c r="D22" s="364"/>
      <c r="E22" s="99">
        <v>3</v>
      </c>
      <c r="F22" s="353"/>
      <c r="G22" s="353"/>
      <c r="H22" s="353"/>
    </row>
    <row r="23" spans="1:8" ht="20.100000000000001" customHeight="1">
      <c r="A23" s="340"/>
      <c r="B23" s="5">
        <v>0.49305555555555558</v>
      </c>
      <c r="C23" s="363" t="s">
        <v>144</v>
      </c>
      <c r="D23" s="364"/>
      <c r="E23" s="99">
        <v>5</v>
      </c>
      <c r="F23" s="353"/>
      <c r="G23" s="353"/>
      <c r="H23" s="353"/>
    </row>
    <row r="24" spans="1:8" ht="20.100000000000001" customHeight="1">
      <c r="A24" s="340"/>
      <c r="B24" s="5"/>
      <c r="C24" s="363"/>
      <c r="D24" s="364"/>
      <c r="E24" s="99"/>
      <c r="F24" s="353"/>
      <c r="G24" s="353"/>
      <c r="H24" s="353"/>
    </row>
    <row r="25" spans="1:8" ht="20.100000000000001" customHeight="1">
      <c r="A25" s="340"/>
      <c r="B25" s="5"/>
      <c r="C25" s="363"/>
      <c r="D25" s="364"/>
      <c r="E25" s="99"/>
      <c r="F25" s="353"/>
      <c r="G25" s="353"/>
      <c r="H25" s="353"/>
    </row>
    <row r="26" spans="1:8" ht="20.100000000000001" customHeight="1" thickBot="1">
      <c r="A26" s="362"/>
      <c r="B26" s="22"/>
      <c r="C26" s="365"/>
      <c r="D26" s="366"/>
      <c r="E26" s="100"/>
      <c r="F26" s="367"/>
      <c r="G26" s="367"/>
      <c r="H26" s="367"/>
    </row>
    <row r="27" spans="1:8" ht="20.100000000000001" customHeight="1">
      <c r="A27" s="341" t="s">
        <v>16</v>
      </c>
      <c r="B27" s="21"/>
      <c r="C27" s="354"/>
      <c r="D27" s="355"/>
      <c r="E27" s="98"/>
      <c r="F27" s="353"/>
      <c r="G27" s="353"/>
      <c r="H27" s="353"/>
    </row>
    <row r="28" spans="1:8" ht="20.100000000000001" customHeight="1">
      <c r="A28" s="341"/>
      <c r="B28" s="21"/>
      <c r="C28" s="354"/>
      <c r="D28" s="355"/>
      <c r="E28" s="98"/>
      <c r="F28" s="353"/>
      <c r="G28" s="353"/>
      <c r="H28" s="353"/>
    </row>
    <row r="29" spans="1:8" ht="20.100000000000001" customHeight="1">
      <c r="A29" s="341"/>
      <c r="B29" s="21"/>
      <c r="C29" s="354"/>
      <c r="D29" s="355"/>
      <c r="E29" s="98"/>
      <c r="F29" s="353"/>
      <c r="G29" s="353"/>
      <c r="H29" s="353"/>
    </row>
    <row r="30" spans="1:8" ht="20.100000000000001" customHeight="1">
      <c r="A30" s="341"/>
      <c r="B30" s="21"/>
      <c r="C30" s="354"/>
      <c r="D30" s="355"/>
      <c r="E30" s="98"/>
      <c r="F30" s="353"/>
      <c r="G30" s="353"/>
      <c r="H30" s="353"/>
    </row>
    <row r="31" spans="1:8" ht="20.100000000000001" customHeight="1">
      <c r="A31" s="341"/>
      <c r="B31" s="21"/>
      <c r="C31" s="354"/>
      <c r="D31" s="355"/>
      <c r="E31" s="98"/>
      <c r="F31" s="353"/>
      <c r="G31" s="353"/>
      <c r="H31" s="353"/>
    </row>
    <row r="32" spans="1:8" ht="20.100000000000001" customHeight="1">
      <c r="A32" s="341"/>
      <c r="B32" s="21"/>
      <c r="C32" s="354"/>
      <c r="D32" s="355"/>
      <c r="E32" s="98"/>
      <c r="F32" s="353"/>
      <c r="G32" s="353"/>
      <c r="H32" s="353"/>
    </row>
    <row r="33" spans="1:8" ht="20.100000000000001" customHeight="1">
      <c r="A33" s="341"/>
      <c r="B33" s="21"/>
      <c r="C33" s="354"/>
      <c r="D33" s="355"/>
      <c r="E33" s="98"/>
      <c r="F33" s="353"/>
      <c r="G33" s="353"/>
      <c r="H33" s="353"/>
    </row>
    <row r="34" spans="1:8" ht="20.100000000000001" customHeight="1">
      <c r="A34" s="341"/>
      <c r="B34" s="21"/>
      <c r="C34" s="354"/>
      <c r="D34" s="355"/>
      <c r="E34" s="98"/>
      <c r="F34" s="353"/>
      <c r="G34" s="353"/>
      <c r="H34" s="353"/>
    </row>
    <row r="35" spans="1:8" ht="20.100000000000001" customHeight="1">
      <c r="A35" s="341"/>
      <c r="B35" s="21"/>
      <c r="C35" s="354"/>
      <c r="D35" s="355"/>
      <c r="E35" s="98"/>
      <c r="F35" s="353"/>
      <c r="G35" s="353"/>
      <c r="H35" s="353"/>
    </row>
    <row r="36" spans="1:8" ht="20.100000000000001" customHeight="1">
      <c r="A36" s="341"/>
      <c r="B36" s="21"/>
      <c r="C36" s="354"/>
      <c r="D36" s="355"/>
      <c r="E36" s="98"/>
      <c r="F36" s="353"/>
      <c r="G36" s="353"/>
      <c r="H36" s="353"/>
    </row>
    <row r="37" spans="1:8" ht="20.100000000000001" customHeight="1">
      <c r="A37" s="341"/>
      <c r="B37" s="21"/>
      <c r="C37" s="354"/>
      <c r="D37" s="355"/>
      <c r="E37" s="98"/>
      <c r="F37" s="353"/>
      <c r="G37" s="353"/>
      <c r="H37" s="353"/>
    </row>
    <row r="38" spans="1:8" ht="20.100000000000001" customHeight="1">
      <c r="A38" s="341"/>
      <c r="B38" s="21"/>
      <c r="C38" s="354"/>
      <c r="D38" s="355"/>
      <c r="E38" s="98"/>
      <c r="F38" s="353"/>
      <c r="G38" s="353"/>
      <c r="H38" s="353"/>
    </row>
    <row r="39" spans="1:8" ht="20.100000000000001" customHeight="1">
      <c r="A39" s="341"/>
      <c r="B39" s="21"/>
      <c r="C39" s="354"/>
      <c r="D39" s="355"/>
      <c r="E39" s="98"/>
      <c r="F39" s="353"/>
      <c r="G39" s="353"/>
      <c r="H39" s="353"/>
    </row>
    <row r="40" spans="1:8" ht="20.100000000000001" customHeight="1">
      <c r="A40" s="341"/>
      <c r="B40" s="21"/>
      <c r="C40" s="354"/>
      <c r="D40" s="355"/>
      <c r="E40" s="98"/>
      <c r="F40" s="353"/>
      <c r="G40" s="353"/>
      <c r="H40" s="353"/>
    </row>
    <row r="41" spans="1:8" ht="20.100000000000001" customHeight="1">
      <c r="A41" s="341"/>
      <c r="B41" s="21"/>
      <c r="C41" s="354"/>
      <c r="D41" s="355"/>
      <c r="E41" s="98"/>
      <c r="F41" s="353"/>
      <c r="G41" s="353"/>
      <c r="H41" s="353"/>
    </row>
    <row r="42" spans="1:8" ht="20.100000000000001" customHeight="1">
      <c r="A42" s="356" t="s">
        <v>17</v>
      </c>
      <c r="B42" s="356"/>
      <c r="C42" s="356"/>
      <c r="D42" s="356"/>
      <c r="E42" s="356"/>
      <c r="F42" s="356"/>
      <c r="G42" s="356"/>
      <c r="H42" s="1"/>
    </row>
    <row r="43" spans="1:8" ht="20.100000000000001" customHeight="1">
      <c r="A43" s="353" t="s">
        <v>18</v>
      </c>
      <c r="B43" s="357" t="s">
        <v>151</v>
      </c>
      <c r="C43" s="358"/>
      <c r="D43" s="359"/>
      <c r="E43" s="339" t="s">
        <v>19</v>
      </c>
      <c r="F43" s="323" t="s">
        <v>184</v>
      </c>
      <c r="G43" s="324"/>
      <c r="H43" s="325"/>
    </row>
    <row r="44" spans="1:8" ht="20.100000000000001" customHeight="1">
      <c r="A44" s="353"/>
      <c r="B44" s="357" t="s">
        <v>152</v>
      </c>
      <c r="C44" s="358"/>
      <c r="D44" s="359"/>
      <c r="E44" s="340"/>
      <c r="F44" s="323" t="s">
        <v>185</v>
      </c>
      <c r="G44" s="324"/>
      <c r="H44" s="325"/>
    </row>
    <row r="45" spans="1:8" ht="20.100000000000001" customHeight="1">
      <c r="A45" s="353"/>
      <c r="B45" s="357" t="s">
        <v>153</v>
      </c>
      <c r="C45" s="358"/>
      <c r="D45" s="359"/>
      <c r="E45" s="340"/>
      <c r="F45" s="323" t="s">
        <v>186</v>
      </c>
      <c r="G45" s="324"/>
      <c r="H45" s="325"/>
    </row>
    <row r="46" spans="1:8" ht="20.100000000000001" customHeight="1">
      <c r="A46" s="353"/>
      <c r="B46" s="357" t="s">
        <v>154</v>
      </c>
      <c r="C46" s="358"/>
      <c r="D46" s="359"/>
      <c r="E46" s="340"/>
      <c r="F46" s="323" t="s">
        <v>187</v>
      </c>
      <c r="G46" s="324"/>
      <c r="H46" s="325"/>
    </row>
    <row r="47" spans="1:8" ht="20.100000000000001" customHeight="1">
      <c r="A47" s="353"/>
      <c r="B47" s="347"/>
      <c r="C47" s="348"/>
      <c r="D47" s="349"/>
      <c r="E47" s="340"/>
      <c r="F47" s="323" t="s">
        <v>188</v>
      </c>
      <c r="G47" s="324"/>
      <c r="H47" s="325"/>
    </row>
    <row r="48" spans="1:8" ht="20.100000000000001" customHeight="1">
      <c r="A48" s="353"/>
      <c r="B48" s="347"/>
      <c r="C48" s="348"/>
      <c r="D48" s="349"/>
      <c r="E48" s="340"/>
      <c r="F48" s="323" t="s">
        <v>189</v>
      </c>
      <c r="G48" s="324"/>
      <c r="H48" s="325"/>
    </row>
    <row r="49" spans="1:8" ht="20.100000000000001" customHeight="1">
      <c r="A49" s="353"/>
      <c r="B49" s="347"/>
      <c r="C49" s="348"/>
      <c r="D49" s="349"/>
      <c r="E49" s="340"/>
      <c r="F49" s="323" t="s">
        <v>190</v>
      </c>
      <c r="G49" s="324"/>
      <c r="H49" s="325"/>
    </row>
    <row r="50" spans="1:8" ht="20.100000000000001" customHeight="1">
      <c r="A50" s="353"/>
      <c r="B50" s="347"/>
      <c r="C50" s="348"/>
      <c r="D50" s="349"/>
      <c r="E50" s="340"/>
      <c r="F50" s="323" t="s">
        <v>191</v>
      </c>
      <c r="G50" s="324"/>
      <c r="H50" s="325"/>
    </row>
    <row r="51" spans="1:8" ht="20.100000000000001" customHeight="1">
      <c r="A51" s="353"/>
      <c r="B51" s="347"/>
      <c r="C51" s="348"/>
      <c r="D51" s="349"/>
      <c r="E51" s="340"/>
      <c r="F51" s="323"/>
      <c r="G51" s="324"/>
      <c r="H51" s="325"/>
    </row>
    <row r="52" spans="1:8" ht="20.100000000000001" customHeight="1">
      <c r="A52" s="353"/>
      <c r="B52" s="350"/>
      <c r="C52" s="351"/>
      <c r="D52" s="352"/>
      <c r="E52" s="340"/>
      <c r="F52" s="323"/>
      <c r="G52" s="324"/>
      <c r="H52" s="325"/>
    </row>
    <row r="53" spans="1:8" ht="20.100000000000001" customHeight="1">
      <c r="A53" s="353"/>
      <c r="B53" s="347"/>
      <c r="C53" s="348"/>
      <c r="D53" s="349"/>
      <c r="E53" s="341"/>
      <c r="F53" s="323"/>
      <c r="G53" s="324"/>
      <c r="H53" s="325"/>
    </row>
    <row r="54" spans="1:8" ht="20.100000000000001" customHeight="1">
      <c r="A54" s="337"/>
      <c r="B54" s="337"/>
      <c r="C54" s="337"/>
      <c r="D54" s="337"/>
      <c r="E54" s="337"/>
      <c r="F54" s="338"/>
      <c r="G54" s="338"/>
      <c r="H54" s="1"/>
    </row>
    <row r="55" spans="1:8" ht="20.100000000000001" customHeight="1">
      <c r="A55" s="339" t="s">
        <v>18</v>
      </c>
      <c r="B55" s="334" t="s">
        <v>45</v>
      </c>
      <c r="C55" s="335"/>
      <c r="D55" s="336"/>
      <c r="E55" s="345" t="s">
        <v>19</v>
      </c>
      <c r="F55" s="334" t="s">
        <v>45</v>
      </c>
      <c r="G55" s="335"/>
      <c r="H55" s="336"/>
    </row>
    <row r="56" spans="1:8" ht="20.100000000000001" customHeight="1">
      <c r="A56" s="341"/>
      <c r="B56" s="342"/>
      <c r="C56" s="343"/>
      <c r="D56" s="344"/>
      <c r="E56" s="346"/>
      <c r="F56" s="342"/>
      <c r="G56" s="343"/>
      <c r="H56" s="344"/>
    </row>
    <row r="57" spans="1:8" ht="20.100000000000001" customHeight="1">
      <c r="A57" s="337" t="s">
        <v>20</v>
      </c>
      <c r="B57" s="337"/>
      <c r="C57" s="337"/>
      <c r="D57" s="337"/>
      <c r="E57" s="337"/>
      <c r="F57" s="338"/>
      <c r="G57" s="338"/>
      <c r="H57" s="1"/>
    </row>
    <row r="58" spans="1:8" ht="20.100000000000001" customHeight="1">
      <c r="A58" s="339" t="s">
        <v>21</v>
      </c>
      <c r="B58" s="323" t="s">
        <v>155</v>
      </c>
      <c r="C58" s="324"/>
      <c r="D58" s="325"/>
      <c r="E58" s="339" t="s">
        <v>19</v>
      </c>
      <c r="F58" s="334" t="s">
        <v>192</v>
      </c>
      <c r="G58" s="335"/>
      <c r="H58" s="336"/>
    </row>
    <row r="59" spans="1:8" ht="20.100000000000001" customHeight="1">
      <c r="A59" s="340"/>
      <c r="B59" s="323" t="s">
        <v>156</v>
      </c>
      <c r="C59" s="324"/>
      <c r="D59" s="325"/>
      <c r="E59" s="340"/>
      <c r="F59" s="334" t="s">
        <v>193</v>
      </c>
      <c r="G59" s="335"/>
      <c r="H59" s="336"/>
    </row>
    <row r="60" spans="1:8" ht="20.100000000000001" customHeight="1">
      <c r="A60" s="340"/>
      <c r="B60" s="323" t="s">
        <v>157</v>
      </c>
      <c r="C60" s="324"/>
      <c r="D60" s="325"/>
      <c r="E60" s="340"/>
      <c r="F60" s="334" t="s">
        <v>194</v>
      </c>
      <c r="G60" s="335"/>
      <c r="H60" s="336"/>
    </row>
    <row r="61" spans="1:8" ht="20.100000000000001" customHeight="1">
      <c r="A61" s="340"/>
      <c r="B61" s="323" t="s">
        <v>158</v>
      </c>
      <c r="C61" s="324"/>
      <c r="D61" s="325"/>
      <c r="E61" s="340"/>
      <c r="F61" s="334"/>
      <c r="G61" s="335"/>
      <c r="H61" s="336"/>
    </row>
    <row r="62" spans="1:8" ht="20.100000000000001" customHeight="1">
      <c r="A62" s="340"/>
      <c r="B62" s="323" t="s">
        <v>159</v>
      </c>
      <c r="C62" s="324"/>
      <c r="D62" s="325"/>
      <c r="E62" s="340"/>
      <c r="F62" s="334"/>
      <c r="G62" s="335"/>
      <c r="H62" s="336"/>
    </row>
    <row r="63" spans="1:8" ht="20.100000000000001" customHeight="1">
      <c r="A63" s="340"/>
      <c r="B63" s="323" t="s">
        <v>160</v>
      </c>
      <c r="C63" s="324"/>
      <c r="D63" s="325"/>
      <c r="E63" s="340"/>
      <c r="F63" s="334" t="s">
        <v>46</v>
      </c>
      <c r="G63" s="335"/>
      <c r="H63" s="336"/>
    </row>
    <row r="64" spans="1:8" ht="20.100000000000001" customHeight="1">
      <c r="A64" s="340"/>
      <c r="B64" s="323" t="s">
        <v>161</v>
      </c>
      <c r="C64" s="324"/>
      <c r="D64" s="325"/>
      <c r="E64" s="340"/>
      <c r="F64" s="334"/>
      <c r="G64" s="335"/>
      <c r="H64" s="336"/>
    </row>
    <row r="65" spans="1:8" ht="20.100000000000001" customHeight="1">
      <c r="A65" s="340"/>
      <c r="B65" s="323" t="s">
        <v>162</v>
      </c>
      <c r="C65" s="324"/>
      <c r="D65" s="325"/>
      <c r="E65" s="340"/>
      <c r="F65" s="334"/>
      <c r="G65" s="335"/>
      <c r="H65" s="336"/>
    </row>
    <row r="66" spans="1:8" ht="20.100000000000001" customHeight="1">
      <c r="A66" s="340"/>
      <c r="B66" s="323" t="s">
        <v>163</v>
      </c>
      <c r="C66" s="324"/>
      <c r="D66" s="325"/>
      <c r="E66" s="340"/>
      <c r="F66" s="334"/>
      <c r="G66" s="335"/>
      <c r="H66" s="336"/>
    </row>
    <row r="67" spans="1:8" ht="20.100000000000001" customHeight="1">
      <c r="A67" s="340"/>
      <c r="B67" s="323" t="s">
        <v>164</v>
      </c>
      <c r="C67" s="324"/>
      <c r="D67" s="325"/>
      <c r="E67" s="340"/>
      <c r="F67" s="334"/>
      <c r="G67" s="335"/>
      <c r="H67" s="336"/>
    </row>
    <row r="68" spans="1:8" ht="20.100000000000001" customHeight="1">
      <c r="A68" s="340"/>
      <c r="B68" s="323" t="s">
        <v>165</v>
      </c>
      <c r="C68" s="324"/>
      <c r="D68" s="325"/>
      <c r="E68" s="340"/>
      <c r="F68" s="334"/>
      <c r="G68" s="335"/>
      <c r="H68" s="336"/>
    </row>
    <row r="69" spans="1:8" ht="20.100000000000001" customHeight="1">
      <c r="A69" s="340"/>
      <c r="B69" s="323" t="s">
        <v>166</v>
      </c>
      <c r="C69" s="324"/>
      <c r="D69" s="325"/>
      <c r="E69" s="340"/>
      <c r="F69" s="334"/>
      <c r="G69" s="335"/>
      <c r="H69" s="336"/>
    </row>
    <row r="70" spans="1:8" ht="20.100000000000001" customHeight="1">
      <c r="A70" s="340"/>
      <c r="B70" s="323" t="s">
        <v>167</v>
      </c>
      <c r="C70" s="324"/>
      <c r="D70" s="325"/>
      <c r="E70" s="340"/>
      <c r="F70" s="334"/>
      <c r="G70" s="335"/>
      <c r="H70" s="336"/>
    </row>
    <row r="71" spans="1:8" ht="20.100000000000001" customHeight="1">
      <c r="A71" s="340"/>
      <c r="B71" s="323" t="s">
        <v>160</v>
      </c>
      <c r="C71" s="324"/>
      <c r="D71" s="325"/>
      <c r="E71" s="340"/>
      <c r="F71" s="334"/>
      <c r="G71" s="335"/>
      <c r="H71" s="336"/>
    </row>
    <row r="72" spans="1:8" ht="20.100000000000001" customHeight="1">
      <c r="A72" s="340"/>
      <c r="B72" s="323"/>
      <c r="C72" s="324"/>
      <c r="D72" s="325"/>
      <c r="E72" s="340"/>
      <c r="F72" s="334"/>
      <c r="G72" s="335"/>
      <c r="H72" s="336"/>
    </row>
    <row r="73" spans="1:8" ht="20.100000000000001" customHeight="1">
      <c r="A73" s="340"/>
      <c r="B73" s="323"/>
      <c r="C73" s="324"/>
      <c r="D73" s="325"/>
      <c r="E73" s="340"/>
      <c r="F73" s="334"/>
      <c r="G73" s="335"/>
      <c r="H73" s="336"/>
    </row>
    <row r="74" spans="1:8" ht="20.100000000000001" customHeight="1">
      <c r="A74" s="340"/>
      <c r="B74" s="323"/>
      <c r="C74" s="324"/>
      <c r="D74" s="325"/>
      <c r="E74" s="340"/>
      <c r="F74" s="334"/>
      <c r="G74" s="335"/>
      <c r="H74" s="336"/>
    </row>
    <row r="75" spans="1:8" ht="20.100000000000001" customHeight="1">
      <c r="A75" s="340"/>
      <c r="B75" s="323"/>
      <c r="C75" s="324"/>
      <c r="D75" s="325"/>
      <c r="E75" s="340"/>
      <c r="F75" s="334"/>
      <c r="G75" s="335"/>
      <c r="H75" s="336"/>
    </row>
    <row r="76" spans="1:8" ht="20.100000000000001" customHeight="1">
      <c r="A76" s="340"/>
      <c r="B76" s="323"/>
      <c r="C76" s="324"/>
      <c r="D76" s="325"/>
      <c r="E76" s="340"/>
      <c r="F76" s="334"/>
      <c r="G76" s="335"/>
      <c r="H76" s="336"/>
    </row>
    <row r="77" spans="1:8" ht="20.100000000000001" customHeight="1">
      <c r="A77" s="340"/>
      <c r="B77" s="323"/>
      <c r="C77" s="324"/>
      <c r="D77" s="325"/>
      <c r="E77" s="340"/>
      <c r="F77" s="93"/>
      <c r="G77" s="94"/>
      <c r="H77" s="95"/>
    </row>
    <row r="78" spans="1:8" ht="20.100000000000001" customHeight="1">
      <c r="A78" s="340"/>
      <c r="B78" s="323"/>
      <c r="C78" s="324"/>
      <c r="D78" s="325"/>
      <c r="E78" s="340"/>
      <c r="F78" s="323"/>
      <c r="G78" s="324"/>
      <c r="H78" s="325"/>
    </row>
    <row r="79" spans="1:8" ht="20.100000000000001" customHeight="1">
      <c r="A79" s="102"/>
      <c r="B79" s="94" t="s">
        <v>46</v>
      </c>
      <c r="C79" s="94"/>
      <c r="D79" s="94"/>
      <c r="E79" s="102"/>
      <c r="F79" s="326"/>
      <c r="G79" s="326"/>
      <c r="H79" s="1"/>
    </row>
    <row r="80" spans="1:8" ht="20.100000000000001" customHeight="1">
      <c r="A80" s="327" t="s">
        <v>22</v>
      </c>
      <c r="B80" s="327"/>
      <c r="C80" s="327"/>
      <c r="D80" s="327"/>
      <c r="E80" s="327"/>
      <c r="F80" s="327"/>
      <c r="G80" s="321"/>
      <c r="H80" s="1"/>
    </row>
    <row r="81" spans="1:8" ht="20.100000000000001" customHeight="1">
      <c r="A81" s="328" t="s">
        <v>18</v>
      </c>
      <c r="B81" s="7" t="s">
        <v>23</v>
      </c>
      <c r="C81" s="330" t="s">
        <v>24</v>
      </c>
      <c r="D81" s="331"/>
      <c r="E81" s="332" t="s">
        <v>31</v>
      </c>
      <c r="F81" s="15" t="s">
        <v>32</v>
      </c>
      <c r="G81" s="330" t="s">
        <v>24</v>
      </c>
      <c r="H81" s="331"/>
    </row>
    <row r="82" spans="1:8" ht="20.100000000000001" customHeight="1">
      <c r="A82" s="329"/>
      <c r="B82" s="8">
        <v>24000</v>
      </c>
      <c r="C82" s="319" t="s">
        <v>168</v>
      </c>
      <c r="D82" s="320"/>
      <c r="E82" s="333"/>
      <c r="F82" s="8">
        <v>6000</v>
      </c>
      <c r="G82" s="319" t="s">
        <v>69</v>
      </c>
      <c r="H82" s="320"/>
    </row>
    <row r="83" spans="1:8" ht="20.100000000000001" customHeight="1">
      <c r="A83" s="329"/>
      <c r="B83" s="8"/>
      <c r="C83" s="319"/>
      <c r="D83" s="320"/>
      <c r="E83" s="333"/>
      <c r="F83" s="8"/>
      <c r="G83" s="319"/>
      <c r="H83" s="320"/>
    </row>
    <row r="84" spans="1:8" ht="20.100000000000001" customHeight="1">
      <c r="A84" s="329"/>
      <c r="B84" s="8"/>
      <c r="C84" s="319"/>
      <c r="D84" s="320"/>
      <c r="E84" s="333"/>
      <c r="F84" s="8"/>
      <c r="G84" s="319"/>
      <c r="H84" s="320"/>
    </row>
    <row r="85" spans="1:8" ht="20.100000000000001" customHeight="1">
      <c r="A85" s="329"/>
      <c r="B85" s="8"/>
      <c r="C85" s="319"/>
      <c r="D85" s="320"/>
      <c r="E85" s="333"/>
      <c r="F85" s="8"/>
      <c r="G85" s="319"/>
      <c r="H85" s="320"/>
    </row>
    <row r="86" spans="1:8" ht="20.100000000000001" customHeight="1">
      <c r="A86" s="329"/>
      <c r="B86" s="8"/>
      <c r="C86" s="319"/>
      <c r="D86" s="320"/>
      <c r="E86" s="333"/>
      <c r="F86" s="8"/>
      <c r="G86" s="319"/>
      <c r="H86" s="320"/>
    </row>
    <row r="87" spans="1:8" ht="20.100000000000001" customHeight="1">
      <c r="A87" s="329"/>
      <c r="B87" s="8"/>
      <c r="C87" s="319"/>
      <c r="D87" s="320"/>
      <c r="E87" s="333"/>
      <c r="F87" s="8"/>
      <c r="G87" s="319"/>
      <c r="H87" s="320"/>
    </row>
    <row r="88" spans="1:8" ht="20.100000000000001" customHeight="1">
      <c r="A88" s="329"/>
      <c r="B88" s="8"/>
      <c r="C88" s="319"/>
      <c r="D88" s="320"/>
      <c r="E88" s="333"/>
      <c r="F88" s="8"/>
      <c r="G88" s="319"/>
      <c r="H88" s="320"/>
    </row>
    <row r="89" spans="1:8" ht="20.100000000000001" customHeight="1">
      <c r="A89" s="329"/>
      <c r="B89" s="9"/>
      <c r="C89" s="319"/>
      <c r="D89" s="320"/>
      <c r="E89" s="333"/>
      <c r="F89" s="8"/>
      <c r="G89" s="91"/>
      <c r="H89" s="92"/>
    </row>
    <row r="90" spans="1:8" ht="20.100000000000001" customHeight="1">
      <c r="A90" s="329"/>
      <c r="B90" s="9"/>
      <c r="C90" s="319"/>
      <c r="D90" s="320"/>
      <c r="E90" s="333"/>
      <c r="F90" s="8"/>
      <c r="G90" s="91"/>
      <c r="H90" s="92"/>
    </row>
    <row r="91" spans="1:8" ht="20.100000000000001" customHeight="1">
      <c r="A91" s="329"/>
      <c r="B91" s="9"/>
      <c r="C91" s="319"/>
      <c r="D91" s="320"/>
      <c r="E91" s="333"/>
      <c r="F91" s="8"/>
      <c r="G91" s="91"/>
      <c r="H91" s="92"/>
    </row>
    <row r="92" spans="1:8" ht="20.100000000000001" customHeight="1">
      <c r="A92" s="329"/>
      <c r="B92" s="9"/>
      <c r="C92" s="319"/>
      <c r="D92" s="320"/>
      <c r="E92" s="333"/>
      <c r="F92" s="8"/>
      <c r="G92" s="91"/>
      <c r="H92" s="92"/>
    </row>
    <row r="93" spans="1:8" ht="20.100000000000001" customHeight="1">
      <c r="A93" s="329"/>
      <c r="B93" s="9"/>
      <c r="C93" s="319"/>
      <c r="D93" s="320"/>
      <c r="E93" s="333"/>
      <c r="F93" s="8"/>
      <c r="G93" s="91"/>
      <c r="H93" s="92"/>
    </row>
    <row r="94" spans="1:8" ht="20.100000000000001" customHeight="1">
      <c r="A94" s="329"/>
      <c r="B94" s="9"/>
      <c r="C94" s="319"/>
      <c r="D94" s="320"/>
      <c r="E94" s="333"/>
      <c r="F94" s="8"/>
      <c r="G94" s="91"/>
      <c r="H94" s="92"/>
    </row>
    <row r="95" spans="1:8" ht="20.100000000000001" customHeight="1" thickBot="1">
      <c r="A95" s="329"/>
      <c r="B95" s="9"/>
      <c r="C95" s="319"/>
      <c r="D95" s="320"/>
      <c r="E95" s="333"/>
      <c r="F95" s="8"/>
      <c r="G95" s="319"/>
      <c r="H95" s="320"/>
    </row>
    <row r="96" spans="1:8" ht="20.100000000000001" customHeight="1" thickTop="1" thickBot="1">
      <c r="A96" s="10" t="s">
        <v>25</v>
      </c>
      <c r="B96" s="28">
        <f>B82+B83+B84+B85+B86+B87+B88+B89+B90+B91+B92+B93+B94+B95+F82+F83+F84+F85+F86+F87+F88+F89+F90+F91+F92+F93+F94+F95</f>
        <v>30000</v>
      </c>
      <c r="C96" s="11"/>
      <c r="D96" s="12"/>
      <c r="E96" s="13"/>
      <c r="F96" s="11"/>
      <c r="G96" s="17"/>
      <c r="H96" s="16"/>
    </row>
    <row r="97" spans="1:8" ht="20.100000000000001" customHeight="1">
      <c r="A97" s="321"/>
      <c r="B97" s="321"/>
      <c r="C97" s="321"/>
      <c r="D97" s="321"/>
      <c r="E97" s="321"/>
      <c r="F97" s="321"/>
      <c r="G97" s="321"/>
      <c r="H97" s="1"/>
    </row>
    <row r="98" spans="1:8" ht="20.100000000000001" customHeight="1">
      <c r="A98" s="322"/>
      <c r="B98" s="322"/>
      <c r="C98" s="322"/>
      <c r="D98" s="322"/>
      <c r="E98" s="322"/>
      <c r="F98" s="322"/>
      <c r="G98" s="322"/>
      <c r="H98" s="1"/>
    </row>
  </sheetData>
  <mergeCells count="179">
    <mergeCell ref="A1:G1"/>
    <mergeCell ref="B2:C2"/>
    <mergeCell ref="E2:F2"/>
    <mergeCell ref="A3:C3"/>
    <mergeCell ref="G3:H3"/>
    <mergeCell ref="B4:D4"/>
    <mergeCell ref="E4:H4"/>
    <mergeCell ref="B8:D8"/>
    <mergeCell ref="E8:H8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F31:H31"/>
    <mergeCell ref="C32:D32"/>
    <mergeCell ref="F32:H32"/>
    <mergeCell ref="C33:D33"/>
    <mergeCell ref="F33:H33"/>
    <mergeCell ref="C34:D34"/>
    <mergeCell ref="F34:H34"/>
    <mergeCell ref="A27:A41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F35:H35"/>
    <mergeCell ref="C36:D36"/>
    <mergeCell ref="F36:H36"/>
    <mergeCell ref="C37:D37"/>
    <mergeCell ref="F37:H37"/>
    <mergeCell ref="C41:D41"/>
    <mergeCell ref="F41:H41"/>
    <mergeCell ref="A42:G42"/>
    <mergeCell ref="A43:A53"/>
    <mergeCell ref="B43:D43"/>
    <mergeCell ref="E43:E53"/>
    <mergeCell ref="F43:H43"/>
    <mergeCell ref="B44:D44"/>
    <mergeCell ref="F44:H44"/>
    <mergeCell ref="B45:D45"/>
    <mergeCell ref="B49:D49"/>
    <mergeCell ref="F49:H49"/>
    <mergeCell ref="B50:D50"/>
    <mergeCell ref="F50:H50"/>
    <mergeCell ref="B51:D51"/>
    <mergeCell ref="F51:H51"/>
    <mergeCell ref="F45:H45"/>
    <mergeCell ref="B46:D46"/>
    <mergeCell ref="F46:H46"/>
    <mergeCell ref="B47:D47"/>
    <mergeCell ref="F47:H47"/>
    <mergeCell ref="B48:D48"/>
    <mergeCell ref="F48:H48"/>
    <mergeCell ref="B52:D52"/>
    <mergeCell ref="F52:H52"/>
    <mergeCell ref="B53:D53"/>
    <mergeCell ref="F53:H53"/>
    <mergeCell ref="A54:G54"/>
    <mergeCell ref="A55:A56"/>
    <mergeCell ref="B55:D56"/>
    <mergeCell ref="E55:E56"/>
    <mergeCell ref="F55:H56"/>
    <mergeCell ref="F61:H61"/>
    <mergeCell ref="B62:D62"/>
    <mergeCell ref="F62:H62"/>
    <mergeCell ref="B63:D63"/>
    <mergeCell ref="F63:H63"/>
    <mergeCell ref="B64:D64"/>
    <mergeCell ref="F64:H64"/>
    <mergeCell ref="A57:G57"/>
    <mergeCell ref="A58:A78"/>
    <mergeCell ref="B58:D58"/>
    <mergeCell ref="E58:E78"/>
    <mergeCell ref="F58:H58"/>
    <mergeCell ref="B59:D59"/>
    <mergeCell ref="F59:H59"/>
    <mergeCell ref="B60:D60"/>
    <mergeCell ref="F60:H60"/>
    <mergeCell ref="B61:D61"/>
    <mergeCell ref="B68:D68"/>
    <mergeCell ref="F68:H68"/>
    <mergeCell ref="B69:D69"/>
    <mergeCell ref="F69:H69"/>
    <mergeCell ref="B70:D70"/>
    <mergeCell ref="F70:H70"/>
    <mergeCell ref="B65:D65"/>
    <mergeCell ref="F65:H65"/>
    <mergeCell ref="B66:D66"/>
    <mergeCell ref="F66:H66"/>
    <mergeCell ref="B67:D67"/>
    <mergeCell ref="F67:H67"/>
    <mergeCell ref="B74:D74"/>
    <mergeCell ref="F74:H74"/>
    <mergeCell ref="B75:D75"/>
    <mergeCell ref="F75:H75"/>
    <mergeCell ref="B76:D76"/>
    <mergeCell ref="F76:H76"/>
    <mergeCell ref="B71:D71"/>
    <mergeCell ref="F71:H71"/>
    <mergeCell ref="B72:D72"/>
    <mergeCell ref="F72:H72"/>
    <mergeCell ref="B73:D73"/>
    <mergeCell ref="F73:H73"/>
    <mergeCell ref="B77:D77"/>
    <mergeCell ref="B78:D78"/>
    <mergeCell ref="F78:H78"/>
    <mergeCell ref="F79:G79"/>
    <mergeCell ref="A80:G80"/>
    <mergeCell ref="A81:A95"/>
    <mergeCell ref="C81:D81"/>
    <mergeCell ref="E81:E95"/>
    <mergeCell ref="G81:H81"/>
    <mergeCell ref="C82:D82"/>
    <mergeCell ref="C86:D86"/>
    <mergeCell ref="G86:H86"/>
    <mergeCell ref="C87:D87"/>
    <mergeCell ref="G87:H87"/>
    <mergeCell ref="C88:D88"/>
    <mergeCell ref="G88:H88"/>
    <mergeCell ref="G82:H82"/>
    <mergeCell ref="C83:D83"/>
    <mergeCell ref="G83:H83"/>
    <mergeCell ref="C84:D84"/>
    <mergeCell ref="G84:H84"/>
    <mergeCell ref="C85:D85"/>
    <mergeCell ref="G85:H85"/>
    <mergeCell ref="C95:D95"/>
    <mergeCell ref="G95:H95"/>
    <mergeCell ref="A97:G97"/>
    <mergeCell ref="A98:G98"/>
    <mergeCell ref="C89:D89"/>
    <mergeCell ref="C90:D90"/>
    <mergeCell ref="C91:D91"/>
    <mergeCell ref="C92:D92"/>
    <mergeCell ref="C93:D93"/>
    <mergeCell ref="C94:D94"/>
  </mergeCells>
  <phoneticPr fontId="3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98"/>
  <sheetViews>
    <sheetView topLeftCell="A40" zoomScaleNormal="100" workbookViewId="0">
      <selection activeCell="C86" sqref="C86:D86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0" ht="20.100000000000001" customHeight="1">
      <c r="A1" s="384" t="s">
        <v>0</v>
      </c>
      <c r="B1" s="384"/>
      <c r="C1" s="384"/>
      <c r="D1" s="384"/>
      <c r="E1" s="384"/>
      <c r="F1" s="384"/>
      <c r="G1" s="384"/>
      <c r="H1" s="1"/>
    </row>
    <row r="2" spans="1:10" ht="20.100000000000001" customHeight="1">
      <c r="A2" s="106" t="s">
        <v>1</v>
      </c>
      <c r="B2" s="360" t="s">
        <v>205</v>
      </c>
      <c r="C2" s="361"/>
      <c r="D2" s="106" t="s">
        <v>2</v>
      </c>
      <c r="E2" s="360" t="s">
        <v>26</v>
      </c>
      <c r="F2" s="361"/>
      <c r="G2" s="2" t="s">
        <v>28</v>
      </c>
      <c r="H2" s="6"/>
    </row>
    <row r="3" spans="1:10" ht="20.100000000000001" customHeight="1">
      <c r="A3" s="338" t="s">
        <v>3</v>
      </c>
      <c r="B3" s="338"/>
      <c r="C3" s="338"/>
      <c r="D3" s="14" t="s">
        <v>4</v>
      </c>
      <c r="E3" s="103" t="s">
        <v>5</v>
      </c>
      <c r="F3" s="103"/>
      <c r="G3" s="385"/>
      <c r="H3" s="385"/>
    </row>
    <row r="4" spans="1:10" ht="20.100000000000001" customHeight="1">
      <c r="A4" s="106" t="s">
        <v>6</v>
      </c>
      <c r="B4" s="378">
        <v>1608800</v>
      </c>
      <c r="C4" s="379"/>
      <c r="D4" s="380"/>
      <c r="E4" s="345" t="s">
        <v>47</v>
      </c>
      <c r="F4" s="386"/>
      <c r="G4" s="386"/>
      <c r="H4" s="387"/>
    </row>
    <row r="5" spans="1:10" ht="20.100000000000001" customHeight="1">
      <c r="A5" s="106" t="s">
        <v>7</v>
      </c>
      <c r="B5" s="378">
        <f>B6-B4</f>
        <v>1218900</v>
      </c>
      <c r="C5" s="379"/>
      <c r="D5" s="380"/>
      <c r="E5" s="381" t="s">
        <v>50</v>
      </c>
      <c r="F5" s="382"/>
      <c r="G5" s="382"/>
      <c r="H5" s="383"/>
    </row>
    <row r="6" spans="1:10" ht="20.100000000000001" customHeight="1">
      <c r="A6" s="106" t="s">
        <v>8</v>
      </c>
      <c r="B6" s="378">
        <v>2827700</v>
      </c>
      <c r="C6" s="379"/>
      <c r="D6" s="380"/>
      <c r="E6" s="381" t="s">
        <v>48</v>
      </c>
      <c r="F6" s="382"/>
      <c r="G6" s="382"/>
      <c r="H6" s="383"/>
    </row>
    <row r="7" spans="1:10" ht="20.100000000000001" customHeight="1">
      <c r="A7" s="106" t="s">
        <v>43</v>
      </c>
      <c r="B7" s="378">
        <f>B6+'1월8일'!B7:D7</f>
        <v>14582135</v>
      </c>
      <c r="C7" s="379"/>
      <c r="D7" s="380"/>
      <c r="E7" s="381"/>
      <c r="F7" s="382"/>
      <c r="G7" s="382"/>
      <c r="H7" s="383"/>
    </row>
    <row r="8" spans="1:10" ht="20.100000000000001" customHeight="1">
      <c r="A8" s="106" t="s">
        <v>9</v>
      </c>
      <c r="B8" s="388"/>
      <c r="C8" s="389"/>
      <c r="D8" s="390"/>
      <c r="E8" s="346"/>
      <c r="F8" s="391"/>
      <c r="G8" s="391"/>
      <c r="H8" s="392"/>
    </row>
    <row r="9" spans="1:10" ht="20.100000000000001" customHeight="1">
      <c r="A9" s="109" t="s">
        <v>10</v>
      </c>
      <c r="B9" s="3"/>
      <c r="C9" s="3"/>
      <c r="D9" s="3"/>
      <c r="E9" s="4"/>
      <c r="F9" s="4"/>
      <c r="G9" s="4"/>
      <c r="H9" s="1"/>
    </row>
    <row r="10" spans="1:10" ht="20.100000000000001" customHeight="1">
      <c r="A10" s="23" t="s">
        <v>27</v>
      </c>
      <c r="B10" s="27">
        <v>7.0000000000000007E-2</v>
      </c>
      <c r="C10" s="23" t="s">
        <v>29</v>
      </c>
      <c r="D10" s="19">
        <v>0.04</v>
      </c>
      <c r="E10" s="26" t="s">
        <v>30</v>
      </c>
      <c r="F10" s="18">
        <v>0.26</v>
      </c>
      <c r="G10" s="23" t="s">
        <v>33</v>
      </c>
      <c r="H10" s="18">
        <v>0.01</v>
      </c>
      <c r="I10" s="29">
        <f>B10+D10+F10+H10+B11+D11+F11+H11+B12+D12+F12+H12</f>
        <v>1</v>
      </c>
    </row>
    <row r="11" spans="1:10" ht="20.100000000000001" customHeight="1">
      <c r="A11" s="24" t="s">
        <v>34</v>
      </c>
      <c r="B11" s="18">
        <v>0.1</v>
      </c>
      <c r="C11" s="24" t="s">
        <v>49</v>
      </c>
      <c r="D11" s="18">
        <v>0.32</v>
      </c>
      <c r="E11" s="24" t="s">
        <v>35</v>
      </c>
      <c r="F11" s="18">
        <v>0</v>
      </c>
      <c r="G11" s="24" t="s">
        <v>36</v>
      </c>
      <c r="H11" s="18">
        <v>0.1</v>
      </c>
      <c r="I11" s="29"/>
    </row>
    <row r="12" spans="1:10" ht="20.100000000000001" customHeight="1" thickBot="1">
      <c r="A12" s="25" t="s">
        <v>37</v>
      </c>
      <c r="B12" s="20">
        <v>0.06</v>
      </c>
      <c r="C12" s="25" t="s">
        <v>38</v>
      </c>
      <c r="D12" s="20">
        <v>0.01</v>
      </c>
      <c r="E12" s="25" t="s">
        <v>39</v>
      </c>
      <c r="F12" s="20"/>
      <c r="G12" s="25" t="s">
        <v>44</v>
      </c>
      <c r="H12" s="20">
        <v>0.03</v>
      </c>
      <c r="J12" s="42"/>
    </row>
    <row r="13" spans="1:10" ht="20.100000000000001" customHeight="1">
      <c r="A13" s="368" t="s">
        <v>11</v>
      </c>
      <c r="B13" s="370"/>
      <c r="C13" s="371"/>
      <c r="D13" s="372"/>
      <c r="E13" s="373" t="s">
        <v>40</v>
      </c>
      <c r="F13" s="370" t="s">
        <v>106</v>
      </c>
      <c r="G13" s="371"/>
      <c r="H13" s="372"/>
    </row>
    <row r="14" spans="1:10" ht="20.100000000000001" customHeight="1" thickBot="1">
      <c r="A14" s="369"/>
      <c r="B14" s="375"/>
      <c r="C14" s="376"/>
      <c r="D14" s="377"/>
      <c r="E14" s="374"/>
      <c r="F14" s="375" t="s">
        <v>44</v>
      </c>
      <c r="G14" s="376"/>
      <c r="H14" s="377"/>
    </row>
    <row r="15" spans="1:10" ht="20.100000000000001" customHeight="1">
      <c r="A15" s="3" t="s">
        <v>12</v>
      </c>
      <c r="B15" s="3"/>
      <c r="C15" s="3"/>
      <c r="D15" s="3"/>
      <c r="E15" s="103"/>
      <c r="F15" s="103"/>
      <c r="G15" s="104"/>
      <c r="H15" s="1"/>
    </row>
    <row r="16" spans="1:10" ht="20.100000000000001" customHeight="1">
      <c r="A16" s="106"/>
      <c r="B16" s="106" t="s">
        <v>13</v>
      </c>
      <c r="C16" s="360" t="s">
        <v>14</v>
      </c>
      <c r="D16" s="361"/>
      <c r="E16" s="106" t="s">
        <v>41</v>
      </c>
      <c r="F16" s="353" t="s">
        <v>42</v>
      </c>
      <c r="G16" s="353"/>
      <c r="H16" s="353"/>
    </row>
    <row r="17" spans="1:8" ht="20.100000000000001" customHeight="1">
      <c r="A17" s="339" t="s">
        <v>15</v>
      </c>
      <c r="B17" s="5">
        <v>0.52083333333333337</v>
      </c>
      <c r="C17" s="363" t="s">
        <v>221</v>
      </c>
      <c r="D17" s="364"/>
      <c r="E17" s="106">
        <v>6</v>
      </c>
      <c r="F17" s="353"/>
      <c r="G17" s="353"/>
      <c r="H17" s="353"/>
    </row>
    <row r="18" spans="1:8" ht="20.100000000000001" customHeight="1">
      <c r="A18" s="340"/>
      <c r="B18" s="5">
        <v>0.5</v>
      </c>
      <c r="C18" s="363" t="s">
        <v>220</v>
      </c>
      <c r="D18" s="364"/>
      <c r="E18" s="106">
        <v>3</v>
      </c>
      <c r="F18" s="353"/>
      <c r="G18" s="353"/>
      <c r="H18" s="353"/>
    </row>
    <row r="19" spans="1:8" ht="20.100000000000001" customHeight="1">
      <c r="A19" s="340"/>
      <c r="B19" s="5">
        <v>0.5</v>
      </c>
      <c r="C19" s="363" t="s">
        <v>219</v>
      </c>
      <c r="D19" s="364"/>
      <c r="E19" s="106">
        <v>10</v>
      </c>
      <c r="F19" s="353" t="s">
        <v>222</v>
      </c>
      <c r="G19" s="353"/>
      <c r="H19" s="353"/>
    </row>
    <row r="20" spans="1:8" ht="20.100000000000001" customHeight="1">
      <c r="A20" s="340"/>
      <c r="B20" s="5">
        <v>4.1666666666666664E-2</v>
      </c>
      <c r="C20" s="363" t="s">
        <v>218</v>
      </c>
      <c r="D20" s="364"/>
      <c r="E20" s="106" t="s">
        <v>128</v>
      </c>
      <c r="F20" s="353"/>
      <c r="G20" s="353"/>
      <c r="H20" s="353"/>
    </row>
    <row r="21" spans="1:8" ht="20.100000000000001" customHeight="1">
      <c r="A21" s="340"/>
      <c r="B21" s="5">
        <v>0.5</v>
      </c>
      <c r="C21" s="363" t="s">
        <v>217</v>
      </c>
      <c r="D21" s="364"/>
      <c r="E21" s="106">
        <v>3</v>
      </c>
      <c r="F21" s="353"/>
      <c r="G21" s="353"/>
      <c r="H21" s="353"/>
    </row>
    <row r="22" spans="1:8" ht="20.100000000000001" customHeight="1">
      <c r="A22" s="340"/>
      <c r="B22" s="5"/>
      <c r="C22" s="363"/>
      <c r="D22" s="364"/>
      <c r="E22" s="106"/>
      <c r="F22" s="353"/>
      <c r="G22" s="353"/>
      <c r="H22" s="353"/>
    </row>
    <row r="23" spans="1:8" ht="20.100000000000001" customHeight="1">
      <c r="A23" s="340"/>
      <c r="B23" s="5"/>
      <c r="C23" s="363"/>
      <c r="D23" s="364"/>
      <c r="E23" s="106"/>
      <c r="F23" s="353"/>
      <c r="G23" s="353"/>
      <c r="H23" s="353"/>
    </row>
    <row r="24" spans="1:8" ht="20.100000000000001" customHeight="1">
      <c r="A24" s="340"/>
      <c r="B24" s="5"/>
      <c r="C24" s="363"/>
      <c r="D24" s="364"/>
      <c r="E24" s="106"/>
      <c r="F24" s="353"/>
      <c r="G24" s="353"/>
      <c r="H24" s="353"/>
    </row>
    <row r="25" spans="1:8" ht="20.100000000000001" customHeight="1">
      <c r="A25" s="340"/>
      <c r="B25" s="5"/>
      <c r="C25" s="363"/>
      <c r="D25" s="364"/>
      <c r="E25" s="106"/>
      <c r="F25" s="353"/>
      <c r="G25" s="353"/>
      <c r="H25" s="353"/>
    </row>
    <row r="26" spans="1:8" ht="20.100000000000001" customHeight="1" thickBot="1">
      <c r="A26" s="362"/>
      <c r="B26" s="22"/>
      <c r="C26" s="365"/>
      <c r="D26" s="366"/>
      <c r="E26" s="107"/>
      <c r="F26" s="367"/>
      <c r="G26" s="367"/>
      <c r="H26" s="367"/>
    </row>
    <row r="27" spans="1:8" ht="20.100000000000001" customHeight="1">
      <c r="A27" s="341" t="s">
        <v>16</v>
      </c>
      <c r="B27" s="21">
        <v>0.29166666666666669</v>
      </c>
      <c r="C27" s="354" t="s">
        <v>216</v>
      </c>
      <c r="D27" s="355"/>
      <c r="E27" s="108">
        <v>2</v>
      </c>
      <c r="F27" s="353"/>
      <c r="G27" s="353"/>
      <c r="H27" s="353"/>
    </row>
    <row r="28" spans="1:8" ht="20.100000000000001" customHeight="1">
      <c r="A28" s="341"/>
      <c r="B28" s="21">
        <v>0.25</v>
      </c>
      <c r="C28" s="354" t="s">
        <v>215</v>
      </c>
      <c r="D28" s="355"/>
      <c r="E28" s="108">
        <v>4</v>
      </c>
      <c r="F28" s="353"/>
      <c r="G28" s="353"/>
      <c r="H28" s="353"/>
    </row>
    <row r="29" spans="1:8" ht="20.100000000000001" customHeight="1">
      <c r="A29" s="341"/>
      <c r="B29" s="21"/>
      <c r="C29" s="354" t="s">
        <v>214</v>
      </c>
      <c r="D29" s="355"/>
      <c r="E29" s="108">
        <v>3</v>
      </c>
      <c r="F29" s="353"/>
      <c r="G29" s="353"/>
      <c r="H29" s="353"/>
    </row>
    <row r="30" spans="1:8" ht="20.100000000000001" customHeight="1">
      <c r="A30" s="341"/>
      <c r="B30" s="21"/>
      <c r="C30" s="354"/>
      <c r="D30" s="355"/>
      <c r="E30" s="108"/>
      <c r="F30" s="353"/>
      <c r="G30" s="353"/>
      <c r="H30" s="353"/>
    </row>
    <row r="31" spans="1:8" ht="20.100000000000001" customHeight="1">
      <c r="A31" s="341"/>
      <c r="B31" s="21"/>
      <c r="C31" s="354"/>
      <c r="D31" s="355"/>
      <c r="E31" s="108"/>
      <c r="F31" s="353"/>
      <c r="G31" s="353"/>
      <c r="H31" s="353"/>
    </row>
    <row r="32" spans="1:8" ht="20.100000000000001" customHeight="1">
      <c r="A32" s="341"/>
      <c r="B32" s="21"/>
      <c r="C32" s="354"/>
      <c r="D32" s="355"/>
      <c r="E32" s="108"/>
      <c r="F32" s="353"/>
      <c r="G32" s="353"/>
      <c r="H32" s="353"/>
    </row>
    <row r="33" spans="1:8" ht="20.100000000000001" customHeight="1">
      <c r="A33" s="341"/>
      <c r="B33" s="21"/>
      <c r="C33" s="354"/>
      <c r="D33" s="355"/>
      <c r="E33" s="108"/>
      <c r="F33" s="353"/>
      <c r="G33" s="353"/>
      <c r="H33" s="353"/>
    </row>
    <row r="34" spans="1:8" ht="20.100000000000001" customHeight="1">
      <c r="A34" s="341"/>
      <c r="B34" s="21"/>
      <c r="C34" s="354"/>
      <c r="D34" s="355"/>
      <c r="E34" s="108"/>
      <c r="F34" s="353"/>
      <c r="G34" s="353"/>
      <c r="H34" s="353"/>
    </row>
    <row r="35" spans="1:8" ht="20.100000000000001" customHeight="1">
      <c r="A35" s="341"/>
      <c r="B35" s="21"/>
      <c r="C35" s="354"/>
      <c r="D35" s="355"/>
      <c r="E35" s="108"/>
      <c r="F35" s="353"/>
      <c r="G35" s="353"/>
      <c r="H35" s="353"/>
    </row>
    <row r="36" spans="1:8" ht="20.100000000000001" customHeight="1">
      <c r="A36" s="341"/>
      <c r="B36" s="21"/>
      <c r="C36" s="354"/>
      <c r="D36" s="355"/>
      <c r="E36" s="108"/>
      <c r="F36" s="353"/>
      <c r="G36" s="353"/>
      <c r="H36" s="353"/>
    </row>
    <row r="37" spans="1:8" ht="20.100000000000001" customHeight="1">
      <c r="A37" s="341"/>
      <c r="B37" s="21"/>
      <c r="C37" s="354"/>
      <c r="D37" s="355"/>
      <c r="E37" s="108"/>
      <c r="F37" s="353"/>
      <c r="G37" s="353"/>
      <c r="H37" s="353"/>
    </row>
    <row r="38" spans="1:8" ht="20.100000000000001" customHeight="1">
      <c r="A38" s="341"/>
      <c r="B38" s="21"/>
      <c r="C38" s="354"/>
      <c r="D38" s="355"/>
      <c r="E38" s="108"/>
      <c r="F38" s="353"/>
      <c r="G38" s="353"/>
      <c r="H38" s="353"/>
    </row>
    <row r="39" spans="1:8" ht="20.100000000000001" customHeight="1">
      <c r="A39" s="341"/>
      <c r="B39" s="21"/>
      <c r="C39" s="354"/>
      <c r="D39" s="355"/>
      <c r="E39" s="108"/>
      <c r="F39" s="353"/>
      <c r="G39" s="353"/>
      <c r="H39" s="353"/>
    </row>
    <row r="40" spans="1:8" ht="20.100000000000001" customHeight="1">
      <c r="A40" s="341"/>
      <c r="B40" s="21"/>
      <c r="C40" s="354"/>
      <c r="D40" s="355"/>
      <c r="E40" s="108"/>
      <c r="F40" s="353"/>
      <c r="G40" s="353"/>
      <c r="H40" s="353"/>
    </row>
    <row r="41" spans="1:8" ht="20.100000000000001" customHeight="1">
      <c r="A41" s="341"/>
      <c r="B41" s="21"/>
      <c r="C41" s="354"/>
      <c r="D41" s="355"/>
      <c r="E41" s="108"/>
      <c r="F41" s="353"/>
      <c r="G41" s="353"/>
      <c r="H41" s="353"/>
    </row>
    <row r="42" spans="1:8" ht="20.100000000000001" customHeight="1">
      <c r="A42" s="356" t="s">
        <v>17</v>
      </c>
      <c r="B42" s="356"/>
      <c r="C42" s="356"/>
      <c r="D42" s="356"/>
      <c r="E42" s="356"/>
      <c r="F42" s="356"/>
      <c r="G42" s="356"/>
      <c r="H42" s="1"/>
    </row>
    <row r="43" spans="1:8" ht="20.100000000000001" customHeight="1">
      <c r="A43" s="353" t="s">
        <v>18</v>
      </c>
      <c r="B43" s="357" t="s">
        <v>223</v>
      </c>
      <c r="C43" s="358"/>
      <c r="D43" s="359"/>
      <c r="E43" s="339" t="s">
        <v>19</v>
      </c>
      <c r="F43" s="323" t="s">
        <v>206</v>
      </c>
      <c r="G43" s="324"/>
      <c r="H43" s="325"/>
    </row>
    <row r="44" spans="1:8" ht="20.100000000000001" customHeight="1">
      <c r="A44" s="353"/>
      <c r="B44" s="357" t="s">
        <v>224</v>
      </c>
      <c r="C44" s="358"/>
      <c r="D44" s="359"/>
      <c r="E44" s="340"/>
      <c r="F44" s="323" t="s">
        <v>207</v>
      </c>
      <c r="G44" s="324"/>
      <c r="H44" s="325"/>
    </row>
    <row r="45" spans="1:8" ht="20.100000000000001" customHeight="1">
      <c r="A45" s="353"/>
      <c r="B45" s="347"/>
      <c r="C45" s="348"/>
      <c r="D45" s="349"/>
      <c r="E45" s="340"/>
      <c r="F45" s="323" t="s">
        <v>211</v>
      </c>
      <c r="G45" s="324"/>
      <c r="H45" s="325"/>
    </row>
    <row r="46" spans="1:8" ht="20.100000000000001" customHeight="1">
      <c r="A46" s="353"/>
      <c r="B46" s="347"/>
      <c r="C46" s="348"/>
      <c r="D46" s="349"/>
      <c r="E46" s="340"/>
      <c r="F46" s="323" t="s">
        <v>208</v>
      </c>
      <c r="G46" s="324"/>
      <c r="H46" s="325"/>
    </row>
    <row r="47" spans="1:8" ht="20.100000000000001" customHeight="1">
      <c r="A47" s="353"/>
      <c r="B47" s="347"/>
      <c r="C47" s="348"/>
      <c r="D47" s="349"/>
      <c r="E47" s="340"/>
      <c r="F47" s="323" t="s">
        <v>209</v>
      </c>
      <c r="G47" s="324"/>
      <c r="H47" s="325"/>
    </row>
    <row r="48" spans="1:8" ht="20.100000000000001" customHeight="1">
      <c r="A48" s="353"/>
      <c r="B48" s="347"/>
      <c r="C48" s="348"/>
      <c r="D48" s="349"/>
      <c r="E48" s="340"/>
      <c r="F48" s="323" t="s">
        <v>210</v>
      </c>
      <c r="G48" s="324"/>
      <c r="H48" s="325"/>
    </row>
    <row r="49" spans="1:8" ht="20.100000000000001" customHeight="1">
      <c r="A49" s="353"/>
      <c r="B49" s="347"/>
      <c r="C49" s="348"/>
      <c r="D49" s="349"/>
      <c r="E49" s="340"/>
      <c r="F49" s="323" t="s">
        <v>212</v>
      </c>
      <c r="G49" s="324"/>
      <c r="H49" s="325"/>
    </row>
    <row r="50" spans="1:8" ht="20.100000000000001" customHeight="1">
      <c r="A50" s="353"/>
      <c r="B50" s="347"/>
      <c r="C50" s="348"/>
      <c r="D50" s="349"/>
      <c r="E50" s="340"/>
      <c r="F50" s="323" t="s">
        <v>213</v>
      </c>
      <c r="G50" s="324"/>
      <c r="H50" s="325"/>
    </row>
    <row r="51" spans="1:8" ht="20.100000000000001" customHeight="1">
      <c r="A51" s="353"/>
      <c r="B51" s="347"/>
      <c r="C51" s="348"/>
      <c r="D51" s="349"/>
      <c r="E51" s="340"/>
      <c r="F51" s="323"/>
      <c r="G51" s="324"/>
      <c r="H51" s="325"/>
    </row>
    <row r="52" spans="1:8" ht="20.100000000000001" customHeight="1">
      <c r="A52" s="353"/>
      <c r="B52" s="350"/>
      <c r="C52" s="351"/>
      <c r="D52" s="352"/>
      <c r="E52" s="340"/>
      <c r="F52" s="323"/>
      <c r="G52" s="324"/>
      <c r="H52" s="325"/>
    </row>
    <row r="53" spans="1:8" ht="20.100000000000001" customHeight="1">
      <c r="A53" s="353"/>
      <c r="B53" s="347"/>
      <c r="C53" s="348"/>
      <c r="D53" s="349"/>
      <c r="E53" s="341"/>
      <c r="F53" s="323"/>
      <c r="G53" s="324"/>
      <c r="H53" s="325"/>
    </row>
    <row r="54" spans="1:8" ht="20.100000000000001" customHeight="1">
      <c r="A54" s="337"/>
      <c r="B54" s="337"/>
      <c r="C54" s="337"/>
      <c r="D54" s="337"/>
      <c r="E54" s="337"/>
      <c r="F54" s="338"/>
      <c r="G54" s="338"/>
      <c r="H54" s="1"/>
    </row>
    <row r="55" spans="1:8" ht="20.100000000000001" customHeight="1">
      <c r="A55" s="339" t="s">
        <v>18</v>
      </c>
      <c r="B55" s="334" t="s">
        <v>45</v>
      </c>
      <c r="C55" s="335"/>
      <c r="D55" s="336"/>
      <c r="E55" s="345" t="s">
        <v>19</v>
      </c>
      <c r="F55" s="334" t="s">
        <v>45</v>
      </c>
      <c r="G55" s="335"/>
      <c r="H55" s="336"/>
    </row>
    <row r="56" spans="1:8" ht="20.100000000000001" customHeight="1">
      <c r="A56" s="341"/>
      <c r="B56" s="342"/>
      <c r="C56" s="343"/>
      <c r="D56" s="344"/>
      <c r="E56" s="346"/>
      <c r="F56" s="342"/>
      <c r="G56" s="343"/>
      <c r="H56" s="344"/>
    </row>
    <row r="57" spans="1:8" ht="20.100000000000001" customHeight="1">
      <c r="A57" s="337" t="s">
        <v>20</v>
      </c>
      <c r="B57" s="337"/>
      <c r="C57" s="337"/>
      <c r="D57" s="337"/>
      <c r="E57" s="337"/>
      <c r="F57" s="338"/>
      <c r="G57" s="338"/>
      <c r="H57" s="1"/>
    </row>
    <row r="58" spans="1:8" ht="20.100000000000001" customHeight="1">
      <c r="A58" s="339" t="s">
        <v>21</v>
      </c>
      <c r="B58" s="323" t="s">
        <v>225</v>
      </c>
      <c r="C58" s="324"/>
      <c r="D58" s="325"/>
      <c r="E58" s="339" t="s">
        <v>19</v>
      </c>
      <c r="F58" s="334"/>
      <c r="G58" s="335"/>
      <c r="H58" s="336"/>
    </row>
    <row r="59" spans="1:8" ht="20.100000000000001" customHeight="1">
      <c r="A59" s="340"/>
      <c r="B59" s="323" t="s">
        <v>226</v>
      </c>
      <c r="C59" s="324"/>
      <c r="D59" s="325"/>
      <c r="E59" s="340"/>
      <c r="F59" s="334"/>
      <c r="G59" s="335"/>
      <c r="H59" s="336"/>
    </row>
    <row r="60" spans="1:8" ht="20.100000000000001" customHeight="1">
      <c r="A60" s="340"/>
      <c r="B60" s="323" t="s">
        <v>227</v>
      </c>
      <c r="C60" s="324"/>
      <c r="D60" s="325"/>
      <c r="E60" s="340"/>
      <c r="F60" s="334"/>
      <c r="G60" s="335"/>
      <c r="H60" s="336"/>
    </row>
    <row r="61" spans="1:8" ht="20.100000000000001" customHeight="1">
      <c r="A61" s="340"/>
      <c r="B61" s="323" t="s">
        <v>228</v>
      </c>
      <c r="C61" s="324"/>
      <c r="D61" s="325"/>
      <c r="E61" s="340"/>
      <c r="F61" s="334"/>
      <c r="G61" s="335"/>
      <c r="H61" s="336"/>
    </row>
    <row r="62" spans="1:8" ht="20.100000000000001" customHeight="1">
      <c r="A62" s="340"/>
      <c r="B62" s="323" t="s">
        <v>229</v>
      </c>
      <c r="C62" s="324"/>
      <c r="D62" s="325"/>
      <c r="E62" s="340"/>
      <c r="F62" s="334"/>
      <c r="G62" s="335"/>
      <c r="H62" s="336"/>
    </row>
    <row r="63" spans="1:8" ht="20.100000000000001" customHeight="1">
      <c r="A63" s="340"/>
      <c r="B63" s="323" t="s">
        <v>230</v>
      </c>
      <c r="C63" s="324"/>
      <c r="D63" s="325"/>
      <c r="E63" s="340"/>
      <c r="F63" s="334"/>
      <c r="G63" s="335"/>
      <c r="H63" s="336"/>
    </row>
    <row r="64" spans="1:8" ht="20.100000000000001" customHeight="1">
      <c r="A64" s="340"/>
      <c r="B64" s="323"/>
      <c r="C64" s="324"/>
      <c r="D64" s="325"/>
      <c r="E64" s="340"/>
      <c r="F64" s="334"/>
      <c r="G64" s="335"/>
      <c r="H64" s="336"/>
    </row>
    <row r="65" spans="1:8" ht="20.100000000000001" customHeight="1">
      <c r="A65" s="340"/>
      <c r="B65" s="323"/>
      <c r="C65" s="324"/>
      <c r="D65" s="325"/>
      <c r="E65" s="340"/>
      <c r="F65" s="334"/>
      <c r="G65" s="335"/>
      <c r="H65" s="336"/>
    </row>
    <row r="66" spans="1:8" ht="20.100000000000001" customHeight="1">
      <c r="A66" s="340"/>
      <c r="B66" s="323"/>
      <c r="C66" s="324"/>
      <c r="D66" s="325"/>
      <c r="E66" s="340"/>
      <c r="F66" s="334"/>
      <c r="G66" s="335"/>
      <c r="H66" s="336"/>
    </row>
    <row r="67" spans="1:8" ht="20.100000000000001" customHeight="1">
      <c r="A67" s="340"/>
      <c r="B67" s="323"/>
      <c r="C67" s="324"/>
      <c r="D67" s="325"/>
      <c r="E67" s="340"/>
      <c r="F67" s="334"/>
      <c r="G67" s="335"/>
      <c r="H67" s="336"/>
    </row>
    <row r="68" spans="1:8" ht="20.100000000000001" customHeight="1">
      <c r="A68" s="340"/>
      <c r="B68" s="323"/>
      <c r="C68" s="324"/>
      <c r="D68" s="325"/>
      <c r="E68" s="340"/>
      <c r="F68" s="334"/>
      <c r="G68" s="335"/>
      <c r="H68" s="336"/>
    </row>
    <row r="69" spans="1:8" ht="20.100000000000001" customHeight="1">
      <c r="A69" s="340"/>
      <c r="B69" s="323"/>
      <c r="C69" s="324"/>
      <c r="D69" s="325"/>
      <c r="E69" s="340"/>
      <c r="F69" s="334"/>
      <c r="G69" s="335"/>
      <c r="H69" s="336"/>
    </row>
    <row r="70" spans="1:8" ht="20.100000000000001" customHeight="1">
      <c r="A70" s="340"/>
      <c r="B70" s="323"/>
      <c r="C70" s="324"/>
      <c r="D70" s="325"/>
      <c r="E70" s="340"/>
      <c r="F70" s="334"/>
      <c r="G70" s="335"/>
      <c r="H70" s="336"/>
    </row>
    <row r="71" spans="1:8" ht="20.100000000000001" customHeight="1">
      <c r="A71" s="340"/>
      <c r="B71" s="323"/>
      <c r="C71" s="324"/>
      <c r="D71" s="325"/>
      <c r="E71" s="340"/>
      <c r="F71" s="334"/>
      <c r="G71" s="335"/>
      <c r="H71" s="336"/>
    </row>
    <row r="72" spans="1:8" ht="20.100000000000001" customHeight="1">
      <c r="A72" s="340"/>
      <c r="B72" s="323"/>
      <c r="C72" s="324"/>
      <c r="D72" s="325"/>
      <c r="E72" s="340"/>
      <c r="F72" s="334"/>
      <c r="G72" s="335"/>
      <c r="H72" s="336"/>
    </row>
    <row r="73" spans="1:8" ht="20.100000000000001" customHeight="1">
      <c r="A73" s="340"/>
      <c r="B73" s="323"/>
      <c r="C73" s="324"/>
      <c r="D73" s="325"/>
      <c r="E73" s="340"/>
      <c r="F73" s="334"/>
      <c r="G73" s="335"/>
      <c r="H73" s="336"/>
    </row>
    <row r="74" spans="1:8" ht="20.100000000000001" customHeight="1">
      <c r="A74" s="340"/>
      <c r="B74" s="323"/>
      <c r="C74" s="324"/>
      <c r="D74" s="325"/>
      <c r="E74" s="340"/>
      <c r="F74" s="334"/>
      <c r="G74" s="335"/>
      <c r="H74" s="336"/>
    </row>
    <row r="75" spans="1:8" ht="20.100000000000001" customHeight="1">
      <c r="A75" s="340"/>
      <c r="B75" s="323"/>
      <c r="C75" s="324"/>
      <c r="D75" s="325"/>
      <c r="E75" s="340"/>
      <c r="F75" s="334"/>
      <c r="G75" s="335"/>
      <c r="H75" s="336"/>
    </row>
    <row r="76" spans="1:8" ht="20.100000000000001" customHeight="1">
      <c r="A76" s="340"/>
      <c r="B76" s="323"/>
      <c r="C76" s="324"/>
      <c r="D76" s="325"/>
      <c r="E76" s="340"/>
      <c r="F76" s="334"/>
      <c r="G76" s="335"/>
      <c r="H76" s="336"/>
    </row>
    <row r="77" spans="1:8" ht="20.100000000000001" customHeight="1">
      <c r="A77" s="340"/>
      <c r="B77" s="323"/>
      <c r="C77" s="324"/>
      <c r="D77" s="325"/>
      <c r="E77" s="340"/>
      <c r="F77" s="110"/>
      <c r="G77" s="111"/>
      <c r="H77" s="112"/>
    </row>
    <row r="78" spans="1:8" ht="20.100000000000001" customHeight="1">
      <c r="A78" s="340"/>
      <c r="B78" s="323"/>
      <c r="C78" s="324"/>
      <c r="D78" s="325"/>
      <c r="E78" s="340"/>
      <c r="F78" s="323"/>
      <c r="G78" s="324"/>
      <c r="H78" s="325"/>
    </row>
    <row r="79" spans="1:8" ht="20.100000000000001" customHeight="1">
      <c r="A79" s="105"/>
      <c r="B79" s="111" t="s">
        <v>46</v>
      </c>
      <c r="C79" s="111"/>
      <c r="D79" s="111"/>
      <c r="E79" s="105"/>
      <c r="F79" s="326"/>
      <c r="G79" s="326"/>
      <c r="H79" s="1"/>
    </row>
    <row r="80" spans="1:8" ht="20.100000000000001" customHeight="1">
      <c r="A80" s="327" t="s">
        <v>22</v>
      </c>
      <c r="B80" s="327"/>
      <c r="C80" s="327"/>
      <c r="D80" s="327"/>
      <c r="E80" s="327"/>
      <c r="F80" s="327"/>
      <c r="G80" s="321"/>
      <c r="H80" s="1"/>
    </row>
    <row r="81" spans="1:8" ht="20.100000000000001" customHeight="1">
      <c r="A81" s="328" t="s">
        <v>18</v>
      </c>
      <c r="B81" s="7" t="s">
        <v>23</v>
      </c>
      <c r="C81" s="330" t="s">
        <v>24</v>
      </c>
      <c r="D81" s="331"/>
      <c r="E81" s="332" t="s">
        <v>31</v>
      </c>
      <c r="F81" s="15" t="s">
        <v>32</v>
      </c>
      <c r="G81" s="330" t="s">
        <v>24</v>
      </c>
      <c r="H81" s="331"/>
    </row>
    <row r="82" spans="1:8" ht="20.100000000000001" customHeight="1">
      <c r="A82" s="329"/>
      <c r="B82" s="8">
        <v>12000</v>
      </c>
      <c r="C82" s="319" t="s">
        <v>68</v>
      </c>
      <c r="D82" s="320"/>
      <c r="E82" s="333"/>
      <c r="F82" s="8">
        <v>6000</v>
      </c>
      <c r="G82" s="319" t="s">
        <v>69</v>
      </c>
      <c r="H82" s="320"/>
    </row>
    <row r="83" spans="1:8" ht="20.100000000000001" customHeight="1">
      <c r="A83" s="329"/>
      <c r="B83" s="8">
        <v>21000</v>
      </c>
      <c r="C83" s="319" t="s">
        <v>586</v>
      </c>
      <c r="D83" s="320"/>
      <c r="E83" s="333"/>
      <c r="F83" s="8"/>
      <c r="G83" s="319"/>
      <c r="H83" s="320"/>
    </row>
    <row r="84" spans="1:8" ht="20.100000000000001" customHeight="1">
      <c r="A84" s="329"/>
      <c r="B84" s="8">
        <v>36000</v>
      </c>
      <c r="C84" s="319" t="s">
        <v>585</v>
      </c>
      <c r="D84" s="320"/>
      <c r="E84" s="333"/>
      <c r="F84" s="8"/>
      <c r="G84" s="319"/>
      <c r="H84" s="320"/>
    </row>
    <row r="85" spans="1:8" ht="20.100000000000001" customHeight="1">
      <c r="A85" s="329"/>
      <c r="B85" s="8"/>
      <c r="C85" s="319"/>
      <c r="D85" s="320"/>
      <c r="E85" s="333"/>
      <c r="F85" s="8"/>
      <c r="G85" s="319"/>
      <c r="H85" s="320"/>
    </row>
    <row r="86" spans="1:8" ht="20.100000000000001" customHeight="1">
      <c r="A86" s="329"/>
      <c r="B86" s="8"/>
      <c r="C86" s="319"/>
      <c r="D86" s="320"/>
      <c r="E86" s="333"/>
      <c r="F86" s="8"/>
      <c r="G86" s="319"/>
      <c r="H86" s="320"/>
    </row>
    <row r="87" spans="1:8" ht="20.100000000000001" customHeight="1">
      <c r="A87" s="329"/>
      <c r="B87" s="8"/>
      <c r="C87" s="319"/>
      <c r="D87" s="320"/>
      <c r="E87" s="333"/>
      <c r="F87" s="8"/>
      <c r="G87" s="319"/>
      <c r="H87" s="320"/>
    </row>
    <row r="88" spans="1:8" ht="20.100000000000001" customHeight="1">
      <c r="A88" s="329"/>
      <c r="B88" s="8"/>
      <c r="C88" s="319"/>
      <c r="D88" s="320"/>
      <c r="E88" s="333"/>
      <c r="F88" s="8"/>
      <c r="G88" s="319"/>
      <c r="H88" s="320"/>
    </row>
    <row r="89" spans="1:8" ht="20.100000000000001" customHeight="1">
      <c r="A89" s="329"/>
      <c r="B89" s="9"/>
      <c r="C89" s="319"/>
      <c r="D89" s="320"/>
      <c r="E89" s="333"/>
      <c r="F89" s="8"/>
      <c r="G89" s="113"/>
      <c r="H89" s="114"/>
    </row>
    <row r="90" spans="1:8" ht="20.100000000000001" customHeight="1">
      <c r="A90" s="329"/>
      <c r="B90" s="9"/>
      <c r="C90" s="319"/>
      <c r="D90" s="320"/>
      <c r="E90" s="333"/>
      <c r="F90" s="8"/>
      <c r="G90" s="113"/>
      <c r="H90" s="114"/>
    </row>
    <row r="91" spans="1:8" ht="20.100000000000001" customHeight="1">
      <c r="A91" s="329"/>
      <c r="B91" s="9"/>
      <c r="C91" s="319"/>
      <c r="D91" s="320"/>
      <c r="E91" s="333"/>
      <c r="F91" s="8"/>
      <c r="G91" s="113"/>
      <c r="H91" s="114"/>
    </row>
    <row r="92" spans="1:8" ht="20.100000000000001" customHeight="1">
      <c r="A92" s="329"/>
      <c r="B92" s="9"/>
      <c r="C92" s="319"/>
      <c r="D92" s="320"/>
      <c r="E92" s="333"/>
      <c r="F92" s="8"/>
      <c r="G92" s="113"/>
      <c r="H92" s="114"/>
    </row>
    <row r="93" spans="1:8" ht="20.100000000000001" customHeight="1">
      <c r="A93" s="329"/>
      <c r="B93" s="9"/>
      <c r="C93" s="319"/>
      <c r="D93" s="320"/>
      <c r="E93" s="333"/>
      <c r="F93" s="8"/>
      <c r="G93" s="113"/>
      <c r="H93" s="114"/>
    </row>
    <row r="94" spans="1:8" ht="20.100000000000001" customHeight="1">
      <c r="A94" s="329"/>
      <c r="B94" s="9"/>
      <c r="C94" s="319"/>
      <c r="D94" s="320"/>
      <c r="E94" s="333"/>
      <c r="F94" s="8"/>
      <c r="G94" s="113"/>
      <c r="H94" s="114"/>
    </row>
    <row r="95" spans="1:8" ht="20.100000000000001" customHeight="1" thickBot="1">
      <c r="A95" s="329"/>
      <c r="B95" s="9"/>
      <c r="C95" s="319"/>
      <c r="D95" s="320"/>
      <c r="E95" s="333"/>
      <c r="F95" s="8"/>
      <c r="G95" s="319"/>
      <c r="H95" s="320"/>
    </row>
    <row r="96" spans="1:8" ht="20.100000000000001" customHeight="1" thickTop="1" thickBot="1">
      <c r="A96" s="10" t="s">
        <v>25</v>
      </c>
      <c r="B96" s="28">
        <f>B82+B83+B84+B85+B86+B87+B88+B89+B90+B91+B92+B93+B94+B95+F82+F83+F84+F85+F86+F87+F88+F89+F90+F91+F92+F93+F94+F95</f>
        <v>75000</v>
      </c>
      <c r="C96" s="11"/>
      <c r="D96" s="12"/>
      <c r="E96" s="13"/>
      <c r="F96" s="11"/>
      <c r="G96" s="17"/>
      <c r="H96" s="16"/>
    </row>
    <row r="97" spans="1:8" ht="20.100000000000001" customHeight="1">
      <c r="A97" s="321"/>
      <c r="B97" s="321"/>
      <c r="C97" s="321"/>
      <c r="D97" s="321"/>
      <c r="E97" s="321"/>
      <c r="F97" s="321"/>
      <c r="G97" s="321"/>
      <c r="H97" s="1"/>
    </row>
    <row r="98" spans="1:8" ht="20.100000000000001" customHeight="1">
      <c r="A98" s="322"/>
      <c r="B98" s="322"/>
      <c r="C98" s="322"/>
      <c r="D98" s="322"/>
      <c r="E98" s="322"/>
      <c r="F98" s="322"/>
      <c r="G98" s="322"/>
      <c r="H98" s="1"/>
    </row>
  </sheetData>
  <mergeCells count="179">
    <mergeCell ref="G95:H95"/>
    <mergeCell ref="A97:G97"/>
    <mergeCell ref="A98:G98"/>
    <mergeCell ref="C89:D89"/>
    <mergeCell ref="C90:D90"/>
    <mergeCell ref="C91:D91"/>
    <mergeCell ref="C92:D92"/>
    <mergeCell ref="C93:D93"/>
    <mergeCell ref="C94:D94"/>
    <mergeCell ref="B77:D77"/>
    <mergeCell ref="B78:D78"/>
    <mergeCell ref="F78:H78"/>
    <mergeCell ref="F79:G79"/>
    <mergeCell ref="A80:G80"/>
    <mergeCell ref="A81:A95"/>
    <mergeCell ref="C81:D81"/>
    <mergeCell ref="E81:E95"/>
    <mergeCell ref="G81:H81"/>
    <mergeCell ref="C82:D82"/>
    <mergeCell ref="C86:D86"/>
    <mergeCell ref="G86:H86"/>
    <mergeCell ref="C87:D87"/>
    <mergeCell ref="G87:H87"/>
    <mergeCell ref="C88:D88"/>
    <mergeCell ref="G88:H88"/>
    <mergeCell ref="G82:H82"/>
    <mergeCell ref="C83:D83"/>
    <mergeCell ref="G83:H83"/>
    <mergeCell ref="C84:D84"/>
    <mergeCell ref="G84:H84"/>
    <mergeCell ref="C85:D85"/>
    <mergeCell ref="G85:H85"/>
    <mergeCell ref="C95:D95"/>
    <mergeCell ref="B74:D74"/>
    <mergeCell ref="F74:H74"/>
    <mergeCell ref="B75:D75"/>
    <mergeCell ref="F75:H75"/>
    <mergeCell ref="B76:D76"/>
    <mergeCell ref="F76:H76"/>
    <mergeCell ref="B71:D71"/>
    <mergeCell ref="F71:H71"/>
    <mergeCell ref="B72:D72"/>
    <mergeCell ref="F72:H72"/>
    <mergeCell ref="B73:D73"/>
    <mergeCell ref="F73:H73"/>
    <mergeCell ref="B64:D64"/>
    <mergeCell ref="F64:H64"/>
    <mergeCell ref="A57:G57"/>
    <mergeCell ref="A58:A78"/>
    <mergeCell ref="B58:D58"/>
    <mergeCell ref="E58:E78"/>
    <mergeCell ref="F58:H58"/>
    <mergeCell ref="B59:D59"/>
    <mergeCell ref="F59:H59"/>
    <mergeCell ref="B60:D60"/>
    <mergeCell ref="F60:H60"/>
    <mergeCell ref="B61:D61"/>
    <mergeCell ref="B68:D68"/>
    <mergeCell ref="F68:H68"/>
    <mergeCell ref="B69:D69"/>
    <mergeCell ref="F69:H69"/>
    <mergeCell ref="B70:D70"/>
    <mergeCell ref="F70:H70"/>
    <mergeCell ref="B65:D65"/>
    <mergeCell ref="F65:H65"/>
    <mergeCell ref="B66:D66"/>
    <mergeCell ref="F66:H66"/>
    <mergeCell ref="B67:D67"/>
    <mergeCell ref="F67:H67"/>
    <mergeCell ref="A55:A56"/>
    <mergeCell ref="B55:D56"/>
    <mergeCell ref="E55:E56"/>
    <mergeCell ref="F55:H56"/>
    <mergeCell ref="F61:H61"/>
    <mergeCell ref="B62:D62"/>
    <mergeCell ref="F62:H62"/>
    <mergeCell ref="B63:D63"/>
    <mergeCell ref="F63:H63"/>
    <mergeCell ref="B47:D47"/>
    <mergeCell ref="F47:H47"/>
    <mergeCell ref="B48:D48"/>
    <mergeCell ref="F48:H48"/>
    <mergeCell ref="B52:D52"/>
    <mergeCell ref="F52:H52"/>
    <mergeCell ref="B53:D53"/>
    <mergeCell ref="F53:H53"/>
    <mergeCell ref="A54:G54"/>
    <mergeCell ref="F35:H35"/>
    <mergeCell ref="C36:D36"/>
    <mergeCell ref="F36:H36"/>
    <mergeCell ref="C37:D37"/>
    <mergeCell ref="F37:H37"/>
    <mergeCell ref="C41:D41"/>
    <mergeCell ref="F41:H41"/>
    <mergeCell ref="A42:G42"/>
    <mergeCell ref="A43:A53"/>
    <mergeCell ref="B43:D43"/>
    <mergeCell ref="E43:E53"/>
    <mergeCell ref="F43:H43"/>
    <mergeCell ref="B44:D44"/>
    <mergeCell ref="F44:H44"/>
    <mergeCell ref="B45:D45"/>
    <mergeCell ref="B49:D49"/>
    <mergeCell ref="F49:H49"/>
    <mergeCell ref="B50:D50"/>
    <mergeCell ref="F50:H50"/>
    <mergeCell ref="B51:D51"/>
    <mergeCell ref="F51:H51"/>
    <mergeCell ref="F45:H45"/>
    <mergeCell ref="B46:D46"/>
    <mergeCell ref="F46:H46"/>
    <mergeCell ref="F31:H31"/>
    <mergeCell ref="C32:D32"/>
    <mergeCell ref="F32:H32"/>
    <mergeCell ref="C33:D33"/>
    <mergeCell ref="F33:H33"/>
    <mergeCell ref="C34:D34"/>
    <mergeCell ref="F34:H34"/>
    <mergeCell ref="A27:A41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A1:G1"/>
    <mergeCell ref="B2:C2"/>
    <mergeCell ref="E2:F2"/>
    <mergeCell ref="A3:C3"/>
    <mergeCell ref="G3:H3"/>
    <mergeCell ref="B4:D4"/>
    <mergeCell ref="E4:H4"/>
    <mergeCell ref="B8:D8"/>
    <mergeCell ref="E8:H8"/>
  </mergeCells>
  <phoneticPr fontId="3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J98"/>
  <sheetViews>
    <sheetView topLeftCell="A34" zoomScaleNormal="100" workbookViewId="0">
      <selection activeCell="A57" sqref="A57:G57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0" ht="20.100000000000001" customHeight="1">
      <c r="A1" s="384" t="s">
        <v>0</v>
      </c>
      <c r="B1" s="384"/>
      <c r="C1" s="384"/>
      <c r="D1" s="384"/>
      <c r="E1" s="384"/>
      <c r="F1" s="384"/>
      <c r="G1" s="384"/>
      <c r="H1" s="1"/>
    </row>
    <row r="2" spans="1:10" ht="20.100000000000001" customHeight="1">
      <c r="A2" s="123" t="s">
        <v>1</v>
      </c>
      <c r="B2" s="360" t="s">
        <v>231</v>
      </c>
      <c r="C2" s="361"/>
      <c r="D2" s="123" t="s">
        <v>2</v>
      </c>
      <c r="E2" s="360" t="s">
        <v>26</v>
      </c>
      <c r="F2" s="361"/>
      <c r="G2" s="2" t="s">
        <v>28</v>
      </c>
      <c r="H2" s="6"/>
    </row>
    <row r="3" spans="1:10" ht="20.100000000000001" customHeight="1">
      <c r="A3" s="338" t="s">
        <v>3</v>
      </c>
      <c r="B3" s="338"/>
      <c r="C3" s="338"/>
      <c r="D3" s="14" t="s">
        <v>4</v>
      </c>
      <c r="E3" s="121" t="s">
        <v>5</v>
      </c>
      <c r="F3" s="121"/>
      <c r="G3" s="385"/>
      <c r="H3" s="385"/>
    </row>
    <row r="4" spans="1:10" ht="20.100000000000001" customHeight="1">
      <c r="A4" s="123" t="s">
        <v>6</v>
      </c>
      <c r="B4" s="378">
        <v>912000</v>
      </c>
      <c r="C4" s="379"/>
      <c r="D4" s="380"/>
      <c r="E4" s="345" t="s">
        <v>47</v>
      </c>
      <c r="F4" s="386"/>
      <c r="G4" s="386"/>
      <c r="H4" s="387"/>
    </row>
    <row r="5" spans="1:10" ht="20.100000000000001" customHeight="1">
      <c r="A5" s="123" t="s">
        <v>7</v>
      </c>
      <c r="B5" s="378">
        <f>B6-B4</f>
        <v>1575420</v>
      </c>
      <c r="C5" s="379"/>
      <c r="D5" s="380"/>
      <c r="E5" s="381" t="s">
        <v>50</v>
      </c>
      <c r="F5" s="382"/>
      <c r="G5" s="382"/>
      <c r="H5" s="383"/>
    </row>
    <row r="6" spans="1:10" ht="20.100000000000001" customHeight="1">
      <c r="A6" s="123" t="s">
        <v>8</v>
      </c>
      <c r="B6" s="378">
        <v>2487420</v>
      </c>
      <c r="C6" s="379"/>
      <c r="D6" s="380"/>
      <c r="E6" s="381" t="s">
        <v>48</v>
      </c>
      <c r="F6" s="382"/>
      <c r="G6" s="382"/>
      <c r="H6" s="383"/>
    </row>
    <row r="7" spans="1:10" ht="20.100000000000001" customHeight="1">
      <c r="A7" s="123" t="s">
        <v>43</v>
      </c>
      <c r="B7" s="378">
        <f>B6+'1월9일'!B7:D7</f>
        <v>17069555</v>
      </c>
      <c r="C7" s="379"/>
      <c r="D7" s="380"/>
      <c r="E7" s="381"/>
      <c r="F7" s="382"/>
      <c r="G7" s="382"/>
      <c r="H7" s="383"/>
    </row>
    <row r="8" spans="1:10" ht="20.100000000000001" customHeight="1">
      <c r="A8" s="123" t="s">
        <v>9</v>
      </c>
      <c r="B8" s="388"/>
      <c r="C8" s="389"/>
      <c r="D8" s="390"/>
      <c r="E8" s="346"/>
      <c r="F8" s="391"/>
      <c r="G8" s="391"/>
      <c r="H8" s="392"/>
    </row>
    <row r="9" spans="1:10" ht="20.100000000000001" customHeight="1">
      <c r="A9" s="120" t="s">
        <v>10</v>
      </c>
      <c r="B9" s="3"/>
      <c r="C9" s="3"/>
      <c r="D9" s="3"/>
      <c r="E9" s="4"/>
      <c r="F9" s="4"/>
      <c r="G9" s="4"/>
      <c r="H9" s="1"/>
    </row>
    <row r="10" spans="1:10" ht="20.100000000000001" customHeight="1">
      <c r="A10" s="23" t="s">
        <v>27</v>
      </c>
      <c r="B10" s="27">
        <v>0.05</v>
      </c>
      <c r="C10" s="23" t="s">
        <v>29</v>
      </c>
      <c r="D10" s="19">
        <v>0.03</v>
      </c>
      <c r="E10" s="26" t="s">
        <v>30</v>
      </c>
      <c r="F10" s="18">
        <v>0.16</v>
      </c>
      <c r="G10" s="23" t="s">
        <v>33</v>
      </c>
      <c r="H10" s="18">
        <v>0.04</v>
      </c>
      <c r="I10" s="29">
        <f>B10+D10+F10+H10+B11+D11+F11+H11+B12+D12+F12+H12</f>
        <v>0.99999999999999989</v>
      </c>
    </row>
    <row r="11" spans="1:10" ht="20.100000000000001" customHeight="1">
      <c r="A11" s="24" t="s">
        <v>34</v>
      </c>
      <c r="B11" s="18">
        <v>0.03</v>
      </c>
      <c r="C11" s="24" t="s">
        <v>49</v>
      </c>
      <c r="D11" s="18">
        <v>0.04</v>
      </c>
      <c r="E11" s="24" t="s">
        <v>35</v>
      </c>
      <c r="F11" s="18">
        <v>0.44</v>
      </c>
      <c r="G11" s="24" t="s">
        <v>36</v>
      </c>
      <c r="H11" s="18">
        <v>0.08</v>
      </c>
      <c r="I11" s="29"/>
    </row>
    <row r="12" spans="1:10" ht="20.100000000000001" customHeight="1" thickBot="1">
      <c r="A12" s="25" t="s">
        <v>37</v>
      </c>
      <c r="B12" s="20">
        <v>0.09</v>
      </c>
      <c r="C12" s="25" t="s">
        <v>38</v>
      </c>
      <c r="D12" s="20">
        <v>0.01</v>
      </c>
      <c r="E12" s="25" t="s">
        <v>39</v>
      </c>
      <c r="F12" s="20">
        <v>0.01</v>
      </c>
      <c r="G12" s="25" t="s">
        <v>44</v>
      </c>
      <c r="H12" s="20">
        <v>0.02</v>
      </c>
      <c r="J12" s="42"/>
    </row>
    <row r="13" spans="1:10" ht="20.100000000000001" customHeight="1">
      <c r="A13" s="368" t="s">
        <v>11</v>
      </c>
      <c r="B13" s="370"/>
      <c r="C13" s="371"/>
      <c r="D13" s="372"/>
      <c r="E13" s="373" t="s">
        <v>40</v>
      </c>
      <c r="F13" s="370" t="s">
        <v>124</v>
      </c>
      <c r="G13" s="371"/>
      <c r="H13" s="372"/>
    </row>
    <row r="14" spans="1:10" ht="20.100000000000001" customHeight="1" thickBot="1">
      <c r="A14" s="369"/>
      <c r="B14" s="375"/>
      <c r="C14" s="376"/>
      <c r="D14" s="377"/>
      <c r="E14" s="374"/>
      <c r="F14" s="375" t="s">
        <v>251</v>
      </c>
      <c r="G14" s="376"/>
      <c r="H14" s="377"/>
    </row>
    <row r="15" spans="1:10" ht="20.100000000000001" customHeight="1">
      <c r="A15" s="3" t="s">
        <v>12</v>
      </c>
      <c r="B15" s="3"/>
      <c r="C15" s="3"/>
      <c r="D15" s="3"/>
      <c r="E15" s="121"/>
      <c r="F15" s="121"/>
      <c r="G15" s="125"/>
      <c r="H15" s="1"/>
    </row>
    <row r="16" spans="1:10" ht="20.100000000000001" customHeight="1">
      <c r="A16" s="123"/>
      <c r="B16" s="123" t="s">
        <v>13</v>
      </c>
      <c r="C16" s="360" t="s">
        <v>14</v>
      </c>
      <c r="D16" s="361"/>
      <c r="E16" s="123" t="s">
        <v>41</v>
      </c>
      <c r="F16" s="353" t="s">
        <v>42</v>
      </c>
      <c r="G16" s="353"/>
      <c r="H16" s="353"/>
    </row>
    <row r="17" spans="1:8" ht="20.100000000000001" customHeight="1">
      <c r="A17" s="339" t="s">
        <v>15</v>
      </c>
      <c r="B17" s="5">
        <v>6.25E-2</v>
      </c>
      <c r="C17" s="363" t="s">
        <v>234</v>
      </c>
      <c r="D17" s="364"/>
      <c r="E17" s="123" t="s">
        <v>232</v>
      </c>
      <c r="F17" s="353"/>
      <c r="G17" s="353"/>
      <c r="H17" s="353"/>
    </row>
    <row r="18" spans="1:8" ht="20.100000000000001" customHeight="1">
      <c r="A18" s="340"/>
      <c r="B18" s="5">
        <v>0.47916666666666669</v>
      </c>
      <c r="C18" s="363" t="s">
        <v>235</v>
      </c>
      <c r="D18" s="364"/>
      <c r="E18" s="123">
        <v>3</v>
      </c>
      <c r="F18" s="353"/>
      <c r="G18" s="353"/>
      <c r="H18" s="353"/>
    </row>
    <row r="19" spans="1:8" ht="20.100000000000001" customHeight="1">
      <c r="A19" s="340"/>
      <c r="B19" s="5"/>
      <c r="C19" s="363"/>
      <c r="D19" s="364"/>
      <c r="E19" s="123"/>
      <c r="F19" s="353"/>
      <c r="G19" s="353"/>
      <c r="H19" s="353"/>
    </row>
    <row r="20" spans="1:8" ht="20.100000000000001" customHeight="1">
      <c r="A20" s="340"/>
      <c r="B20" s="5"/>
      <c r="C20" s="363"/>
      <c r="D20" s="364"/>
      <c r="E20" s="123"/>
      <c r="F20" s="353"/>
      <c r="G20" s="353"/>
      <c r="H20" s="353"/>
    </row>
    <row r="21" spans="1:8" ht="20.100000000000001" customHeight="1">
      <c r="A21" s="340"/>
      <c r="B21" s="5"/>
      <c r="C21" s="363"/>
      <c r="D21" s="364"/>
      <c r="E21" s="123"/>
      <c r="F21" s="353"/>
      <c r="G21" s="353"/>
      <c r="H21" s="353"/>
    </row>
    <row r="22" spans="1:8" ht="20.100000000000001" customHeight="1">
      <c r="A22" s="340"/>
      <c r="B22" s="5"/>
      <c r="C22" s="363"/>
      <c r="D22" s="364"/>
      <c r="E22" s="123"/>
      <c r="F22" s="353"/>
      <c r="G22" s="353"/>
      <c r="H22" s="353"/>
    </row>
    <row r="23" spans="1:8" ht="20.100000000000001" customHeight="1">
      <c r="A23" s="340"/>
      <c r="B23" s="5"/>
      <c r="C23" s="363"/>
      <c r="D23" s="364"/>
      <c r="E23" s="123"/>
      <c r="F23" s="353"/>
      <c r="G23" s="353"/>
      <c r="H23" s="353"/>
    </row>
    <row r="24" spans="1:8" ht="20.100000000000001" customHeight="1">
      <c r="A24" s="340"/>
      <c r="B24" s="5"/>
      <c r="C24" s="363"/>
      <c r="D24" s="364"/>
      <c r="E24" s="123"/>
      <c r="F24" s="353"/>
      <c r="G24" s="353"/>
      <c r="H24" s="353"/>
    </row>
    <row r="25" spans="1:8" ht="20.100000000000001" customHeight="1">
      <c r="A25" s="340"/>
      <c r="B25" s="5"/>
      <c r="C25" s="363"/>
      <c r="D25" s="364"/>
      <c r="E25" s="123"/>
      <c r="F25" s="353"/>
      <c r="G25" s="353"/>
      <c r="H25" s="353"/>
    </row>
    <row r="26" spans="1:8" ht="20.100000000000001" customHeight="1" thickBot="1">
      <c r="A26" s="362"/>
      <c r="B26" s="22"/>
      <c r="C26" s="365"/>
      <c r="D26" s="366"/>
      <c r="E26" s="124"/>
      <c r="F26" s="367"/>
      <c r="G26" s="367"/>
      <c r="H26" s="367"/>
    </row>
    <row r="27" spans="1:8" ht="20.100000000000001" customHeight="1">
      <c r="A27" s="341" t="s">
        <v>16</v>
      </c>
      <c r="B27" s="21">
        <v>0.25</v>
      </c>
      <c r="C27" s="354" t="s">
        <v>236</v>
      </c>
      <c r="D27" s="355"/>
      <c r="E27" s="122" t="s">
        <v>233</v>
      </c>
      <c r="F27" s="353" t="s">
        <v>252</v>
      </c>
      <c r="G27" s="353"/>
      <c r="H27" s="353"/>
    </row>
    <row r="28" spans="1:8" ht="20.100000000000001" customHeight="1">
      <c r="A28" s="341"/>
      <c r="B28" s="21"/>
      <c r="C28" s="354"/>
      <c r="D28" s="355"/>
      <c r="E28" s="122"/>
      <c r="F28" s="353"/>
      <c r="G28" s="353"/>
      <c r="H28" s="353"/>
    </row>
    <row r="29" spans="1:8" ht="20.100000000000001" customHeight="1">
      <c r="A29" s="341"/>
      <c r="B29" s="21"/>
      <c r="C29" s="354"/>
      <c r="D29" s="355"/>
      <c r="E29" s="122"/>
      <c r="F29" s="353"/>
      <c r="G29" s="353"/>
      <c r="H29" s="353"/>
    </row>
    <row r="30" spans="1:8" ht="20.100000000000001" customHeight="1">
      <c r="A30" s="341"/>
      <c r="B30" s="21"/>
      <c r="C30" s="354"/>
      <c r="D30" s="355"/>
      <c r="E30" s="122"/>
      <c r="F30" s="353"/>
      <c r="G30" s="353"/>
      <c r="H30" s="353"/>
    </row>
    <row r="31" spans="1:8" ht="20.100000000000001" customHeight="1">
      <c r="A31" s="341"/>
      <c r="B31" s="21"/>
      <c r="C31" s="354"/>
      <c r="D31" s="355"/>
      <c r="E31" s="122"/>
      <c r="F31" s="353"/>
      <c r="G31" s="353"/>
      <c r="H31" s="353"/>
    </row>
    <row r="32" spans="1:8" ht="20.100000000000001" customHeight="1">
      <c r="A32" s="341"/>
      <c r="B32" s="21"/>
      <c r="C32" s="354"/>
      <c r="D32" s="355"/>
      <c r="E32" s="122"/>
      <c r="F32" s="353"/>
      <c r="G32" s="353"/>
      <c r="H32" s="353"/>
    </row>
    <row r="33" spans="1:8" ht="20.100000000000001" customHeight="1">
      <c r="A33" s="341"/>
      <c r="B33" s="21"/>
      <c r="C33" s="354"/>
      <c r="D33" s="355"/>
      <c r="E33" s="122"/>
      <c r="F33" s="353"/>
      <c r="G33" s="353"/>
      <c r="H33" s="353"/>
    </row>
    <row r="34" spans="1:8" ht="20.100000000000001" customHeight="1">
      <c r="A34" s="341"/>
      <c r="B34" s="21"/>
      <c r="C34" s="354"/>
      <c r="D34" s="355"/>
      <c r="E34" s="122"/>
      <c r="F34" s="353"/>
      <c r="G34" s="353"/>
      <c r="H34" s="353"/>
    </row>
    <row r="35" spans="1:8" ht="20.100000000000001" customHeight="1">
      <c r="A35" s="341"/>
      <c r="B35" s="21"/>
      <c r="C35" s="354"/>
      <c r="D35" s="355"/>
      <c r="E35" s="122"/>
      <c r="F35" s="353"/>
      <c r="G35" s="353"/>
      <c r="H35" s="353"/>
    </row>
    <row r="36" spans="1:8" ht="20.100000000000001" customHeight="1">
      <c r="A36" s="341"/>
      <c r="B36" s="21"/>
      <c r="C36" s="354"/>
      <c r="D36" s="355"/>
      <c r="E36" s="122"/>
      <c r="F36" s="353"/>
      <c r="G36" s="353"/>
      <c r="H36" s="353"/>
    </row>
    <row r="37" spans="1:8" ht="20.100000000000001" customHeight="1">
      <c r="A37" s="341"/>
      <c r="B37" s="21"/>
      <c r="C37" s="354"/>
      <c r="D37" s="355"/>
      <c r="E37" s="122"/>
      <c r="F37" s="353"/>
      <c r="G37" s="353"/>
      <c r="H37" s="353"/>
    </row>
    <row r="38" spans="1:8" ht="20.100000000000001" customHeight="1">
      <c r="A38" s="341"/>
      <c r="B38" s="21"/>
      <c r="C38" s="354"/>
      <c r="D38" s="355"/>
      <c r="E38" s="122"/>
      <c r="F38" s="353"/>
      <c r="G38" s="353"/>
      <c r="H38" s="353"/>
    </row>
    <row r="39" spans="1:8" ht="20.100000000000001" customHeight="1">
      <c r="A39" s="341"/>
      <c r="B39" s="21"/>
      <c r="C39" s="354"/>
      <c r="D39" s="355"/>
      <c r="E39" s="122"/>
      <c r="F39" s="353"/>
      <c r="G39" s="353"/>
      <c r="H39" s="353"/>
    </row>
    <row r="40" spans="1:8" ht="20.100000000000001" customHeight="1">
      <c r="A40" s="341"/>
      <c r="B40" s="21"/>
      <c r="C40" s="354"/>
      <c r="D40" s="355"/>
      <c r="E40" s="122"/>
      <c r="F40" s="353"/>
      <c r="G40" s="353"/>
      <c r="H40" s="353"/>
    </row>
    <row r="41" spans="1:8" ht="20.100000000000001" customHeight="1">
      <c r="A41" s="341"/>
      <c r="B41" s="21"/>
      <c r="C41" s="354"/>
      <c r="D41" s="355"/>
      <c r="E41" s="122"/>
      <c r="F41" s="353"/>
      <c r="G41" s="353"/>
      <c r="H41" s="353"/>
    </row>
    <row r="42" spans="1:8" ht="20.100000000000001" customHeight="1">
      <c r="A42" s="356" t="s">
        <v>17</v>
      </c>
      <c r="B42" s="356"/>
      <c r="C42" s="356"/>
      <c r="D42" s="356"/>
      <c r="E42" s="356"/>
      <c r="F42" s="356"/>
      <c r="G42" s="356"/>
      <c r="H42" s="1"/>
    </row>
    <row r="43" spans="1:8" ht="20.100000000000001" customHeight="1">
      <c r="A43" s="353" t="s">
        <v>18</v>
      </c>
      <c r="B43" s="357" t="s">
        <v>237</v>
      </c>
      <c r="C43" s="358"/>
      <c r="D43" s="359"/>
      <c r="E43" s="339" t="s">
        <v>19</v>
      </c>
      <c r="F43" s="323" t="s">
        <v>253</v>
      </c>
      <c r="G43" s="324"/>
      <c r="H43" s="325"/>
    </row>
    <row r="44" spans="1:8" ht="20.100000000000001" customHeight="1">
      <c r="A44" s="353"/>
      <c r="B44" s="357" t="s">
        <v>53</v>
      </c>
      <c r="C44" s="358"/>
      <c r="D44" s="359"/>
      <c r="E44" s="340"/>
      <c r="F44" s="323" t="s">
        <v>254</v>
      </c>
      <c r="G44" s="324"/>
      <c r="H44" s="325"/>
    </row>
    <row r="45" spans="1:8" ht="20.100000000000001" customHeight="1">
      <c r="A45" s="353"/>
      <c r="B45" s="347"/>
      <c r="C45" s="348"/>
      <c r="D45" s="349"/>
      <c r="E45" s="340"/>
      <c r="F45" s="323" t="s">
        <v>255</v>
      </c>
      <c r="G45" s="324"/>
      <c r="H45" s="325"/>
    </row>
    <row r="46" spans="1:8" ht="20.100000000000001" customHeight="1">
      <c r="A46" s="353"/>
      <c r="B46" s="347"/>
      <c r="C46" s="348"/>
      <c r="D46" s="349"/>
      <c r="E46" s="340"/>
      <c r="F46" s="323" t="s">
        <v>256</v>
      </c>
      <c r="G46" s="324"/>
      <c r="H46" s="325"/>
    </row>
    <row r="47" spans="1:8" ht="20.100000000000001" customHeight="1">
      <c r="A47" s="353"/>
      <c r="B47" s="347"/>
      <c r="C47" s="348"/>
      <c r="D47" s="349"/>
      <c r="E47" s="340"/>
      <c r="F47" s="323" t="s">
        <v>257</v>
      </c>
      <c r="G47" s="324"/>
      <c r="H47" s="325"/>
    </row>
    <row r="48" spans="1:8" ht="20.100000000000001" customHeight="1">
      <c r="A48" s="353"/>
      <c r="B48" s="347"/>
      <c r="C48" s="348"/>
      <c r="D48" s="349"/>
      <c r="E48" s="340"/>
      <c r="F48" s="323" t="s">
        <v>258</v>
      </c>
      <c r="G48" s="324"/>
      <c r="H48" s="325"/>
    </row>
    <row r="49" spans="1:8" ht="20.100000000000001" customHeight="1">
      <c r="A49" s="353"/>
      <c r="B49" s="347"/>
      <c r="C49" s="348"/>
      <c r="D49" s="349"/>
      <c r="E49" s="340"/>
      <c r="F49" s="323" t="s">
        <v>259</v>
      </c>
      <c r="G49" s="324"/>
      <c r="H49" s="325"/>
    </row>
    <row r="50" spans="1:8" ht="20.100000000000001" customHeight="1">
      <c r="A50" s="353"/>
      <c r="B50" s="347"/>
      <c r="C50" s="348"/>
      <c r="D50" s="349"/>
      <c r="E50" s="340"/>
      <c r="F50" s="323"/>
      <c r="G50" s="324"/>
      <c r="H50" s="325"/>
    </row>
    <row r="51" spans="1:8" ht="20.100000000000001" customHeight="1">
      <c r="A51" s="353"/>
      <c r="B51" s="347"/>
      <c r="C51" s="348"/>
      <c r="D51" s="349"/>
      <c r="E51" s="340"/>
      <c r="F51" s="323"/>
      <c r="G51" s="324"/>
      <c r="H51" s="325"/>
    </row>
    <row r="52" spans="1:8" ht="20.100000000000001" customHeight="1">
      <c r="A52" s="353"/>
      <c r="B52" s="350"/>
      <c r="C52" s="351"/>
      <c r="D52" s="352"/>
      <c r="E52" s="340"/>
      <c r="F52" s="323"/>
      <c r="G52" s="324"/>
      <c r="H52" s="325"/>
    </row>
    <row r="53" spans="1:8" ht="20.100000000000001" customHeight="1">
      <c r="A53" s="353"/>
      <c r="B53" s="347"/>
      <c r="C53" s="348"/>
      <c r="D53" s="349"/>
      <c r="E53" s="341"/>
      <c r="F53" s="323"/>
      <c r="G53" s="324"/>
      <c r="H53" s="325"/>
    </row>
    <row r="54" spans="1:8" ht="20.100000000000001" customHeight="1">
      <c r="A54" s="337"/>
      <c r="B54" s="337"/>
      <c r="C54" s="337"/>
      <c r="D54" s="337"/>
      <c r="E54" s="337"/>
      <c r="F54" s="338"/>
      <c r="G54" s="338"/>
      <c r="H54" s="1"/>
    </row>
    <row r="55" spans="1:8" ht="20.100000000000001" customHeight="1">
      <c r="A55" s="339" t="s">
        <v>18</v>
      </c>
      <c r="B55" s="334" t="s">
        <v>45</v>
      </c>
      <c r="C55" s="335"/>
      <c r="D55" s="336"/>
      <c r="E55" s="345" t="s">
        <v>19</v>
      </c>
      <c r="F55" s="334" t="s">
        <v>45</v>
      </c>
      <c r="G55" s="335"/>
      <c r="H55" s="336"/>
    </row>
    <row r="56" spans="1:8" ht="20.100000000000001" customHeight="1">
      <c r="A56" s="341"/>
      <c r="B56" s="342"/>
      <c r="C56" s="343"/>
      <c r="D56" s="344"/>
      <c r="E56" s="346"/>
      <c r="F56" s="342"/>
      <c r="G56" s="343"/>
      <c r="H56" s="344"/>
    </row>
    <row r="57" spans="1:8" ht="20.100000000000001" customHeight="1">
      <c r="A57" s="337" t="s">
        <v>20</v>
      </c>
      <c r="B57" s="337"/>
      <c r="C57" s="337"/>
      <c r="D57" s="337"/>
      <c r="E57" s="337"/>
      <c r="F57" s="338"/>
      <c r="G57" s="338"/>
      <c r="H57" s="1"/>
    </row>
    <row r="58" spans="1:8" ht="20.100000000000001" customHeight="1">
      <c r="A58" s="339" t="s">
        <v>21</v>
      </c>
      <c r="B58" s="323" t="s">
        <v>238</v>
      </c>
      <c r="C58" s="324"/>
      <c r="D58" s="325"/>
      <c r="E58" s="339" t="s">
        <v>19</v>
      </c>
      <c r="F58" s="334" t="s">
        <v>260</v>
      </c>
      <c r="G58" s="335"/>
      <c r="H58" s="336"/>
    </row>
    <row r="59" spans="1:8" ht="20.100000000000001" customHeight="1">
      <c r="A59" s="340"/>
      <c r="B59" s="323" t="s">
        <v>239</v>
      </c>
      <c r="C59" s="324"/>
      <c r="D59" s="325"/>
      <c r="E59" s="340"/>
      <c r="F59" s="334" t="s">
        <v>261</v>
      </c>
      <c r="G59" s="335"/>
      <c r="H59" s="336"/>
    </row>
    <row r="60" spans="1:8" ht="20.100000000000001" customHeight="1">
      <c r="A60" s="340"/>
      <c r="B60" s="323" t="s">
        <v>240</v>
      </c>
      <c r="C60" s="324"/>
      <c r="D60" s="325"/>
      <c r="E60" s="340"/>
      <c r="F60" s="334"/>
      <c r="G60" s="335"/>
      <c r="H60" s="336"/>
    </row>
    <row r="61" spans="1:8" ht="20.100000000000001" customHeight="1">
      <c r="A61" s="340"/>
      <c r="B61" s="323" t="s">
        <v>113</v>
      </c>
      <c r="C61" s="324"/>
      <c r="D61" s="325"/>
      <c r="E61" s="340"/>
      <c r="F61" s="334"/>
      <c r="G61" s="335"/>
      <c r="H61" s="336"/>
    </row>
    <row r="62" spans="1:8" ht="20.100000000000001" customHeight="1">
      <c r="A62" s="340"/>
      <c r="B62" s="323" t="s">
        <v>241</v>
      </c>
      <c r="C62" s="324"/>
      <c r="D62" s="325"/>
      <c r="E62" s="340"/>
      <c r="F62" s="334"/>
      <c r="G62" s="335"/>
      <c r="H62" s="336"/>
    </row>
    <row r="63" spans="1:8" ht="20.100000000000001" customHeight="1">
      <c r="A63" s="340"/>
      <c r="B63" s="323" t="s">
        <v>242</v>
      </c>
      <c r="C63" s="324"/>
      <c r="D63" s="325"/>
      <c r="E63" s="340"/>
      <c r="F63" s="334"/>
      <c r="G63" s="335"/>
      <c r="H63" s="336"/>
    </row>
    <row r="64" spans="1:8" ht="20.100000000000001" customHeight="1">
      <c r="A64" s="340"/>
      <c r="B64" s="323" t="s">
        <v>243</v>
      </c>
      <c r="C64" s="324"/>
      <c r="D64" s="325"/>
      <c r="E64" s="340"/>
      <c r="F64" s="334"/>
      <c r="G64" s="335"/>
      <c r="H64" s="336"/>
    </row>
    <row r="65" spans="1:8" ht="20.100000000000001" customHeight="1">
      <c r="A65" s="340"/>
      <c r="B65" s="323" t="s">
        <v>244</v>
      </c>
      <c r="C65" s="324"/>
      <c r="D65" s="325"/>
      <c r="E65" s="340"/>
      <c r="F65" s="334"/>
      <c r="G65" s="335"/>
      <c r="H65" s="336"/>
    </row>
    <row r="66" spans="1:8" ht="20.100000000000001" customHeight="1">
      <c r="A66" s="340"/>
      <c r="B66" s="323" t="s">
        <v>245</v>
      </c>
      <c r="C66" s="324"/>
      <c r="D66" s="325"/>
      <c r="E66" s="340"/>
      <c r="F66" s="334"/>
      <c r="G66" s="335"/>
      <c r="H66" s="336"/>
    </row>
    <row r="67" spans="1:8" ht="20.100000000000001" customHeight="1">
      <c r="A67" s="340"/>
      <c r="B67" s="323" t="s">
        <v>246</v>
      </c>
      <c r="C67" s="324"/>
      <c r="D67" s="325"/>
      <c r="E67" s="340"/>
      <c r="F67" s="334"/>
      <c r="G67" s="335"/>
      <c r="H67" s="336"/>
    </row>
    <row r="68" spans="1:8" ht="20.100000000000001" customHeight="1">
      <c r="A68" s="340"/>
      <c r="B68" s="323" t="s">
        <v>119</v>
      </c>
      <c r="C68" s="324"/>
      <c r="D68" s="325"/>
      <c r="E68" s="340"/>
      <c r="F68" s="334"/>
      <c r="G68" s="335"/>
      <c r="H68" s="336"/>
    </row>
    <row r="69" spans="1:8" ht="20.100000000000001" customHeight="1">
      <c r="A69" s="340"/>
      <c r="B69" s="323" t="s">
        <v>247</v>
      </c>
      <c r="C69" s="324"/>
      <c r="D69" s="325"/>
      <c r="E69" s="340"/>
      <c r="F69" s="334"/>
      <c r="G69" s="335"/>
      <c r="H69" s="336"/>
    </row>
    <row r="70" spans="1:8" ht="20.100000000000001" customHeight="1">
      <c r="A70" s="340"/>
      <c r="B70" s="323" t="s">
        <v>248</v>
      </c>
      <c r="C70" s="324"/>
      <c r="D70" s="325"/>
      <c r="E70" s="340"/>
      <c r="F70" s="334"/>
      <c r="G70" s="335"/>
      <c r="H70" s="336"/>
    </row>
    <row r="71" spans="1:8" ht="20.100000000000001" customHeight="1">
      <c r="A71" s="340"/>
      <c r="B71" s="323" t="s">
        <v>249</v>
      </c>
      <c r="C71" s="324"/>
      <c r="D71" s="325"/>
      <c r="E71" s="340"/>
      <c r="F71" s="334"/>
      <c r="G71" s="335"/>
      <c r="H71" s="336"/>
    </row>
    <row r="72" spans="1:8" ht="20.100000000000001" customHeight="1">
      <c r="A72" s="340"/>
      <c r="B72" s="323" t="s">
        <v>248</v>
      </c>
      <c r="C72" s="324"/>
      <c r="D72" s="325"/>
      <c r="E72" s="340"/>
      <c r="F72" s="334"/>
      <c r="G72" s="335"/>
      <c r="H72" s="336"/>
    </row>
    <row r="73" spans="1:8" ht="20.100000000000001" customHeight="1">
      <c r="A73" s="340"/>
      <c r="B73" s="323"/>
      <c r="C73" s="324"/>
      <c r="D73" s="325"/>
      <c r="E73" s="340"/>
      <c r="F73" s="334"/>
      <c r="G73" s="335"/>
      <c r="H73" s="336"/>
    </row>
    <row r="74" spans="1:8" ht="20.100000000000001" customHeight="1">
      <c r="A74" s="340"/>
      <c r="B74" s="323"/>
      <c r="C74" s="324"/>
      <c r="D74" s="325"/>
      <c r="E74" s="340"/>
      <c r="F74" s="334"/>
      <c r="G74" s="335"/>
      <c r="H74" s="336"/>
    </row>
    <row r="75" spans="1:8" ht="20.100000000000001" customHeight="1">
      <c r="A75" s="340"/>
      <c r="B75" s="323"/>
      <c r="C75" s="324"/>
      <c r="D75" s="325"/>
      <c r="E75" s="340"/>
      <c r="F75" s="334"/>
      <c r="G75" s="335"/>
      <c r="H75" s="336"/>
    </row>
    <row r="76" spans="1:8" ht="20.100000000000001" customHeight="1">
      <c r="A76" s="340"/>
      <c r="B76" s="323"/>
      <c r="C76" s="324"/>
      <c r="D76" s="325"/>
      <c r="E76" s="340"/>
      <c r="F76" s="334"/>
      <c r="G76" s="335"/>
      <c r="H76" s="336"/>
    </row>
    <row r="77" spans="1:8" ht="20.100000000000001" customHeight="1">
      <c r="A77" s="340"/>
      <c r="B77" s="323"/>
      <c r="C77" s="324"/>
      <c r="D77" s="325"/>
      <c r="E77" s="340"/>
      <c r="F77" s="117"/>
      <c r="G77" s="118"/>
      <c r="H77" s="119"/>
    </row>
    <row r="78" spans="1:8" ht="20.100000000000001" customHeight="1">
      <c r="A78" s="340"/>
      <c r="B78" s="323"/>
      <c r="C78" s="324"/>
      <c r="D78" s="325"/>
      <c r="E78" s="340"/>
      <c r="F78" s="323"/>
      <c r="G78" s="324"/>
      <c r="H78" s="325"/>
    </row>
    <row r="79" spans="1:8" ht="20.100000000000001" customHeight="1">
      <c r="A79" s="126"/>
      <c r="B79" s="118" t="s">
        <v>46</v>
      </c>
      <c r="C79" s="118"/>
      <c r="D79" s="118"/>
      <c r="E79" s="126"/>
      <c r="F79" s="326"/>
      <c r="G79" s="326"/>
      <c r="H79" s="1"/>
    </row>
    <row r="80" spans="1:8" ht="20.100000000000001" customHeight="1">
      <c r="A80" s="327" t="s">
        <v>22</v>
      </c>
      <c r="B80" s="327"/>
      <c r="C80" s="327"/>
      <c r="D80" s="327"/>
      <c r="E80" s="327"/>
      <c r="F80" s="327"/>
      <c r="G80" s="321"/>
      <c r="H80" s="1"/>
    </row>
    <row r="81" spans="1:8" ht="20.100000000000001" customHeight="1">
      <c r="A81" s="328" t="s">
        <v>18</v>
      </c>
      <c r="B81" s="7" t="s">
        <v>23</v>
      </c>
      <c r="C81" s="330" t="s">
        <v>24</v>
      </c>
      <c r="D81" s="331"/>
      <c r="E81" s="332" t="s">
        <v>31</v>
      </c>
      <c r="F81" s="15" t="s">
        <v>32</v>
      </c>
      <c r="G81" s="330" t="s">
        <v>24</v>
      </c>
      <c r="H81" s="331"/>
    </row>
    <row r="82" spans="1:8" ht="20.100000000000001" customHeight="1">
      <c r="A82" s="329"/>
      <c r="B82" s="8">
        <v>24000</v>
      </c>
      <c r="C82" s="319" t="s">
        <v>250</v>
      </c>
      <c r="D82" s="320"/>
      <c r="E82" s="333"/>
      <c r="F82" s="8">
        <v>6000</v>
      </c>
      <c r="G82" s="319" t="s">
        <v>69</v>
      </c>
      <c r="H82" s="320"/>
    </row>
    <row r="83" spans="1:8" ht="20.100000000000001" customHeight="1">
      <c r="A83" s="329"/>
      <c r="B83" s="8"/>
      <c r="C83" s="319"/>
      <c r="D83" s="320"/>
      <c r="E83" s="333"/>
      <c r="F83" s="8"/>
      <c r="G83" s="319"/>
      <c r="H83" s="320"/>
    </row>
    <row r="84" spans="1:8" ht="20.100000000000001" customHeight="1">
      <c r="A84" s="329"/>
      <c r="B84" s="8"/>
      <c r="C84" s="319"/>
      <c r="D84" s="320"/>
      <c r="E84" s="333"/>
      <c r="F84" s="8"/>
      <c r="G84" s="319"/>
      <c r="H84" s="320"/>
    </row>
    <row r="85" spans="1:8" ht="20.100000000000001" customHeight="1">
      <c r="A85" s="329"/>
      <c r="B85" s="8"/>
      <c r="C85" s="319"/>
      <c r="D85" s="320"/>
      <c r="E85" s="333"/>
      <c r="F85" s="8"/>
      <c r="G85" s="319"/>
      <c r="H85" s="320"/>
    </row>
    <row r="86" spans="1:8" ht="20.100000000000001" customHeight="1">
      <c r="A86" s="329"/>
      <c r="B86" s="8"/>
      <c r="C86" s="319"/>
      <c r="D86" s="320"/>
      <c r="E86" s="333"/>
      <c r="F86" s="8"/>
      <c r="G86" s="319"/>
      <c r="H86" s="320"/>
    </row>
    <row r="87" spans="1:8" ht="20.100000000000001" customHeight="1">
      <c r="A87" s="329"/>
      <c r="B87" s="8"/>
      <c r="C87" s="319"/>
      <c r="D87" s="320"/>
      <c r="E87" s="333"/>
      <c r="F87" s="8"/>
      <c r="G87" s="319"/>
      <c r="H87" s="320"/>
    </row>
    <row r="88" spans="1:8" ht="20.100000000000001" customHeight="1">
      <c r="A88" s="329"/>
      <c r="B88" s="8"/>
      <c r="C88" s="319"/>
      <c r="D88" s="320"/>
      <c r="E88" s="333"/>
      <c r="F88" s="8"/>
      <c r="G88" s="319"/>
      <c r="H88" s="320"/>
    </row>
    <row r="89" spans="1:8" ht="20.100000000000001" customHeight="1">
      <c r="A89" s="329"/>
      <c r="B89" s="9"/>
      <c r="C89" s="319"/>
      <c r="D89" s="320"/>
      <c r="E89" s="333"/>
      <c r="F89" s="8"/>
      <c r="G89" s="115"/>
      <c r="H89" s="116"/>
    </row>
    <row r="90" spans="1:8" ht="20.100000000000001" customHeight="1">
      <c r="A90" s="329"/>
      <c r="B90" s="9"/>
      <c r="C90" s="319"/>
      <c r="D90" s="320"/>
      <c r="E90" s="333"/>
      <c r="F90" s="8"/>
      <c r="G90" s="115"/>
      <c r="H90" s="116"/>
    </row>
    <row r="91" spans="1:8" ht="20.100000000000001" customHeight="1">
      <c r="A91" s="329"/>
      <c r="B91" s="9"/>
      <c r="C91" s="319"/>
      <c r="D91" s="320"/>
      <c r="E91" s="333"/>
      <c r="F91" s="8"/>
      <c r="G91" s="115"/>
      <c r="H91" s="116"/>
    </row>
    <row r="92" spans="1:8" ht="20.100000000000001" customHeight="1">
      <c r="A92" s="329"/>
      <c r="B92" s="9"/>
      <c r="C92" s="319"/>
      <c r="D92" s="320"/>
      <c r="E92" s="333"/>
      <c r="F92" s="8"/>
      <c r="G92" s="115"/>
      <c r="H92" s="116"/>
    </row>
    <row r="93" spans="1:8" ht="20.100000000000001" customHeight="1">
      <c r="A93" s="329"/>
      <c r="B93" s="9"/>
      <c r="C93" s="319"/>
      <c r="D93" s="320"/>
      <c r="E93" s="333"/>
      <c r="F93" s="8"/>
      <c r="G93" s="115"/>
      <c r="H93" s="116"/>
    </row>
    <row r="94" spans="1:8" ht="20.100000000000001" customHeight="1">
      <c r="A94" s="329"/>
      <c r="B94" s="9"/>
      <c r="C94" s="319"/>
      <c r="D94" s="320"/>
      <c r="E94" s="333"/>
      <c r="F94" s="8"/>
      <c r="G94" s="115"/>
      <c r="H94" s="116"/>
    </row>
    <row r="95" spans="1:8" ht="20.100000000000001" customHeight="1" thickBot="1">
      <c r="A95" s="329"/>
      <c r="B95" s="9"/>
      <c r="C95" s="319"/>
      <c r="D95" s="320"/>
      <c r="E95" s="333"/>
      <c r="F95" s="8"/>
      <c r="G95" s="319"/>
      <c r="H95" s="320"/>
    </row>
    <row r="96" spans="1:8" ht="20.100000000000001" customHeight="1" thickTop="1" thickBot="1">
      <c r="A96" s="10" t="s">
        <v>25</v>
      </c>
      <c r="B96" s="28">
        <f>B82+B83+B84+B85+B86+B87+B88+B89+B90+B91+B92+B93+B94+B95+F82+F83+F84+F85+F86+F87+F88+F89+F90+F91+F92+F93+F94+F95</f>
        <v>30000</v>
      </c>
      <c r="C96" s="11"/>
      <c r="D96" s="12"/>
      <c r="E96" s="13"/>
      <c r="F96" s="11"/>
      <c r="G96" s="17"/>
      <c r="H96" s="16"/>
    </row>
    <row r="97" spans="1:8" ht="20.100000000000001" customHeight="1">
      <c r="A97" s="321"/>
      <c r="B97" s="321"/>
      <c r="C97" s="321"/>
      <c r="D97" s="321"/>
      <c r="E97" s="321"/>
      <c r="F97" s="321"/>
      <c r="G97" s="321"/>
      <c r="H97" s="1"/>
    </row>
    <row r="98" spans="1:8" ht="20.100000000000001" customHeight="1">
      <c r="A98" s="322"/>
      <c r="B98" s="322"/>
      <c r="C98" s="322"/>
      <c r="D98" s="322"/>
      <c r="E98" s="322"/>
      <c r="F98" s="322"/>
      <c r="G98" s="322"/>
      <c r="H98" s="1"/>
    </row>
  </sheetData>
  <mergeCells count="179">
    <mergeCell ref="A1:G1"/>
    <mergeCell ref="B2:C2"/>
    <mergeCell ref="E2:F2"/>
    <mergeCell ref="A3:C3"/>
    <mergeCell ref="G3:H3"/>
    <mergeCell ref="B4:D4"/>
    <mergeCell ref="E4:H4"/>
    <mergeCell ref="B8:D8"/>
    <mergeCell ref="E8:H8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F31:H31"/>
    <mergeCell ref="C32:D32"/>
    <mergeCell ref="F32:H32"/>
    <mergeCell ref="C33:D33"/>
    <mergeCell ref="F33:H33"/>
    <mergeCell ref="C34:D34"/>
    <mergeCell ref="F34:H34"/>
    <mergeCell ref="A27:A41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F35:H35"/>
    <mergeCell ref="C36:D36"/>
    <mergeCell ref="F36:H36"/>
    <mergeCell ref="C37:D37"/>
    <mergeCell ref="F37:H37"/>
    <mergeCell ref="C41:D41"/>
    <mergeCell ref="F41:H41"/>
    <mergeCell ref="A42:G42"/>
    <mergeCell ref="A43:A53"/>
    <mergeCell ref="B43:D43"/>
    <mergeCell ref="E43:E53"/>
    <mergeCell ref="F43:H43"/>
    <mergeCell ref="B44:D44"/>
    <mergeCell ref="F44:H44"/>
    <mergeCell ref="B45:D45"/>
    <mergeCell ref="B49:D49"/>
    <mergeCell ref="F49:H49"/>
    <mergeCell ref="B50:D50"/>
    <mergeCell ref="F50:H50"/>
    <mergeCell ref="B51:D51"/>
    <mergeCell ref="F51:H51"/>
    <mergeCell ref="F45:H45"/>
    <mergeCell ref="B46:D46"/>
    <mergeCell ref="F46:H46"/>
    <mergeCell ref="B47:D47"/>
    <mergeCell ref="F47:H47"/>
    <mergeCell ref="B48:D48"/>
    <mergeCell ref="F48:H48"/>
    <mergeCell ref="B52:D52"/>
    <mergeCell ref="F52:H52"/>
    <mergeCell ref="B53:D53"/>
    <mergeCell ref="F53:H53"/>
    <mergeCell ref="A54:G54"/>
    <mergeCell ref="A55:A56"/>
    <mergeCell ref="B55:D56"/>
    <mergeCell ref="E55:E56"/>
    <mergeCell ref="F55:H56"/>
    <mergeCell ref="F61:H61"/>
    <mergeCell ref="B62:D62"/>
    <mergeCell ref="F62:H62"/>
    <mergeCell ref="B63:D63"/>
    <mergeCell ref="F63:H63"/>
    <mergeCell ref="B64:D64"/>
    <mergeCell ref="F64:H64"/>
    <mergeCell ref="A57:G57"/>
    <mergeCell ref="A58:A78"/>
    <mergeCell ref="B58:D58"/>
    <mergeCell ref="E58:E78"/>
    <mergeCell ref="F58:H58"/>
    <mergeCell ref="B59:D59"/>
    <mergeCell ref="F59:H59"/>
    <mergeCell ref="B60:D60"/>
    <mergeCell ref="F60:H60"/>
    <mergeCell ref="B61:D61"/>
    <mergeCell ref="B68:D68"/>
    <mergeCell ref="F68:H68"/>
    <mergeCell ref="B69:D69"/>
    <mergeCell ref="F69:H69"/>
    <mergeCell ref="B70:D70"/>
    <mergeCell ref="F70:H70"/>
    <mergeCell ref="B65:D65"/>
    <mergeCell ref="F65:H65"/>
    <mergeCell ref="B66:D66"/>
    <mergeCell ref="F66:H66"/>
    <mergeCell ref="B67:D67"/>
    <mergeCell ref="F67:H67"/>
    <mergeCell ref="B74:D74"/>
    <mergeCell ref="F74:H74"/>
    <mergeCell ref="B75:D75"/>
    <mergeCell ref="F75:H75"/>
    <mergeCell ref="B76:D76"/>
    <mergeCell ref="F76:H76"/>
    <mergeCell ref="B71:D71"/>
    <mergeCell ref="F71:H71"/>
    <mergeCell ref="B72:D72"/>
    <mergeCell ref="F72:H72"/>
    <mergeCell ref="B73:D73"/>
    <mergeCell ref="F73:H73"/>
    <mergeCell ref="B77:D77"/>
    <mergeCell ref="B78:D78"/>
    <mergeCell ref="F78:H78"/>
    <mergeCell ref="F79:G79"/>
    <mergeCell ref="A80:G80"/>
    <mergeCell ref="A81:A95"/>
    <mergeCell ref="C81:D81"/>
    <mergeCell ref="E81:E95"/>
    <mergeCell ref="G81:H81"/>
    <mergeCell ref="C82:D82"/>
    <mergeCell ref="C86:D86"/>
    <mergeCell ref="G86:H86"/>
    <mergeCell ref="C87:D87"/>
    <mergeCell ref="G87:H87"/>
    <mergeCell ref="C88:D88"/>
    <mergeCell ref="G88:H88"/>
    <mergeCell ref="G82:H82"/>
    <mergeCell ref="C83:D83"/>
    <mergeCell ref="G83:H83"/>
    <mergeCell ref="C84:D84"/>
    <mergeCell ref="G84:H84"/>
    <mergeCell ref="C85:D85"/>
    <mergeCell ref="G85:H85"/>
    <mergeCell ref="C95:D95"/>
    <mergeCell ref="G95:H95"/>
    <mergeCell ref="A97:G97"/>
    <mergeCell ref="A98:G98"/>
    <mergeCell ref="C89:D89"/>
    <mergeCell ref="C90:D90"/>
    <mergeCell ref="C91:D91"/>
    <mergeCell ref="C92:D92"/>
    <mergeCell ref="C93:D93"/>
    <mergeCell ref="C94:D94"/>
  </mergeCells>
  <phoneticPr fontId="3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98"/>
  <sheetViews>
    <sheetView topLeftCell="A31" zoomScaleNormal="100" workbookViewId="0">
      <selection activeCell="F28" sqref="F28:H28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0" ht="20.100000000000001" customHeight="1">
      <c r="A1" s="384" t="s">
        <v>0</v>
      </c>
      <c r="B1" s="384"/>
      <c r="C1" s="384"/>
      <c r="D1" s="384"/>
      <c r="E1" s="384"/>
      <c r="F1" s="384"/>
      <c r="G1" s="384"/>
      <c r="H1" s="1"/>
    </row>
    <row r="2" spans="1:10" ht="20.100000000000001" customHeight="1">
      <c r="A2" s="130" t="s">
        <v>1</v>
      </c>
      <c r="B2" s="360" t="s">
        <v>262</v>
      </c>
      <c r="C2" s="361"/>
      <c r="D2" s="130" t="s">
        <v>2</v>
      </c>
      <c r="E2" s="360" t="s">
        <v>26</v>
      </c>
      <c r="F2" s="361"/>
      <c r="G2" s="2" t="s">
        <v>28</v>
      </c>
      <c r="H2" s="6"/>
    </row>
    <row r="3" spans="1:10" ht="20.100000000000001" customHeight="1">
      <c r="A3" s="338" t="s">
        <v>3</v>
      </c>
      <c r="B3" s="338"/>
      <c r="C3" s="338"/>
      <c r="D3" s="14" t="s">
        <v>4</v>
      </c>
      <c r="E3" s="127" t="s">
        <v>5</v>
      </c>
      <c r="F3" s="127"/>
      <c r="G3" s="385"/>
      <c r="H3" s="385"/>
    </row>
    <row r="4" spans="1:10" ht="20.100000000000001" customHeight="1">
      <c r="A4" s="130" t="s">
        <v>6</v>
      </c>
      <c r="B4" s="378">
        <v>1005900</v>
      </c>
      <c r="C4" s="379"/>
      <c r="D4" s="380"/>
      <c r="E4" s="345" t="s">
        <v>47</v>
      </c>
      <c r="F4" s="386"/>
      <c r="G4" s="386"/>
      <c r="H4" s="387"/>
    </row>
    <row r="5" spans="1:10" ht="20.100000000000001" customHeight="1">
      <c r="A5" s="130" t="s">
        <v>7</v>
      </c>
      <c r="B5" s="378">
        <f>B6-B4</f>
        <v>1444780</v>
      </c>
      <c r="C5" s="379"/>
      <c r="D5" s="380"/>
      <c r="E5" s="381" t="s">
        <v>50</v>
      </c>
      <c r="F5" s="382"/>
      <c r="G5" s="382"/>
      <c r="H5" s="383"/>
    </row>
    <row r="6" spans="1:10" ht="20.100000000000001" customHeight="1">
      <c r="A6" s="130" t="s">
        <v>8</v>
      </c>
      <c r="B6" s="378">
        <v>2450680</v>
      </c>
      <c r="C6" s="379"/>
      <c r="D6" s="380"/>
      <c r="E6" s="381" t="s">
        <v>48</v>
      </c>
      <c r="F6" s="382"/>
      <c r="G6" s="382"/>
      <c r="H6" s="383"/>
    </row>
    <row r="7" spans="1:10" ht="20.100000000000001" customHeight="1">
      <c r="A7" s="130" t="s">
        <v>43</v>
      </c>
      <c r="B7" s="378">
        <f>B6+'1월10일'!B7:D7</f>
        <v>19520235</v>
      </c>
      <c r="C7" s="379"/>
      <c r="D7" s="380"/>
      <c r="E7" s="381"/>
      <c r="F7" s="382"/>
      <c r="G7" s="382"/>
      <c r="H7" s="383"/>
    </row>
    <row r="8" spans="1:10" ht="20.100000000000001" customHeight="1">
      <c r="A8" s="130" t="s">
        <v>9</v>
      </c>
      <c r="B8" s="388"/>
      <c r="C8" s="389"/>
      <c r="D8" s="390"/>
      <c r="E8" s="346"/>
      <c r="F8" s="391"/>
      <c r="G8" s="391"/>
      <c r="H8" s="392"/>
    </row>
    <row r="9" spans="1:10" ht="20.100000000000001" customHeight="1">
      <c r="A9" s="133" t="s">
        <v>10</v>
      </c>
      <c r="B9" s="3"/>
      <c r="C9" s="3"/>
      <c r="D9" s="3"/>
      <c r="E9" s="4"/>
      <c r="F9" s="4"/>
      <c r="G9" s="4"/>
      <c r="H9" s="1"/>
    </row>
    <row r="10" spans="1:10" ht="20.100000000000001" customHeight="1">
      <c r="A10" s="23" t="s">
        <v>27</v>
      </c>
      <c r="B10" s="27">
        <v>0.11</v>
      </c>
      <c r="C10" s="23" t="s">
        <v>29</v>
      </c>
      <c r="D10" s="19">
        <v>0.09</v>
      </c>
      <c r="E10" s="26" t="s">
        <v>30</v>
      </c>
      <c r="F10" s="18">
        <v>0.28999999999999998</v>
      </c>
      <c r="G10" s="23" t="s">
        <v>33</v>
      </c>
      <c r="H10" s="18">
        <v>0.03</v>
      </c>
      <c r="I10" s="29">
        <f>B10+D10+F10+H10+B11+D11+F11+H11+B12+D12+F12+H12</f>
        <v>1</v>
      </c>
    </row>
    <row r="11" spans="1:10" ht="20.100000000000001" customHeight="1">
      <c r="A11" s="24" t="s">
        <v>34</v>
      </c>
      <c r="B11" s="18">
        <v>0.17</v>
      </c>
      <c r="C11" s="24" t="s">
        <v>49</v>
      </c>
      <c r="D11" s="18">
        <v>0.08</v>
      </c>
      <c r="E11" s="24" t="s">
        <v>35</v>
      </c>
      <c r="F11" s="18">
        <v>0</v>
      </c>
      <c r="G11" s="24" t="s">
        <v>36</v>
      </c>
      <c r="H11" s="18">
        <v>0.08</v>
      </c>
      <c r="I11" s="29"/>
    </row>
    <row r="12" spans="1:10" ht="20.100000000000001" customHeight="1" thickBot="1">
      <c r="A12" s="25" t="s">
        <v>37</v>
      </c>
      <c r="B12" s="20">
        <v>0.08</v>
      </c>
      <c r="C12" s="25" t="s">
        <v>38</v>
      </c>
      <c r="D12" s="20">
        <v>0.04</v>
      </c>
      <c r="E12" s="25" t="s">
        <v>39</v>
      </c>
      <c r="F12" s="20">
        <v>0.02</v>
      </c>
      <c r="G12" s="25" t="s">
        <v>44</v>
      </c>
      <c r="H12" s="20">
        <v>0.01</v>
      </c>
      <c r="J12" s="42"/>
    </row>
    <row r="13" spans="1:10" ht="20.100000000000001" customHeight="1">
      <c r="A13" s="368" t="s">
        <v>11</v>
      </c>
      <c r="B13" s="370"/>
      <c r="C13" s="371"/>
      <c r="D13" s="372"/>
      <c r="E13" s="373" t="s">
        <v>40</v>
      </c>
      <c r="F13" s="370" t="s">
        <v>302</v>
      </c>
      <c r="G13" s="371"/>
      <c r="H13" s="372"/>
    </row>
    <row r="14" spans="1:10" ht="20.100000000000001" customHeight="1" thickBot="1">
      <c r="A14" s="369"/>
      <c r="B14" s="375"/>
      <c r="C14" s="376"/>
      <c r="D14" s="377"/>
      <c r="E14" s="374"/>
      <c r="F14" s="375" t="s">
        <v>303</v>
      </c>
      <c r="G14" s="376"/>
      <c r="H14" s="377"/>
    </row>
    <row r="15" spans="1:10" ht="20.100000000000001" customHeight="1">
      <c r="A15" s="3" t="s">
        <v>12</v>
      </c>
      <c r="B15" s="3"/>
      <c r="C15" s="3"/>
      <c r="D15" s="3"/>
      <c r="E15" s="127"/>
      <c r="F15" s="127"/>
      <c r="G15" s="128"/>
      <c r="H15" s="1"/>
    </row>
    <row r="16" spans="1:10" ht="20.100000000000001" customHeight="1">
      <c r="A16" s="130"/>
      <c r="B16" s="130" t="s">
        <v>13</v>
      </c>
      <c r="C16" s="360" t="s">
        <v>14</v>
      </c>
      <c r="D16" s="361"/>
      <c r="E16" s="130" t="s">
        <v>41</v>
      </c>
      <c r="F16" s="353" t="s">
        <v>42</v>
      </c>
      <c r="G16" s="353"/>
      <c r="H16" s="353"/>
    </row>
    <row r="17" spans="1:8" ht="20.100000000000001" customHeight="1">
      <c r="A17" s="339" t="s">
        <v>15</v>
      </c>
      <c r="B17" s="5">
        <v>0.5</v>
      </c>
      <c r="C17" s="363" t="s">
        <v>286</v>
      </c>
      <c r="D17" s="364"/>
      <c r="E17" s="147" t="s">
        <v>287</v>
      </c>
      <c r="F17" s="353"/>
      <c r="G17" s="353"/>
      <c r="H17" s="353"/>
    </row>
    <row r="18" spans="1:8" ht="20.100000000000001" customHeight="1">
      <c r="A18" s="340"/>
      <c r="B18" s="5"/>
      <c r="C18" s="363"/>
      <c r="D18" s="364"/>
      <c r="E18" s="130"/>
      <c r="F18" s="353"/>
      <c r="G18" s="353"/>
      <c r="H18" s="353"/>
    </row>
    <row r="19" spans="1:8" ht="20.100000000000001" customHeight="1">
      <c r="A19" s="340"/>
      <c r="B19" s="5"/>
      <c r="C19" s="363"/>
      <c r="D19" s="364"/>
      <c r="E19" s="130"/>
      <c r="F19" s="353"/>
      <c r="G19" s="353"/>
      <c r="H19" s="353"/>
    </row>
    <row r="20" spans="1:8" ht="20.100000000000001" customHeight="1">
      <c r="A20" s="340"/>
      <c r="B20" s="5"/>
      <c r="C20" s="363"/>
      <c r="D20" s="364"/>
      <c r="E20" s="130"/>
      <c r="F20" s="353"/>
      <c r="G20" s="353"/>
      <c r="H20" s="353"/>
    </row>
    <row r="21" spans="1:8" ht="20.100000000000001" customHeight="1">
      <c r="A21" s="340"/>
      <c r="B21" s="5"/>
      <c r="C21" s="363"/>
      <c r="D21" s="364"/>
      <c r="E21" s="130"/>
      <c r="F21" s="353"/>
      <c r="G21" s="353"/>
      <c r="H21" s="353"/>
    </row>
    <row r="22" spans="1:8" ht="20.100000000000001" customHeight="1">
      <c r="A22" s="340"/>
      <c r="B22" s="5"/>
      <c r="C22" s="363"/>
      <c r="D22" s="364"/>
      <c r="E22" s="130"/>
      <c r="F22" s="353"/>
      <c r="G22" s="353"/>
      <c r="H22" s="353"/>
    </row>
    <row r="23" spans="1:8" ht="20.100000000000001" customHeight="1">
      <c r="A23" s="340"/>
      <c r="B23" s="5"/>
      <c r="C23" s="363"/>
      <c r="D23" s="364"/>
      <c r="E23" s="130"/>
      <c r="F23" s="353"/>
      <c r="G23" s="353"/>
      <c r="H23" s="353"/>
    </row>
    <row r="24" spans="1:8" ht="20.100000000000001" customHeight="1">
      <c r="A24" s="340"/>
      <c r="B24" s="5"/>
      <c r="C24" s="363"/>
      <c r="D24" s="364"/>
      <c r="E24" s="130"/>
      <c r="F24" s="353"/>
      <c r="G24" s="353"/>
      <c r="H24" s="353"/>
    </row>
    <row r="25" spans="1:8" ht="20.100000000000001" customHeight="1">
      <c r="A25" s="340"/>
      <c r="B25" s="5"/>
      <c r="C25" s="363"/>
      <c r="D25" s="364"/>
      <c r="E25" s="130"/>
      <c r="F25" s="353"/>
      <c r="G25" s="353"/>
      <c r="H25" s="353"/>
    </row>
    <row r="26" spans="1:8" ht="20.100000000000001" customHeight="1" thickBot="1">
      <c r="A26" s="362"/>
      <c r="B26" s="22"/>
      <c r="C26" s="365"/>
      <c r="D26" s="366"/>
      <c r="E26" s="131"/>
      <c r="F26" s="367"/>
      <c r="G26" s="367"/>
      <c r="H26" s="367"/>
    </row>
    <row r="27" spans="1:8" ht="20.100000000000001" customHeight="1">
      <c r="A27" s="341" t="s">
        <v>16</v>
      </c>
      <c r="B27" s="21">
        <v>0.27083333333333331</v>
      </c>
      <c r="C27" s="354" t="s">
        <v>285</v>
      </c>
      <c r="D27" s="355"/>
      <c r="E27" s="132">
        <v>10</v>
      </c>
      <c r="F27" s="353"/>
      <c r="G27" s="353"/>
      <c r="H27" s="353"/>
    </row>
    <row r="28" spans="1:8" ht="20.100000000000001" customHeight="1">
      <c r="A28" s="341"/>
      <c r="B28" s="21">
        <v>0.22916666666666666</v>
      </c>
      <c r="C28" s="354" t="s">
        <v>284</v>
      </c>
      <c r="D28" s="355"/>
      <c r="E28" s="146" t="s">
        <v>288</v>
      </c>
      <c r="F28" s="353" t="s">
        <v>377</v>
      </c>
      <c r="G28" s="353"/>
      <c r="H28" s="353"/>
    </row>
    <row r="29" spans="1:8" ht="20.100000000000001" customHeight="1">
      <c r="A29" s="341"/>
      <c r="B29" s="21"/>
      <c r="C29" s="354"/>
      <c r="D29" s="355"/>
      <c r="E29" s="132"/>
      <c r="F29" s="353"/>
      <c r="G29" s="353"/>
      <c r="H29" s="353"/>
    </row>
    <row r="30" spans="1:8" ht="20.100000000000001" customHeight="1">
      <c r="A30" s="341"/>
      <c r="B30" s="21"/>
      <c r="C30" s="354"/>
      <c r="D30" s="355"/>
      <c r="E30" s="132"/>
      <c r="F30" s="353"/>
      <c r="G30" s="353"/>
      <c r="H30" s="353"/>
    </row>
    <row r="31" spans="1:8" ht="20.100000000000001" customHeight="1">
      <c r="A31" s="341"/>
      <c r="B31" s="21"/>
      <c r="C31" s="354"/>
      <c r="D31" s="355"/>
      <c r="E31" s="132"/>
      <c r="F31" s="353"/>
      <c r="G31" s="353"/>
      <c r="H31" s="353"/>
    </row>
    <row r="32" spans="1:8" ht="20.100000000000001" customHeight="1">
      <c r="A32" s="341"/>
      <c r="B32" s="21"/>
      <c r="C32" s="354"/>
      <c r="D32" s="355"/>
      <c r="E32" s="132"/>
      <c r="F32" s="353"/>
      <c r="G32" s="353"/>
      <c r="H32" s="353"/>
    </row>
    <row r="33" spans="1:8" ht="20.100000000000001" customHeight="1">
      <c r="A33" s="341"/>
      <c r="B33" s="21"/>
      <c r="C33" s="354"/>
      <c r="D33" s="355"/>
      <c r="E33" s="132"/>
      <c r="F33" s="353"/>
      <c r="G33" s="353"/>
      <c r="H33" s="353"/>
    </row>
    <row r="34" spans="1:8" ht="20.100000000000001" customHeight="1">
      <c r="A34" s="341"/>
      <c r="B34" s="21"/>
      <c r="C34" s="354"/>
      <c r="D34" s="355"/>
      <c r="E34" s="132"/>
      <c r="F34" s="353"/>
      <c r="G34" s="353"/>
      <c r="H34" s="353"/>
    </row>
    <row r="35" spans="1:8" ht="20.100000000000001" customHeight="1">
      <c r="A35" s="341"/>
      <c r="B35" s="21"/>
      <c r="C35" s="354"/>
      <c r="D35" s="355"/>
      <c r="E35" s="132"/>
      <c r="F35" s="353"/>
      <c r="G35" s="353"/>
      <c r="H35" s="353"/>
    </row>
    <row r="36" spans="1:8" ht="20.100000000000001" customHeight="1">
      <c r="A36" s="341"/>
      <c r="B36" s="21"/>
      <c r="C36" s="354"/>
      <c r="D36" s="355"/>
      <c r="E36" s="132"/>
      <c r="F36" s="353"/>
      <c r="G36" s="353"/>
      <c r="H36" s="353"/>
    </row>
    <row r="37" spans="1:8" ht="20.100000000000001" customHeight="1">
      <c r="A37" s="341"/>
      <c r="B37" s="21"/>
      <c r="C37" s="354"/>
      <c r="D37" s="355"/>
      <c r="E37" s="132"/>
      <c r="F37" s="353"/>
      <c r="G37" s="353"/>
      <c r="H37" s="353"/>
    </row>
    <row r="38" spans="1:8" ht="20.100000000000001" customHeight="1">
      <c r="A38" s="341"/>
      <c r="B38" s="21"/>
      <c r="C38" s="354"/>
      <c r="D38" s="355"/>
      <c r="E38" s="132"/>
      <c r="F38" s="353"/>
      <c r="G38" s="353"/>
      <c r="H38" s="353"/>
    </row>
    <row r="39" spans="1:8" ht="20.100000000000001" customHeight="1">
      <c r="A39" s="341"/>
      <c r="B39" s="21"/>
      <c r="C39" s="354"/>
      <c r="D39" s="355"/>
      <c r="E39" s="132"/>
      <c r="F39" s="353"/>
      <c r="G39" s="353"/>
      <c r="H39" s="353"/>
    </row>
    <row r="40" spans="1:8" ht="20.100000000000001" customHeight="1">
      <c r="A40" s="341"/>
      <c r="B40" s="21"/>
      <c r="C40" s="354"/>
      <c r="D40" s="355"/>
      <c r="E40" s="132"/>
      <c r="F40" s="353"/>
      <c r="G40" s="353"/>
      <c r="H40" s="353"/>
    </row>
    <row r="41" spans="1:8" ht="20.100000000000001" customHeight="1">
      <c r="A41" s="341"/>
      <c r="B41" s="21"/>
      <c r="C41" s="354"/>
      <c r="D41" s="355"/>
      <c r="E41" s="132"/>
      <c r="F41" s="353"/>
      <c r="G41" s="353"/>
      <c r="H41" s="353"/>
    </row>
    <row r="42" spans="1:8" ht="20.100000000000001" customHeight="1">
      <c r="A42" s="356" t="s">
        <v>17</v>
      </c>
      <c r="B42" s="356"/>
      <c r="C42" s="356"/>
      <c r="D42" s="356"/>
      <c r="E42" s="356"/>
      <c r="F42" s="356"/>
      <c r="G42" s="356"/>
      <c r="H42" s="1"/>
    </row>
    <row r="43" spans="1:8" ht="20.100000000000001" customHeight="1">
      <c r="A43" s="353" t="s">
        <v>18</v>
      </c>
      <c r="B43" s="357" t="s">
        <v>289</v>
      </c>
      <c r="C43" s="358"/>
      <c r="D43" s="359"/>
      <c r="E43" s="339" t="s">
        <v>19</v>
      </c>
      <c r="F43" s="323"/>
      <c r="G43" s="324"/>
      <c r="H43" s="325"/>
    </row>
    <row r="44" spans="1:8" ht="20.100000000000001" customHeight="1">
      <c r="A44" s="353"/>
      <c r="B44" s="357" t="s">
        <v>290</v>
      </c>
      <c r="C44" s="358"/>
      <c r="D44" s="359"/>
      <c r="E44" s="340"/>
      <c r="F44" s="323"/>
      <c r="G44" s="324"/>
      <c r="H44" s="325"/>
    </row>
    <row r="45" spans="1:8" ht="20.100000000000001" customHeight="1">
      <c r="A45" s="353"/>
      <c r="B45" s="347"/>
      <c r="C45" s="348"/>
      <c r="D45" s="349"/>
      <c r="E45" s="340"/>
      <c r="F45" s="323"/>
      <c r="G45" s="324"/>
      <c r="H45" s="325"/>
    </row>
    <row r="46" spans="1:8" ht="20.100000000000001" customHeight="1">
      <c r="A46" s="353"/>
      <c r="B46" s="347"/>
      <c r="C46" s="348"/>
      <c r="D46" s="349"/>
      <c r="E46" s="340"/>
      <c r="F46" s="323"/>
      <c r="G46" s="324"/>
      <c r="H46" s="325"/>
    </row>
    <row r="47" spans="1:8" ht="20.100000000000001" customHeight="1">
      <c r="A47" s="353"/>
      <c r="B47" s="347"/>
      <c r="C47" s="348"/>
      <c r="D47" s="349"/>
      <c r="E47" s="340"/>
      <c r="F47" s="323"/>
      <c r="G47" s="324"/>
      <c r="H47" s="325"/>
    </row>
    <row r="48" spans="1:8" ht="20.100000000000001" customHeight="1">
      <c r="A48" s="353"/>
      <c r="B48" s="347"/>
      <c r="C48" s="348"/>
      <c r="D48" s="349"/>
      <c r="E48" s="340"/>
      <c r="F48" s="323"/>
      <c r="G48" s="324"/>
      <c r="H48" s="325"/>
    </row>
    <row r="49" spans="1:8" ht="20.100000000000001" customHeight="1">
      <c r="A49" s="353"/>
      <c r="B49" s="347"/>
      <c r="C49" s="348"/>
      <c r="D49" s="349"/>
      <c r="E49" s="340"/>
      <c r="F49" s="323"/>
      <c r="G49" s="324"/>
      <c r="H49" s="325"/>
    </row>
    <row r="50" spans="1:8" ht="20.100000000000001" customHeight="1">
      <c r="A50" s="353"/>
      <c r="B50" s="347"/>
      <c r="C50" s="348"/>
      <c r="D50" s="349"/>
      <c r="E50" s="340"/>
      <c r="F50" s="323"/>
      <c r="G50" s="324"/>
      <c r="H50" s="325"/>
    </row>
    <row r="51" spans="1:8" ht="20.100000000000001" customHeight="1">
      <c r="A51" s="353"/>
      <c r="B51" s="347"/>
      <c r="C51" s="348"/>
      <c r="D51" s="349"/>
      <c r="E51" s="340"/>
      <c r="F51" s="323"/>
      <c r="G51" s="324"/>
      <c r="H51" s="325"/>
    </row>
    <row r="52" spans="1:8" ht="20.100000000000001" customHeight="1">
      <c r="A52" s="353"/>
      <c r="B52" s="350"/>
      <c r="C52" s="351"/>
      <c r="D52" s="352"/>
      <c r="E52" s="340"/>
      <c r="F52" s="323"/>
      <c r="G52" s="324"/>
      <c r="H52" s="325"/>
    </row>
    <row r="53" spans="1:8" ht="20.100000000000001" customHeight="1">
      <c r="A53" s="353"/>
      <c r="B53" s="347"/>
      <c r="C53" s="348"/>
      <c r="D53" s="349"/>
      <c r="E53" s="341"/>
      <c r="F53" s="323"/>
      <c r="G53" s="324"/>
      <c r="H53" s="325"/>
    </row>
    <row r="54" spans="1:8" ht="20.100000000000001" customHeight="1">
      <c r="A54" s="337"/>
      <c r="B54" s="337"/>
      <c r="C54" s="337"/>
      <c r="D54" s="337"/>
      <c r="E54" s="337"/>
      <c r="F54" s="338"/>
      <c r="G54" s="338"/>
      <c r="H54" s="1"/>
    </row>
    <row r="55" spans="1:8" ht="20.100000000000001" customHeight="1">
      <c r="A55" s="339" t="s">
        <v>18</v>
      </c>
      <c r="B55" s="334" t="s">
        <v>292</v>
      </c>
      <c r="C55" s="335"/>
      <c r="D55" s="336"/>
      <c r="E55" s="345" t="s">
        <v>19</v>
      </c>
      <c r="F55" s="334" t="s">
        <v>291</v>
      </c>
      <c r="G55" s="335"/>
      <c r="H55" s="336"/>
    </row>
    <row r="56" spans="1:8" ht="20.100000000000001" customHeight="1">
      <c r="A56" s="341"/>
      <c r="B56" s="342"/>
      <c r="C56" s="343"/>
      <c r="D56" s="344"/>
      <c r="E56" s="346"/>
      <c r="F56" s="342"/>
      <c r="G56" s="343"/>
      <c r="H56" s="344"/>
    </row>
    <row r="57" spans="1:8" ht="20.100000000000001" customHeight="1">
      <c r="A57" s="337" t="s">
        <v>20</v>
      </c>
      <c r="B57" s="337"/>
      <c r="C57" s="337"/>
      <c r="D57" s="337"/>
      <c r="E57" s="337"/>
      <c r="F57" s="338"/>
      <c r="G57" s="338"/>
      <c r="H57" s="1"/>
    </row>
    <row r="58" spans="1:8" ht="20.100000000000001" customHeight="1">
      <c r="A58" s="339" t="s">
        <v>21</v>
      </c>
      <c r="B58" s="323" t="s">
        <v>294</v>
      </c>
      <c r="C58" s="324"/>
      <c r="D58" s="325"/>
      <c r="E58" s="339" t="s">
        <v>19</v>
      </c>
      <c r="F58" s="334"/>
      <c r="G58" s="335"/>
      <c r="H58" s="336"/>
    </row>
    <row r="59" spans="1:8" ht="20.100000000000001" customHeight="1">
      <c r="A59" s="340"/>
      <c r="B59" s="323" t="s">
        <v>295</v>
      </c>
      <c r="C59" s="324"/>
      <c r="D59" s="325"/>
      <c r="E59" s="340"/>
      <c r="F59" s="334"/>
      <c r="G59" s="335"/>
      <c r="H59" s="336"/>
    </row>
    <row r="60" spans="1:8" ht="20.100000000000001" customHeight="1">
      <c r="A60" s="340"/>
      <c r="B60" s="323" t="s">
        <v>296</v>
      </c>
      <c r="C60" s="324"/>
      <c r="D60" s="325"/>
      <c r="E60" s="340"/>
      <c r="F60" s="334"/>
      <c r="G60" s="335"/>
      <c r="H60" s="336"/>
    </row>
    <row r="61" spans="1:8" ht="20.100000000000001" customHeight="1">
      <c r="A61" s="340"/>
      <c r="B61" s="323" t="s">
        <v>297</v>
      </c>
      <c r="C61" s="324"/>
      <c r="D61" s="325"/>
      <c r="E61" s="340"/>
      <c r="F61" s="334"/>
      <c r="G61" s="335"/>
      <c r="H61" s="336"/>
    </row>
    <row r="62" spans="1:8" ht="20.100000000000001" customHeight="1">
      <c r="A62" s="340"/>
      <c r="B62" s="323" t="s">
        <v>298</v>
      </c>
      <c r="C62" s="324"/>
      <c r="D62" s="325"/>
      <c r="E62" s="340"/>
      <c r="F62" s="334"/>
      <c r="G62" s="335"/>
      <c r="H62" s="336"/>
    </row>
    <row r="63" spans="1:8" ht="20.100000000000001" customHeight="1">
      <c r="A63" s="340"/>
      <c r="B63" s="323" t="s">
        <v>299</v>
      </c>
      <c r="C63" s="324"/>
      <c r="D63" s="325"/>
      <c r="E63" s="340"/>
      <c r="F63" s="334"/>
      <c r="G63" s="335"/>
      <c r="H63" s="336"/>
    </row>
    <row r="64" spans="1:8" ht="20.100000000000001" customHeight="1">
      <c r="A64" s="340"/>
      <c r="B64" s="323" t="s">
        <v>300</v>
      </c>
      <c r="C64" s="324"/>
      <c r="D64" s="325"/>
      <c r="E64" s="340"/>
      <c r="F64" s="334"/>
      <c r="G64" s="335"/>
      <c r="H64" s="336"/>
    </row>
    <row r="65" spans="1:8" ht="20.100000000000001" customHeight="1">
      <c r="A65" s="340"/>
      <c r="B65" s="323" t="s">
        <v>301</v>
      </c>
      <c r="C65" s="324"/>
      <c r="D65" s="325"/>
      <c r="E65" s="340"/>
      <c r="F65" s="334"/>
      <c r="G65" s="335"/>
      <c r="H65" s="336"/>
    </row>
    <row r="66" spans="1:8" ht="20.100000000000001" customHeight="1">
      <c r="A66" s="340"/>
      <c r="B66" s="323"/>
      <c r="C66" s="324"/>
      <c r="D66" s="325"/>
      <c r="E66" s="340"/>
      <c r="F66" s="334"/>
      <c r="G66" s="335"/>
      <c r="H66" s="336"/>
    </row>
    <row r="67" spans="1:8" ht="20.100000000000001" customHeight="1">
      <c r="A67" s="340"/>
      <c r="B67" s="323"/>
      <c r="C67" s="324"/>
      <c r="D67" s="325"/>
      <c r="E67" s="340"/>
      <c r="F67" s="334"/>
      <c r="G67" s="335"/>
      <c r="H67" s="336"/>
    </row>
    <row r="68" spans="1:8" ht="20.100000000000001" customHeight="1">
      <c r="A68" s="340"/>
      <c r="B68" s="323"/>
      <c r="C68" s="324"/>
      <c r="D68" s="325"/>
      <c r="E68" s="340"/>
      <c r="F68" s="334"/>
      <c r="G68" s="335"/>
      <c r="H68" s="336"/>
    </row>
    <row r="69" spans="1:8" ht="20.100000000000001" customHeight="1">
      <c r="A69" s="340"/>
      <c r="B69" s="323"/>
      <c r="C69" s="324"/>
      <c r="D69" s="325"/>
      <c r="E69" s="340"/>
      <c r="F69" s="334"/>
      <c r="G69" s="335"/>
      <c r="H69" s="336"/>
    </row>
    <row r="70" spans="1:8" ht="20.100000000000001" customHeight="1">
      <c r="A70" s="340"/>
      <c r="B70" s="323"/>
      <c r="C70" s="324"/>
      <c r="D70" s="325"/>
      <c r="E70" s="340"/>
      <c r="F70" s="334"/>
      <c r="G70" s="335"/>
      <c r="H70" s="336"/>
    </row>
    <row r="71" spans="1:8" ht="20.100000000000001" customHeight="1">
      <c r="A71" s="340"/>
      <c r="B71" s="323"/>
      <c r="C71" s="324"/>
      <c r="D71" s="325"/>
      <c r="E71" s="340"/>
      <c r="F71" s="334"/>
      <c r="G71" s="335"/>
      <c r="H71" s="336"/>
    </row>
    <row r="72" spans="1:8" ht="20.100000000000001" customHeight="1">
      <c r="A72" s="340"/>
      <c r="B72" s="323"/>
      <c r="C72" s="324"/>
      <c r="D72" s="325"/>
      <c r="E72" s="340"/>
      <c r="F72" s="334"/>
      <c r="G72" s="335"/>
      <c r="H72" s="336"/>
    </row>
    <row r="73" spans="1:8" ht="20.100000000000001" customHeight="1">
      <c r="A73" s="340"/>
      <c r="B73" s="323"/>
      <c r="C73" s="324"/>
      <c r="D73" s="325"/>
      <c r="E73" s="340"/>
      <c r="F73" s="334"/>
      <c r="G73" s="335"/>
      <c r="H73" s="336"/>
    </row>
    <row r="74" spans="1:8" ht="20.100000000000001" customHeight="1">
      <c r="A74" s="340"/>
      <c r="B74" s="323"/>
      <c r="C74" s="324"/>
      <c r="D74" s="325"/>
      <c r="E74" s="340"/>
      <c r="F74" s="334"/>
      <c r="G74" s="335"/>
      <c r="H74" s="336"/>
    </row>
    <row r="75" spans="1:8" ht="20.100000000000001" customHeight="1">
      <c r="A75" s="340"/>
      <c r="B75" s="323"/>
      <c r="C75" s="324"/>
      <c r="D75" s="325"/>
      <c r="E75" s="340"/>
      <c r="F75" s="334"/>
      <c r="G75" s="335"/>
      <c r="H75" s="336"/>
    </row>
    <row r="76" spans="1:8" ht="20.100000000000001" customHeight="1">
      <c r="A76" s="340"/>
      <c r="B76" s="323"/>
      <c r="C76" s="324"/>
      <c r="D76" s="325"/>
      <c r="E76" s="340"/>
      <c r="F76" s="334"/>
      <c r="G76" s="335"/>
      <c r="H76" s="336"/>
    </row>
    <row r="77" spans="1:8" ht="20.100000000000001" customHeight="1">
      <c r="A77" s="340"/>
      <c r="B77" s="323"/>
      <c r="C77" s="324"/>
      <c r="D77" s="325"/>
      <c r="E77" s="340"/>
      <c r="F77" s="134"/>
      <c r="G77" s="135"/>
      <c r="H77" s="136"/>
    </row>
    <row r="78" spans="1:8" ht="20.100000000000001" customHeight="1">
      <c r="A78" s="340"/>
      <c r="B78" s="323"/>
      <c r="C78" s="324"/>
      <c r="D78" s="325"/>
      <c r="E78" s="340"/>
      <c r="F78" s="323"/>
      <c r="G78" s="324"/>
      <c r="H78" s="325"/>
    </row>
    <row r="79" spans="1:8" ht="20.100000000000001" customHeight="1">
      <c r="A79" s="129"/>
      <c r="B79" s="135" t="s">
        <v>46</v>
      </c>
      <c r="C79" s="135"/>
      <c r="D79" s="135"/>
      <c r="E79" s="129"/>
      <c r="F79" s="326"/>
      <c r="G79" s="326"/>
      <c r="H79" s="1"/>
    </row>
    <row r="80" spans="1:8" ht="20.100000000000001" customHeight="1">
      <c r="A80" s="327" t="s">
        <v>22</v>
      </c>
      <c r="B80" s="327"/>
      <c r="C80" s="327"/>
      <c r="D80" s="327"/>
      <c r="E80" s="327"/>
      <c r="F80" s="327"/>
      <c r="G80" s="321"/>
      <c r="H80" s="1"/>
    </row>
    <row r="81" spans="1:8" ht="20.100000000000001" customHeight="1">
      <c r="A81" s="328" t="s">
        <v>18</v>
      </c>
      <c r="B81" s="7" t="s">
        <v>23</v>
      </c>
      <c r="C81" s="330" t="s">
        <v>24</v>
      </c>
      <c r="D81" s="331"/>
      <c r="E81" s="332" t="s">
        <v>31</v>
      </c>
      <c r="F81" s="15" t="s">
        <v>32</v>
      </c>
      <c r="G81" s="330" t="s">
        <v>24</v>
      </c>
      <c r="H81" s="331"/>
    </row>
    <row r="82" spans="1:8" ht="20.100000000000001" customHeight="1">
      <c r="A82" s="329"/>
      <c r="B82" s="8"/>
      <c r="C82" s="319"/>
      <c r="D82" s="320"/>
      <c r="E82" s="333"/>
      <c r="F82" s="8"/>
      <c r="G82" s="319"/>
      <c r="H82" s="320"/>
    </row>
    <row r="83" spans="1:8" ht="20.100000000000001" customHeight="1">
      <c r="A83" s="329"/>
      <c r="B83" s="8"/>
      <c r="C83" s="319"/>
      <c r="D83" s="320"/>
      <c r="E83" s="333"/>
      <c r="F83" s="8"/>
      <c r="G83" s="319"/>
      <c r="H83" s="320"/>
    </row>
    <row r="84" spans="1:8" ht="20.100000000000001" customHeight="1">
      <c r="A84" s="329"/>
      <c r="B84" s="8"/>
      <c r="C84" s="319"/>
      <c r="D84" s="320"/>
      <c r="E84" s="333"/>
      <c r="F84" s="8"/>
      <c r="G84" s="319"/>
      <c r="H84" s="320"/>
    </row>
    <row r="85" spans="1:8" ht="20.100000000000001" customHeight="1">
      <c r="A85" s="329"/>
      <c r="B85" s="8"/>
      <c r="C85" s="319"/>
      <c r="D85" s="320"/>
      <c r="E85" s="333"/>
      <c r="F85" s="8"/>
      <c r="G85" s="319"/>
      <c r="H85" s="320"/>
    </row>
    <row r="86" spans="1:8" ht="20.100000000000001" customHeight="1">
      <c r="A86" s="329"/>
      <c r="B86" s="8"/>
      <c r="C86" s="319"/>
      <c r="D86" s="320"/>
      <c r="E86" s="333"/>
      <c r="F86" s="8"/>
      <c r="G86" s="319"/>
      <c r="H86" s="320"/>
    </row>
    <row r="87" spans="1:8" ht="20.100000000000001" customHeight="1">
      <c r="A87" s="329"/>
      <c r="B87" s="8"/>
      <c r="C87" s="319"/>
      <c r="D87" s="320"/>
      <c r="E87" s="333"/>
      <c r="F87" s="8"/>
      <c r="G87" s="319"/>
      <c r="H87" s="320"/>
    </row>
    <row r="88" spans="1:8" ht="20.100000000000001" customHeight="1">
      <c r="A88" s="329"/>
      <c r="B88" s="8"/>
      <c r="C88" s="319"/>
      <c r="D88" s="320"/>
      <c r="E88" s="333"/>
      <c r="F88" s="8"/>
      <c r="G88" s="319"/>
      <c r="H88" s="320"/>
    </row>
    <row r="89" spans="1:8" ht="20.100000000000001" customHeight="1">
      <c r="A89" s="329"/>
      <c r="B89" s="9"/>
      <c r="C89" s="319"/>
      <c r="D89" s="320"/>
      <c r="E89" s="333"/>
      <c r="F89" s="8"/>
      <c r="G89" s="137"/>
      <c r="H89" s="138"/>
    </row>
    <row r="90" spans="1:8" ht="20.100000000000001" customHeight="1">
      <c r="A90" s="329"/>
      <c r="B90" s="9"/>
      <c r="C90" s="319"/>
      <c r="D90" s="320"/>
      <c r="E90" s="333"/>
      <c r="F90" s="8"/>
      <c r="G90" s="137"/>
      <c r="H90" s="138"/>
    </row>
    <row r="91" spans="1:8" ht="20.100000000000001" customHeight="1">
      <c r="A91" s="329"/>
      <c r="B91" s="9"/>
      <c r="C91" s="319"/>
      <c r="D91" s="320"/>
      <c r="E91" s="333"/>
      <c r="F91" s="8"/>
      <c r="G91" s="137"/>
      <c r="H91" s="138"/>
    </row>
    <row r="92" spans="1:8" ht="20.100000000000001" customHeight="1">
      <c r="A92" s="329"/>
      <c r="B92" s="9"/>
      <c r="C92" s="319"/>
      <c r="D92" s="320"/>
      <c r="E92" s="333"/>
      <c r="F92" s="8"/>
      <c r="G92" s="137"/>
      <c r="H92" s="138"/>
    </row>
    <row r="93" spans="1:8" ht="20.100000000000001" customHeight="1">
      <c r="A93" s="329"/>
      <c r="B93" s="9"/>
      <c r="C93" s="319"/>
      <c r="D93" s="320"/>
      <c r="E93" s="333"/>
      <c r="F93" s="8"/>
      <c r="G93" s="137"/>
      <c r="H93" s="138"/>
    </row>
    <row r="94" spans="1:8" ht="20.100000000000001" customHeight="1">
      <c r="A94" s="329"/>
      <c r="B94" s="9"/>
      <c r="C94" s="319"/>
      <c r="D94" s="320"/>
      <c r="E94" s="333"/>
      <c r="F94" s="8"/>
      <c r="G94" s="137"/>
      <c r="H94" s="138"/>
    </row>
    <row r="95" spans="1:8" ht="20.100000000000001" customHeight="1" thickBot="1">
      <c r="A95" s="329"/>
      <c r="B95" s="9"/>
      <c r="C95" s="319"/>
      <c r="D95" s="320"/>
      <c r="E95" s="333"/>
      <c r="F95" s="8"/>
      <c r="G95" s="319"/>
      <c r="H95" s="320"/>
    </row>
    <row r="96" spans="1:8" ht="20.100000000000001" customHeight="1" thickTop="1" thickBot="1">
      <c r="A96" s="10" t="s">
        <v>25</v>
      </c>
      <c r="B96" s="28">
        <f>B82+B83+B84+B85+B86+B87+B88+B89+B90+B91+B92+B93+B94+B95+F82+F83+F84+F85+F86+F87+F88+F89+F90+F91+F92+F93+F94+F95</f>
        <v>0</v>
      </c>
      <c r="C96" s="11"/>
      <c r="D96" s="12"/>
      <c r="E96" s="13"/>
      <c r="F96" s="11"/>
      <c r="G96" s="17"/>
      <c r="H96" s="16"/>
    </row>
    <row r="97" spans="1:8" ht="20.100000000000001" customHeight="1">
      <c r="A97" s="321"/>
      <c r="B97" s="321"/>
      <c r="C97" s="321"/>
      <c r="D97" s="321"/>
      <c r="E97" s="321"/>
      <c r="F97" s="321"/>
      <c r="G97" s="321"/>
      <c r="H97" s="1"/>
    </row>
    <row r="98" spans="1:8" ht="20.100000000000001" customHeight="1">
      <c r="A98" s="322"/>
      <c r="B98" s="322"/>
      <c r="C98" s="322"/>
      <c r="D98" s="322"/>
      <c r="E98" s="322"/>
      <c r="F98" s="322"/>
      <c r="G98" s="322"/>
      <c r="H98" s="1"/>
    </row>
  </sheetData>
  <mergeCells count="179">
    <mergeCell ref="G95:H95"/>
    <mergeCell ref="A97:G97"/>
    <mergeCell ref="A98:G98"/>
    <mergeCell ref="C89:D89"/>
    <mergeCell ref="C90:D90"/>
    <mergeCell ref="C91:D91"/>
    <mergeCell ref="C92:D92"/>
    <mergeCell ref="C93:D93"/>
    <mergeCell ref="C94:D94"/>
    <mergeCell ref="B77:D77"/>
    <mergeCell ref="B78:D78"/>
    <mergeCell ref="F78:H78"/>
    <mergeCell ref="F79:G79"/>
    <mergeCell ref="A80:G80"/>
    <mergeCell ref="A81:A95"/>
    <mergeCell ref="C81:D81"/>
    <mergeCell ref="E81:E95"/>
    <mergeCell ref="G81:H81"/>
    <mergeCell ref="C82:D82"/>
    <mergeCell ref="C86:D86"/>
    <mergeCell ref="G86:H86"/>
    <mergeCell ref="C87:D87"/>
    <mergeCell ref="G87:H87"/>
    <mergeCell ref="C88:D88"/>
    <mergeCell ref="G88:H88"/>
    <mergeCell ref="G82:H82"/>
    <mergeCell ref="C83:D83"/>
    <mergeCell ref="G83:H83"/>
    <mergeCell ref="C84:D84"/>
    <mergeCell ref="G84:H84"/>
    <mergeCell ref="C85:D85"/>
    <mergeCell ref="G85:H85"/>
    <mergeCell ref="C95:D95"/>
    <mergeCell ref="B74:D74"/>
    <mergeCell ref="F74:H74"/>
    <mergeCell ref="B75:D75"/>
    <mergeCell ref="F75:H75"/>
    <mergeCell ref="B76:D76"/>
    <mergeCell ref="F76:H76"/>
    <mergeCell ref="B71:D71"/>
    <mergeCell ref="F71:H71"/>
    <mergeCell ref="B72:D72"/>
    <mergeCell ref="F72:H72"/>
    <mergeCell ref="B73:D73"/>
    <mergeCell ref="F73:H73"/>
    <mergeCell ref="B64:D64"/>
    <mergeCell ref="F64:H64"/>
    <mergeCell ref="A57:G57"/>
    <mergeCell ref="A58:A78"/>
    <mergeCell ref="B58:D58"/>
    <mergeCell ref="E58:E78"/>
    <mergeCell ref="F58:H58"/>
    <mergeCell ref="B59:D59"/>
    <mergeCell ref="F59:H59"/>
    <mergeCell ref="B60:D60"/>
    <mergeCell ref="F60:H60"/>
    <mergeCell ref="B61:D61"/>
    <mergeCell ref="B68:D68"/>
    <mergeCell ref="F68:H68"/>
    <mergeCell ref="B69:D69"/>
    <mergeCell ref="F69:H69"/>
    <mergeCell ref="B70:D70"/>
    <mergeCell ref="F70:H70"/>
    <mergeCell ref="B65:D65"/>
    <mergeCell ref="F65:H65"/>
    <mergeCell ref="B66:D66"/>
    <mergeCell ref="F66:H66"/>
    <mergeCell ref="B67:D67"/>
    <mergeCell ref="F67:H67"/>
    <mergeCell ref="A55:A56"/>
    <mergeCell ref="B55:D56"/>
    <mergeCell ref="E55:E56"/>
    <mergeCell ref="F55:H56"/>
    <mergeCell ref="F61:H61"/>
    <mergeCell ref="B62:D62"/>
    <mergeCell ref="F62:H62"/>
    <mergeCell ref="B63:D63"/>
    <mergeCell ref="F63:H63"/>
    <mergeCell ref="B47:D47"/>
    <mergeCell ref="F47:H47"/>
    <mergeCell ref="B48:D48"/>
    <mergeCell ref="F48:H48"/>
    <mergeCell ref="B52:D52"/>
    <mergeCell ref="F52:H52"/>
    <mergeCell ref="B53:D53"/>
    <mergeCell ref="F53:H53"/>
    <mergeCell ref="A54:G54"/>
    <mergeCell ref="F35:H35"/>
    <mergeCell ref="C36:D36"/>
    <mergeCell ref="F36:H36"/>
    <mergeCell ref="C37:D37"/>
    <mergeCell ref="F37:H37"/>
    <mergeCell ref="C41:D41"/>
    <mergeCell ref="F41:H41"/>
    <mergeCell ref="A42:G42"/>
    <mergeCell ref="A43:A53"/>
    <mergeCell ref="B43:D43"/>
    <mergeCell ref="E43:E53"/>
    <mergeCell ref="F43:H43"/>
    <mergeCell ref="B44:D44"/>
    <mergeCell ref="F44:H44"/>
    <mergeCell ref="B45:D45"/>
    <mergeCell ref="B49:D49"/>
    <mergeCell ref="F49:H49"/>
    <mergeCell ref="B50:D50"/>
    <mergeCell ref="F50:H50"/>
    <mergeCell ref="B51:D51"/>
    <mergeCell ref="F51:H51"/>
    <mergeCell ref="F45:H45"/>
    <mergeCell ref="B46:D46"/>
    <mergeCell ref="F46:H46"/>
    <mergeCell ref="F31:H31"/>
    <mergeCell ref="C32:D32"/>
    <mergeCell ref="F32:H32"/>
    <mergeCell ref="C33:D33"/>
    <mergeCell ref="F33:H33"/>
    <mergeCell ref="C34:D34"/>
    <mergeCell ref="F34:H34"/>
    <mergeCell ref="A27:A41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A1:G1"/>
    <mergeCell ref="B2:C2"/>
    <mergeCell ref="E2:F2"/>
    <mergeCell ref="A3:C3"/>
    <mergeCell ref="G3:H3"/>
    <mergeCell ref="B4:D4"/>
    <mergeCell ref="E4:H4"/>
    <mergeCell ref="B8:D8"/>
    <mergeCell ref="E8:H8"/>
  </mergeCells>
  <phoneticPr fontId="3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98"/>
  <sheetViews>
    <sheetView topLeftCell="A37" zoomScaleNormal="100" workbookViewId="0">
      <selection activeCell="F21" sqref="F21:H21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0" ht="20.100000000000001" customHeight="1">
      <c r="A1" s="384" t="s">
        <v>0</v>
      </c>
      <c r="B1" s="384"/>
      <c r="C1" s="384"/>
      <c r="D1" s="384"/>
      <c r="E1" s="384"/>
      <c r="F1" s="384"/>
      <c r="G1" s="384"/>
      <c r="H1" s="1"/>
    </row>
    <row r="2" spans="1:10" ht="20.100000000000001" customHeight="1">
      <c r="A2" s="130" t="s">
        <v>1</v>
      </c>
      <c r="B2" s="360" t="s">
        <v>263</v>
      </c>
      <c r="C2" s="361"/>
      <c r="D2" s="130" t="s">
        <v>2</v>
      </c>
      <c r="E2" s="360" t="s">
        <v>264</v>
      </c>
      <c r="F2" s="361"/>
      <c r="G2" s="2" t="s">
        <v>28</v>
      </c>
      <c r="H2" s="6"/>
    </row>
    <row r="3" spans="1:10" ht="20.100000000000001" customHeight="1">
      <c r="A3" s="338" t="s">
        <v>3</v>
      </c>
      <c r="B3" s="338"/>
      <c r="C3" s="338"/>
      <c r="D3" s="14" t="s">
        <v>4</v>
      </c>
      <c r="E3" s="127" t="s">
        <v>5</v>
      </c>
      <c r="F3" s="127"/>
      <c r="G3" s="385"/>
      <c r="H3" s="385"/>
    </row>
    <row r="4" spans="1:10" ht="20.100000000000001" customHeight="1">
      <c r="A4" s="130" t="s">
        <v>6</v>
      </c>
      <c r="B4" s="378"/>
      <c r="C4" s="379"/>
      <c r="D4" s="380"/>
      <c r="E4" s="345" t="s">
        <v>47</v>
      </c>
      <c r="F4" s="386"/>
      <c r="G4" s="386"/>
      <c r="H4" s="387"/>
    </row>
    <row r="5" spans="1:10" ht="20.100000000000001" customHeight="1">
      <c r="A5" s="130" t="s">
        <v>7</v>
      </c>
      <c r="B5" s="378"/>
      <c r="C5" s="379"/>
      <c r="D5" s="380"/>
      <c r="E5" s="381" t="s">
        <v>50</v>
      </c>
      <c r="F5" s="382"/>
      <c r="G5" s="382"/>
      <c r="H5" s="383"/>
    </row>
    <row r="6" spans="1:10" ht="20.100000000000001" customHeight="1">
      <c r="A6" s="130" t="s">
        <v>8</v>
      </c>
      <c r="B6" s="378">
        <v>1064850</v>
      </c>
      <c r="C6" s="379"/>
      <c r="D6" s="380"/>
      <c r="E6" s="381" t="s">
        <v>48</v>
      </c>
      <c r="F6" s="382"/>
      <c r="G6" s="382"/>
      <c r="H6" s="383"/>
    </row>
    <row r="7" spans="1:10" ht="20.100000000000001" customHeight="1">
      <c r="A7" s="130" t="s">
        <v>43</v>
      </c>
      <c r="B7" s="378">
        <f>B6+'1월11일'!B7:D7</f>
        <v>20585085</v>
      </c>
      <c r="C7" s="379"/>
      <c r="D7" s="380"/>
      <c r="E7" s="381"/>
      <c r="F7" s="382"/>
      <c r="G7" s="382"/>
      <c r="H7" s="383"/>
    </row>
    <row r="8" spans="1:10" ht="20.100000000000001" customHeight="1">
      <c r="A8" s="130" t="s">
        <v>9</v>
      </c>
      <c r="B8" s="388"/>
      <c r="C8" s="389"/>
      <c r="D8" s="390"/>
      <c r="E8" s="346"/>
      <c r="F8" s="391"/>
      <c r="G8" s="391"/>
      <c r="H8" s="392"/>
    </row>
    <row r="9" spans="1:10" ht="20.100000000000001" customHeight="1">
      <c r="A9" s="133" t="s">
        <v>10</v>
      </c>
      <c r="B9" s="3"/>
      <c r="C9" s="3"/>
      <c r="D9" s="3"/>
      <c r="E9" s="4"/>
      <c r="F9" s="4"/>
      <c r="G9" s="4"/>
      <c r="H9" s="1"/>
    </row>
    <row r="10" spans="1:10" ht="20.100000000000001" customHeight="1">
      <c r="A10" s="23" t="s">
        <v>27</v>
      </c>
      <c r="B10" s="27">
        <v>0.1</v>
      </c>
      <c r="C10" s="23" t="s">
        <v>29</v>
      </c>
      <c r="D10" s="19">
        <v>7.0000000000000007E-2</v>
      </c>
      <c r="E10" s="26" t="s">
        <v>30</v>
      </c>
      <c r="F10" s="18">
        <v>0.32</v>
      </c>
      <c r="G10" s="23" t="s">
        <v>33</v>
      </c>
      <c r="H10" s="18">
        <v>0.02</v>
      </c>
      <c r="I10" s="29">
        <f>B10+D10+F10+H10+B11+D11+F11+H11+B12+D12+F12+H12</f>
        <v>1</v>
      </c>
    </row>
    <row r="11" spans="1:10" ht="20.100000000000001" customHeight="1">
      <c r="A11" s="24" t="s">
        <v>34</v>
      </c>
      <c r="B11" s="18">
        <v>0</v>
      </c>
      <c r="C11" s="24" t="s">
        <v>49</v>
      </c>
      <c r="D11" s="18">
        <v>0.05</v>
      </c>
      <c r="E11" s="24" t="s">
        <v>35</v>
      </c>
      <c r="F11" s="18">
        <v>0</v>
      </c>
      <c r="G11" s="24" t="s">
        <v>36</v>
      </c>
      <c r="H11" s="18">
        <v>0.19</v>
      </c>
      <c r="I11" s="29"/>
    </row>
    <row r="12" spans="1:10" ht="20.100000000000001" customHeight="1" thickBot="1">
      <c r="A12" s="25" t="s">
        <v>37</v>
      </c>
      <c r="B12" s="20">
        <v>0.1</v>
      </c>
      <c r="C12" s="25" t="s">
        <v>38</v>
      </c>
      <c r="D12" s="20">
        <v>0.03</v>
      </c>
      <c r="E12" s="25" t="s">
        <v>39</v>
      </c>
      <c r="F12" s="20">
        <v>7.0000000000000007E-2</v>
      </c>
      <c r="G12" s="25" t="s">
        <v>44</v>
      </c>
      <c r="H12" s="20">
        <v>0.05</v>
      </c>
      <c r="J12" s="42"/>
    </row>
    <row r="13" spans="1:10" ht="20.100000000000001" customHeight="1">
      <c r="A13" s="368" t="s">
        <v>11</v>
      </c>
      <c r="B13" s="370"/>
      <c r="C13" s="371"/>
      <c r="D13" s="372"/>
      <c r="E13" s="373" t="s">
        <v>40</v>
      </c>
      <c r="F13" s="370" t="s">
        <v>265</v>
      </c>
      <c r="G13" s="371"/>
      <c r="H13" s="372"/>
    </row>
    <row r="14" spans="1:10" ht="20.100000000000001" customHeight="1" thickBot="1">
      <c r="A14" s="369"/>
      <c r="B14" s="375"/>
      <c r="C14" s="376"/>
      <c r="D14" s="377"/>
      <c r="E14" s="374"/>
      <c r="F14" s="375" t="s">
        <v>266</v>
      </c>
      <c r="G14" s="376"/>
      <c r="H14" s="377"/>
    </row>
    <row r="15" spans="1:10" ht="20.100000000000001" customHeight="1">
      <c r="A15" s="3" t="s">
        <v>12</v>
      </c>
      <c r="B15" s="3"/>
      <c r="C15" s="3"/>
      <c r="D15" s="3"/>
      <c r="E15" s="127"/>
      <c r="F15" s="127"/>
      <c r="G15" s="128"/>
      <c r="H15" s="1"/>
    </row>
    <row r="16" spans="1:10" ht="20.100000000000001" customHeight="1">
      <c r="A16" s="130"/>
      <c r="B16" s="130" t="s">
        <v>13</v>
      </c>
      <c r="C16" s="360" t="s">
        <v>14</v>
      </c>
      <c r="D16" s="361"/>
      <c r="E16" s="130" t="s">
        <v>41</v>
      </c>
      <c r="F16" s="353" t="s">
        <v>42</v>
      </c>
      <c r="G16" s="353"/>
      <c r="H16" s="353"/>
    </row>
    <row r="17" spans="1:8" ht="20.100000000000001" customHeight="1">
      <c r="A17" s="339" t="s">
        <v>15</v>
      </c>
      <c r="B17" s="5">
        <v>0.45833333333333331</v>
      </c>
      <c r="C17" s="363" t="s">
        <v>267</v>
      </c>
      <c r="D17" s="364"/>
      <c r="E17" s="130">
        <v>2</v>
      </c>
      <c r="F17" s="353"/>
      <c r="G17" s="353"/>
      <c r="H17" s="353"/>
    </row>
    <row r="18" spans="1:8" ht="20.100000000000001" customHeight="1">
      <c r="A18" s="340"/>
      <c r="B18" s="5">
        <v>0.52083333333333337</v>
      </c>
      <c r="C18" s="363" t="s">
        <v>378</v>
      </c>
      <c r="D18" s="364"/>
      <c r="E18" s="130">
        <v>2</v>
      </c>
      <c r="F18" s="353"/>
      <c r="G18" s="353"/>
      <c r="H18" s="353"/>
    </row>
    <row r="19" spans="1:8" ht="20.100000000000001" customHeight="1">
      <c r="A19" s="340"/>
      <c r="B19" s="5"/>
      <c r="C19" s="363"/>
      <c r="D19" s="364"/>
      <c r="E19" s="130"/>
      <c r="F19" s="353"/>
      <c r="G19" s="353"/>
      <c r="H19" s="353"/>
    </row>
    <row r="20" spans="1:8" ht="20.100000000000001" customHeight="1">
      <c r="A20" s="340"/>
      <c r="B20" s="5"/>
      <c r="C20" s="363"/>
      <c r="D20" s="364"/>
      <c r="E20" s="130"/>
      <c r="F20" s="353"/>
      <c r="G20" s="353"/>
      <c r="H20" s="353"/>
    </row>
    <row r="21" spans="1:8" ht="20.100000000000001" customHeight="1">
      <c r="A21" s="340"/>
      <c r="B21" s="5"/>
      <c r="C21" s="363"/>
      <c r="D21" s="364"/>
      <c r="E21" s="130"/>
      <c r="F21" s="353"/>
      <c r="G21" s="353"/>
      <c r="H21" s="353"/>
    </row>
    <row r="22" spans="1:8" ht="20.100000000000001" customHeight="1">
      <c r="A22" s="340"/>
      <c r="B22" s="5"/>
      <c r="C22" s="363"/>
      <c r="D22" s="364"/>
      <c r="E22" s="130"/>
      <c r="F22" s="353"/>
      <c r="G22" s="353"/>
      <c r="H22" s="353"/>
    </row>
    <row r="23" spans="1:8" ht="20.100000000000001" customHeight="1">
      <c r="A23" s="340"/>
      <c r="B23" s="5"/>
      <c r="C23" s="363"/>
      <c r="D23" s="364"/>
      <c r="E23" s="130"/>
      <c r="F23" s="353"/>
      <c r="G23" s="353"/>
      <c r="H23" s="353"/>
    </row>
    <row r="24" spans="1:8" ht="20.100000000000001" customHeight="1">
      <c r="A24" s="340"/>
      <c r="B24" s="5"/>
      <c r="C24" s="363"/>
      <c r="D24" s="364"/>
      <c r="E24" s="130"/>
      <c r="F24" s="353"/>
      <c r="G24" s="353"/>
      <c r="H24" s="353"/>
    </row>
    <row r="25" spans="1:8" ht="20.100000000000001" customHeight="1">
      <c r="A25" s="340"/>
      <c r="B25" s="5"/>
      <c r="C25" s="363"/>
      <c r="D25" s="364"/>
      <c r="E25" s="130"/>
      <c r="F25" s="353"/>
      <c r="G25" s="353"/>
      <c r="H25" s="353"/>
    </row>
    <row r="26" spans="1:8" ht="20.100000000000001" customHeight="1" thickBot="1">
      <c r="A26" s="362"/>
      <c r="B26" s="22"/>
      <c r="C26" s="365"/>
      <c r="D26" s="366"/>
      <c r="E26" s="131"/>
      <c r="F26" s="367"/>
      <c r="G26" s="367"/>
      <c r="H26" s="367"/>
    </row>
    <row r="27" spans="1:8" ht="20.100000000000001" customHeight="1">
      <c r="A27" s="341" t="s">
        <v>16</v>
      </c>
      <c r="B27" s="21"/>
      <c r="C27" s="354"/>
      <c r="D27" s="355"/>
      <c r="E27" s="132"/>
      <c r="F27" s="353"/>
      <c r="G27" s="353"/>
      <c r="H27" s="353"/>
    </row>
    <row r="28" spans="1:8" ht="20.100000000000001" customHeight="1">
      <c r="A28" s="341"/>
      <c r="B28" s="21"/>
      <c r="C28" s="354"/>
      <c r="D28" s="355"/>
      <c r="E28" s="132"/>
      <c r="F28" s="353"/>
      <c r="G28" s="353"/>
      <c r="H28" s="353"/>
    </row>
    <row r="29" spans="1:8" ht="20.100000000000001" customHeight="1">
      <c r="A29" s="341"/>
      <c r="B29" s="21"/>
      <c r="C29" s="354"/>
      <c r="D29" s="355"/>
      <c r="E29" s="132"/>
      <c r="F29" s="353"/>
      <c r="G29" s="353"/>
      <c r="H29" s="353"/>
    </row>
    <row r="30" spans="1:8" ht="20.100000000000001" customHeight="1">
      <c r="A30" s="341"/>
      <c r="B30" s="21"/>
      <c r="C30" s="354"/>
      <c r="D30" s="355"/>
      <c r="E30" s="132"/>
      <c r="F30" s="353"/>
      <c r="G30" s="353"/>
      <c r="H30" s="353"/>
    </row>
    <row r="31" spans="1:8" ht="20.100000000000001" customHeight="1">
      <c r="A31" s="341"/>
      <c r="B31" s="21"/>
      <c r="C31" s="354"/>
      <c r="D31" s="355"/>
      <c r="E31" s="132"/>
      <c r="F31" s="353"/>
      <c r="G31" s="353"/>
      <c r="H31" s="353"/>
    </row>
    <row r="32" spans="1:8" ht="20.100000000000001" customHeight="1">
      <c r="A32" s="341"/>
      <c r="B32" s="21"/>
      <c r="C32" s="354"/>
      <c r="D32" s="355"/>
      <c r="E32" s="132"/>
      <c r="F32" s="353"/>
      <c r="G32" s="353"/>
      <c r="H32" s="353"/>
    </row>
    <row r="33" spans="1:8" ht="20.100000000000001" customHeight="1">
      <c r="A33" s="341"/>
      <c r="B33" s="21"/>
      <c r="C33" s="354"/>
      <c r="D33" s="355"/>
      <c r="E33" s="132"/>
      <c r="F33" s="353"/>
      <c r="G33" s="353"/>
      <c r="H33" s="353"/>
    </row>
    <row r="34" spans="1:8" ht="20.100000000000001" customHeight="1">
      <c r="A34" s="341"/>
      <c r="B34" s="21"/>
      <c r="C34" s="354"/>
      <c r="D34" s="355"/>
      <c r="E34" s="132"/>
      <c r="F34" s="353"/>
      <c r="G34" s="353"/>
      <c r="H34" s="353"/>
    </row>
    <row r="35" spans="1:8" ht="20.100000000000001" customHeight="1">
      <c r="A35" s="341"/>
      <c r="B35" s="21"/>
      <c r="C35" s="354"/>
      <c r="D35" s="355"/>
      <c r="E35" s="132"/>
      <c r="F35" s="353"/>
      <c r="G35" s="353"/>
      <c r="H35" s="353"/>
    </row>
    <row r="36" spans="1:8" ht="20.100000000000001" customHeight="1">
      <c r="A36" s="341"/>
      <c r="B36" s="21"/>
      <c r="C36" s="354"/>
      <c r="D36" s="355"/>
      <c r="E36" s="132"/>
      <c r="F36" s="353"/>
      <c r="G36" s="353"/>
      <c r="H36" s="353"/>
    </row>
    <row r="37" spans="1:8" ht="20.100000000000001" customHeight="1">
      <c r="A37" s="341"/>
      <c r="B37" s="21"/>
      <c r="C37" s="354"/>
      <c r="D37" s="355"/>
      <c r="E37" s="132"/>
      <c r="F37" s="353"/>
      <c r="G37" s="353"/>
      <c r="H37" s="353"/>
    </row>
    <row r="38" spans="1:8" ht="20.100000000000001" customHeight="1">
      <c r="A38" s="341"/>
      <c r="B38" s="21"/>
      <c r="C38" s="354"/>
      <c r="D38" s="355"/>
      <c r="E38" s="132"/>
      <c r="F38" s="353"/>
      <c r="G38" s="353"/>
      <c r="H38" s="353"/>
    </row>
    <row r="39" spans="1:8" ht="20.100000000000001" customHeight="1">
      <c r="A39" s="341"/>
      <c r="B39" s="21"/>
      <c r="C39" s="354"/>
      <c r="D39" s="355"/>
      <c r="E39" s="132"/>
      <c r="F39" s="353"/>
      <c r="G39" s="353"/>
      <c r="H39" s="353"/>
    </row>
    <row r="40" spans="1:8" ht="20.100000000000001" customHeight="1">
      <c r="A40" s="341"/>
      <c r="B40" s="21"/>
      <c r="C40" s="354"/>
      <c r="D40" s="355"/>
      <c r="E40" s="132"/>
      <c r="F40" s="353"/>
      <c r="G40" s="353"/>
      <c r="H40" s="353"/>
    </row>
    <row r="41" spans="1:8" ht="20.100000000000001" customHeight="1">
      <c r="A41" s="341"/>
      <c r="B41" s="21"/>
      <c r="C41" s="354"/>
      <c r="D41" s="355"/>
      <c r="E41" s="132"/>
      <c r="F41" s="353"/>
      <c r="G41" s="353"/>
      <c r="H41" s="353"/>
    </row>
    <row r="42" spans="1:8" ht="20.100000000000001" customHeight="1">
      <c r="A42" s="356" t="s">
        <v>17</v>
      </c>
      <c r="B42" s="356"/>
      <c r="C42" s="356"/>
      <c r="D42" s="356"/>
      <c r="E42" s="356"/>
      <c r="F42" s="356"/>
      <c r="G42" s="356"/>
      <c r="H42" s="1"/>
    </row>
    <row r="43" spans="1:8" ht="20.100000000000001" customHeight="1">
      <c r="A43" s="353" t="s">
        <v>18</v>
      </c>
      <c r="B43" s="357" t="s">
        <v>268</v>
      </c>
      <c r="C43" s="358"/>
      <c r="D43" s="359"/>
      <c r="E43" s="339" t="s">
        <v>19</v>
      </c>
      <c r="F43" s="323"/>
      <c r="G43" s="324"/>
      <c r="H43" s="325"/>
    </row>
    <row r="44" spans="1:8" ht="20.100000000000001" customHeight="1">
      <c r="A44" s="353"/>
      <c r="B44" s="357" t="s">
        <v>271</v>
      </c>
      <c r="C44" s="358"/>
      <c r="D44" s="359"/>
      <c r="E44" s="340"/>
      <c r="F44" s="323"/>
      <c r="G44" s="324"/>
      <c r="H44" s="325"/>
    </row>
    <row r="45" spans="1:8" ht="20.100000000000001" customHeight="1">
      <c r="A45" s="353"/>
      <c r="B45" s="357" t="s">
        <v>269</v>
      </c>
      <c r="C45" s="358"/>
      <c r="D45" s="359"/>
      <c r="E45" s="340"/>
      <c r="F45" s="323"/>
      <c r="G45" s="324"/>
      <c r="H45" s="325"/>
    </row>
    <row r="46" spans="1:8" ht="20.100000000000001" customHeight="1">
      <c r="A46" s="353"/>
      <c r="B46" s="357" t="s">
        <v>270</v>
      </c>
      <c r="C46" s="358"/>
      <c r="D46" s="359"/>
      <c r="E46" s="340"/>
      <c r="F46" s="323"/>
      <c r="G46" s="324"/>
      <c r="H46" s="325"/>
    </row>
    <row r="47" spans="1:8" ht="20.100000000000001" customHeight="1">
      <c r="A47" s="353"/>
      <c r="B47" s="347"/>
      <c r="C47" s="348"/>
      <c r="D47" s="349"/>
      <c r="E47" s="340"/>
      <c r="F47" s="323"/>
      <c r="G47" s="324"/>
      <c r="H47" s="325"/>
    </row>
    <row r="48" spans="1:8" ht="20.100000000000001" customHeight="1">
      <c r="A48" s="353"/>
      <c r="B48" s="347"/>
      <c r="C48" s="348"/>
      <c r="D48" s="349"/>
      <c r="E48" s="340"/>
      <c r="F48" s="323"/>
      <c r="G48" s="324"/>
      <c r="H48" s="325"/>
    </row>
    <row r="49" spans="1:8" ht="20.100000000000001" customHeight="1">
      <c r="A49" s="353"/>
      <c r="B49" s="347"/>
      <c r="C49" s="348"/>
      <c r="D49" s="349"/>
      <c r="E49" s="340"/>
      <c r="F49" s="323"/>
      <c r="G49" s="324"/>
      <c r="H49" s="325"/>
    </row>
    <row r="50" spans="1:8" ht="20.100000000000001" customHeight="1">
      <c r="A50" s="353"/>
      <c r="B50" s="347"/>
      <c r="C50" s="348"/>
      <c r="D50" s="349"/>
      <c r="E50" s="340"/>
      <c r="F50" s="323"/>
      <c r="G50" s="324"/>
      <c r="H50" s="325"/>
    </row>
    <row r="51" spans="1:8" ht="20.100000000000001" customHeight="1">
      <c r="A51" s="353"/>
      <c r="B51" s="347"/>
      <c r="C51" s="348"/>
      <c r="D51" s="349"/>
      <c r="E51" s="340"/>
      <c r="F51" s="323"/>
      <c r="G51" s="324"/>
      <c r="H51" s="325"/>
    </row>
    <row r="52" spans="1:8" ht="20.100000000000001" customHeight="1">
      <c r="A52" s="353"/>
      <c r="B52" s="350"/>
      <c r="C52" s="351"/>
      <c r="D52" s="352"/>
      <c r="E52" s="340"/>
      <c r="F52" s="323"/>
      <c r="G52" s="324"/>
      <c r="H52" s="325"/>
    </row>
    <row r="53" spans="1:8" ht="20.100000000000001" customHeight="1">
      <c r="A53" s="353"/>
      <c r="B53" s="347"/>
      <c r="C53" s="348"/>
      <c r="D53" s="349"/>
      <c r="E53" s="341"/>
      <c r="F53" s="323"/>
      <c r="G53" s="324"/>
      <c r="H53" s="325"/>
    </row>
    <row r="54" spans="1:8" ht="20.100000000000001" customHeight="1">
      <c r="A54" s="337"/>
      <c r="B54" s="337"/>
      <c r="C54" s="337"/>
      <c r="D54" s="337"/>
      <c r="E54" s="337"/>
      <c r="F54" s="338"/>
      <c r="G54" s="338"/>
      <c r="H54" s="1"/>
    </row>
    <row r="55" spans="1:8" ht="20.100000000000001" customHeight="1">
      <c r="A55" s="339" t="s">
        <v>18</v>
      </c>
      <c r="B55" s="334" t="s">
        <v>293</v>
      </c>
      <c r="C55" s="335"/>
      <c r="D55" s="336"/>
      <c r="E55" s="345" t="s">
        <v>19</v>
      </c>
      <c r="F55" s="334" t="s">
        <v>45</v>
      </c>
      <c r="G55" s="335"/>
      <c r="H55" s="336"/>
    </row>
    <row r="56" spans="1:8" ht="20.100000000000001" customHeight="1">
      <c r="A56" s="341"/>
      <c r="B56" s="342"/>
      <c r="C56" s="343"/>
      <c r="D56" s="344"/>
      <c r="E56" s="346"/>
      <c r="F56" s="342"/>
      <c r="G56" s="343"/>
      <c r="H56" s="344"/>
    </row>
    <row r="57" spans="1:8" ht="20.100000000000001" customHeight="1">
      <c r="A57" s="337" t="s">
        <v>20</v>
      </c>
      <c r="B57" s="337"/>
      <c r="C57" s="337"/>
      <c r="D57" s="337"/>
      <c r="E57" s="337"/>
      <c r="F57" s="338"/>
      <c r="G57" s="338"/>
      <c r="H57" s="1"/>
    </row>
    <row r="58" spans="1:8" ht="20.100000000000001" customHeight="1">
      <c r="A58" s="339" t="s">
        <v>21</v>
      </c>
      <c r="B58" s="323" t="s">
        <v>272</v>
      </c>
      <c r="C58" s="324"/>
      <c r="D58" s="325"/>
      <c r="E58" s="339" t="s">
        <v>19</v>
      </c>
      <c r="F58" s="334"/>
      <c r="G58" s="335"/>
      <c r="H58" s="336"/>
    </row>
    <row r="59" spans="1:8" ht="20.100000000000001" customHeight="1">
      <c r="A59" s="340"/>
      <c r="B59" s="323" t="s">
        <v>63</v>
      </c>
      <c r="C59" s="324"/>
      <c r="D59" s="325"/>
      <c r="E59" s="340"/>
      <c r="F59" s="334"/>
      <c r="G59" s="335"/>
      <c r="H59" s="336"/>
    </row>
    <row r="60" spans="1:8" ht="20.100000000000001" customHeight="1">
      <c r="A60" s="340"/>
      <c r="B60" s="323" t="s">
        <v>273</v>
      </c>
      <c r="C60" s="324"/>
      <c r="D60" s="325"/>
      <c r="E60" s="340"/>
      <c r="F60" s="334"/>
      <c r="G60" s="335"/>
      <c r="H60" s="336"/>
    </row>
    <row r="61" spans="1:8" ht="20.100000000000001" customHeight="1">
      <c r="A61" s="340"/>
      <c r="B61" s="323" t="s">
        <v>274</v>
      </c>
      <c r="C61" s="324"/>
      <c r="D61" s="325"/>
      <c r="E61" s="340"/>
      <c r="F61" s="334"/>
      <c r="G61" s="335"/>
      <c r="H61" s="336"/>
    </row>
    <row r="62" spans="1:8" ht="20.100000000000001" customHeight="1">
      <c r="A62" s="340"/>
      <c r="B62" s="323" t="s">
        <v>277</v>
      </c>
      <c r="C62" s="324"/>
      <c r="D62" s="325"/>
      <c r="E62" s="340"/>
      <c r="F62" s="334"/>
      <c r="G62" s="335"/>
      <c r="H62" s="336"/>
    </row>
    <row r="63" spans="1:8" ht="20.100000000000001" customHeight="1">
      <c r="A63" s="340"/>
      <c r="B63" s="323" t="s">
        <v>275</v>
      </c>
      <c r="C63" s="324"/>
      <c r="D63" s="325"/>
      <c r="E63" s="340"/>
      <c r="F63" s="334"/>
      <c r="G63" s="335"/>
      <c r="H63" s="336"/>
    </row>
    <row r="64" spans="1:8" ht="20.100000000000001" customHeight="1">
      <c r="A64" s="340"/>
      <c r="B64" s="323" t="s">
        <v>276</v>
      </c>
      <c r="C64" s="324"/>
      <c r="D64" s="325"/>
      <c r="E64" s="340"/>
      <c r="F64" s="334"/>
      <c r="G64" s="335"/>
      <c r="H64" s="336"/>
    </row>
    <row r="65" spans="1:8" ht="20.100000000000001" customHeight="1">
      <c r="A65" s="340"/>
      <c r="B65" s="323" t="s">
        <v>278</v>
      </c>
      <c r="C65" s="324"/>
      <c r="D65" s="325"/>
      <c r="E65" s="340"/>
      <c r="F65" s="334"/>
      <c r="G65" s="335"/>
      <c r="H65" s="336"/>
    </row>
    <row r="66" spans="1:8" ht="20.100000000000001" customHeight="1">
      <c r="A66" s="340"/>
      <c r="B66" s="323" t="s">
        <v>279</v>
      </c>
      <c r="C66" s="324"/>
      <c r="D66" s="325"/>
      <c r="E66" s="340"/>
      <c r="F66" s="334"/>
      <c r="G66" s="335"/>
      <c r="H66" s="336"/>
    </row>
    <row r="67" spans="1:8" ht="20.100000000000001" customHeight="1">
      <c r="A67" s="340"/>
      <c r="B67" s="323" t="s">
        <v>280</v>
      </c>
      <c r="C67" s="324"/>
      <c r="D67" s="325"/>
      <c r="E67" s="340"/>
      <c r="F67" s="334"/>
      <c r="G67" s="335"/>
      <c r="H67" s="336"/>
    </row>
    <row r="68" spans="1:8" ht="20.100000000000001" customHeight="1">
      <c r="A68" s="340"/>
      <c r="B68" s="323" t="s">
        <v>281</v>
      </c>
      <c r="C68" s="324"/>
      <c r="D68" s="325"/>
      <c r="E68" s="340"/>
      <c r="F68" s="334"/>
      <c r="G68" s="335"/>
      <c r="H68" s="336"/>
    </row>
    <row r="69" spans="1:8" ht="20.100000000000001" customHeight="1">
      <c r="A69" s="340"/>
      <c r="B69" s="323" t="s">
        <v>282</v>
      </c>
      <c r="C69" s="324"/>
      <c r="D69" s="325"/>
      <c r="E69" s="340"/>
      <c r="F69" s="334"/>
      <c r="G69" s="335"/>
      <c r="H69" s="336"/>
    </row>
    <row r="70" spans="1:8" ht="20.100000000000001" customHeight="1">
      <c r="A70" s="340"/>
      <c r="B70" s="323"/>
      <c r="C70" s="324"/>
      <c r="D70" s="325"/>
      <c r="E70" s="340"/>
      <c r="F70" s="334"/>
      <c r="G70" s="335"/>
      <c r="H70" s="336"/>
    </row>
    <row r="71" spans="1:8" ht="20.100000000000001" customHeight="1">
      <c r="A71" s="340"/>
      <c r="B71" s="323"/>
      <c r="C71" s="324"/>
      <c r="D71" s="325"/>
      <c r="E71" s="340"/>
      <c r="F71" s="334"/>
      <c r="G71" s="335"/>
      <c r="H71" s="336"/>
    </row>
    <row r="72" spans="1:8" ht="20.100000000000001" customHeight="1">
      <c r="A72" s="340"/>
      <c r="B72" s="323"/>
      <c r="C72" s="324"/>
      <c r="D72" s="325"/>
      <c r="E72" s="340"/>
      <c r="F72" s="334"/>
      <c r="G72" s="335"/>
      <c r="H72" s="336"/>
    </row>
    <row r="73" spans="1:8" ht="20.100000000000001" customHeight="1">
      <c r="A73" s="340"/>
      <c r="B73" s="323"/>
      <c r="C73" s="324"/>
      <c r="D73" s="325"/>
      <c r="E73" s="340"/>
      <c r="F73" s="334"/>
      <c r="G73" s="335"/>
      <c r="H73" s="336"/>
    </row>
    <row r="74" spans="1:8" ht="20.100000000000001" customHeight="1">
      <c r="A74" s="340"/>
      <c r="B74" s="323"/>
      <c r="C74" s="324"/>
      <c r="D74" s="325"/>
      <c r="E74" s="340"/>
      <c r="F74" s="334"/>
      <c r="G74" s="335"/>
      <c r="H74" s="336"/>
    </row>
    <row r="75" spans="1:8" ht="20.100000000000001" customHeight="1">
      <c r="A75" s="340"/>
      <c r="B75" s="323"/>
      <c r="C75" s="324"/>
      <c r="D75" s="325"/>
      <c r="E75" s="340"/>
      <c r="F75" s="334"/>
      <c r="G75" s="335"/>
      <c r="H75" s="336"/>
    </row>
    <row r="76" spans="1:8" ht="20.100000000000001" customHeight="1">
      <c r="A76" s="340"/>
      <c r="B76" s="323"/>
      <c r="C76" s="324"/>
      <c r="D76" s="325"/>
      <c r="E76" s="340"/>
      <c r="F76" s="334"/>
      <c r="G76" s="335"/>
      <c r="H76" s="336"/>
    </row>
    <row r="77" spans="1:8" ht="20.100000000000001" customHeight="1">
      <c r="A77" s="340"/>
      <c r="B77" s="323"/>
      <c r="C77" s="324"/>
      <c r="D77" s="325"/>
      <c r="E77" s="340"/>
      <c r="F77" s="134"/>
      <c r="G77" s="135"/>
      <c r="H77" s="136"/>
    </row>
    <row r="78" spans="1:8" ht="20.100000000000001" customHeight="1">
      <c r="A78" s="340"/>
      <c r="B78" s="323"/>
      <c r="C78" s="324"/>
      <c r="D78" s="325"/>
      <c r="E78" s="340"/>
      <c r="F78" s="323"/>
      <c r="G78" s="324"/>
      <c r="H78" s="325"/>
    </row>
    <row r="79" spans="1:8" ht="20.100000000000001" customHeight="1">
      <c r="A79" s="129"/>
      <c r="B79" s="135" t="s">
        <v>46</v>
      </c>
      <c r="C79" s="135"/>
      <c r="D79" s="135"/>
      <c r="E79" s="129"/>
      <c r="F79" s="326"/>
      <c r="G79" s="326"/>
      <c r="H79" s="1"/>
    </row>
    <row r="80" spans="1:8" ht="20.100000000000001" customHeight="1">
      <c r="A80" s="327" t="s">
        <v>22</v>
      </c>
      <c r="B80" s="327"/>
      <c r="C80" s="327"/>
      <c r="D80" s="327"/>
      <c r="E80" s="327"/>
      <c r="F80" s="327"/>
      <c r="G80" s="321"/>
      <c r="H80" s="1"/>
    </row>
    <row r="81" spans="1:8" ht="20.100000000000001" customHeight="1">
      <c r="A81" s="328" t="s">
        <v>18</v>
      </c>
      <c r="B81" s="7" t="s">
        <v>23</v>
      </c>
      <c r="C81" s="330" t="s">
        <v>24</v>
      </c>
      <c r="D81" s="331"/>
      <c r="E81" s="332" t="s">
        <v>31</v>
      </c>
      <c r="F81" s="15" t="s">
        <v>32</v>
      </c>
      <c r="G81" s="330" t="s">
        <v>24</v>
      </c>
      <c r="H81" s="331"/>
    </row>
    <row r="82" spans="1:8" ht="20.100000000000001" customHeight="1">
      <c r="A82" s="329"/>
      <c r="B82" s="8">
        <v>10000</v>
      </c>
      <c r="C82" s="319" t="s">
        <v>283</v>
      </c>
      <c r="D82" s="320"/>
      <c r="E82" s="333"/>
      <c r="F82" s="8"/>
      <c r="G82" s="319"/>
      <c r="H82" s="320"/>
    </row>
    <row r="83" spans="1:8" ht="20.100000000000001" customHeight="1">
      <c r="A83" s="329"/>
      <c r="B83" s="8"/>
      <c r="C83" s="319"/>
      <c r="D83" s="320"/>
      <c r="E83" s="333"/>
      <c r="F83" s="8"/>
      <c r="G83" s="319"/>
      <c r="H83" s="320"/>
    </row>
    <row r="84" spans="1:8" ht="20.100000000000001" customHeight="1">
      <c r="A84" s="329"/>
      <c r="B84" s="8"/>
      <c r="C84" s="319"/>
      <c r="D84" s="320"/>
      <c r="E84" s="333"/>
      <c r="F84" s="8"/>
      <c r="G84" s="319"/>
      <c r="H84" s="320"/>
    </row>
    <row r="85" spans="1:8" ht="20.100000000000001" customHeight="1">
      <c r="A85" s="329"/>
      <c r="B85" s="8"/>
      <c r="C85" s="319"/>
      <c r="D85" s="320"/>
      <c r="E85" s="333"/>
      <c r="F85" s="8"/>
      <c r="G85" s="319"/>
      <c r="H85" s="320"/>
    </row>
    <row r="86" spans="1:8" ht="20.100000000000001" customHeight="1">
      <c r="A86" s="329"/>
      <c r="B86" s="8"/>
      <c r="C86" s="319"/>
      <c r="D86" s="320"/>
      <c r="E86" s="333"/>
      <c r="F86" s="8"/>
      <c r="G86" s="319"/>
      <c r="H86" s="320"/>
    </row>
    <row r="87" spans="1:8" ht="20.100000000000001" customHeight="1">
      <c r="A87" s="329"/>
      <c r="B87" s="8"/>
      <c r="C87" s="319"/>
      <c r="D87" s="320"/>
      <c r="E87" s="333"/>
      <c r="F87" s="8"/>
      <c r="G87" s="319"/>
      <c r="H87" s="320"/>
    </row>
    <row r="88" spans="1:8" ht="20.100000000000001" customHeight="1">
      <c r="A88" s="329"/>
      <c r="B88" s="8"/>
      <c r="C88" s="319"/>
      <c r="D88" s="320"/>
      <c r="E88" s="333"/>
      <c r="F88" s="8"/>
      <c r="G88" s="319"/>
      <c r="H88" s="320"/>
    </row>
    <row r="89" spans="1:8" ht="20.100000000000001" customHeight="1">
      <c r="A89" s="329"/>
      <c r="B89" s="9"/>
      <c r="C89" s="319"/>
      <c r="D89" s="320"/>
      <c r="E89" s="333"/>
      <c r="F89" s="8"/>
      <c r="G89" s="137"/>
      <c r="H89" s="138"/>
    </row>
    <row r="90" spans="1:8" ht="20.100000000000001" customHeight="1">
      <c r="A90" s="329"/>
      <c r="B90" s="9"/>
      <c r="C90" s="319"/>
      <c r="D90" s="320"/>
      <c r="E90" s="333"/>
      <c r="F90" s="8"/>
      <c r="G90" s="137"/>
      <c r="H90" s="138"/>
    </row>
    <row r="91" spans="1:8" ht="20.100000000000001" customHeight="1">
      <c r="A91" s="329"/>
      <c r="B91" s="9"/>
      <c r="C91" s="319"/>
      <c r="D91" s="320"/>
      <c r="E91" s="333"/>
      <c r="F91" s="8"/>
      <c r="G91" s="137"/>
      <c r="H91" s="138"/>
    </row>
    <row r="92" spans="1:8" ht="20.100000000000001" customHeight="1">
      <c r="A92" s="329"/>
      <c r="B92" s="9"/>
      <c r="C92" s="319"/>
      <c r="D92" s="320"/>
      <c r="E92" s="333"/>
      <c r="F92" s="8"/>
      <c r="G92" s="137"/>
      <c r="H92" s="138"/>
    </row>
    <row r="93" spans="1:8" ht="20.100000000000001" customHeight="1">
      <c r="A93" s="329"/>
      <c r="B93" s="9"/>
      <c r="C93" s="319"/>
      <c r="D93" s="320"/>
      <c r="E93" s="333"/>
      <c r="F93" s="8"/>
      <c r="G93" s="137"/>
      <c r="H93" s="138"/>
    </row>
    <row r="94" spans="1:8" ht="20.100000000000001" customHeight="1">
      <c r="A94" s="329"/>
      <c r="B94" s="9"/>
      <c r="C94" s="319"/>
      <c r="D94" s="320"/>
      <c r="E94" s="333"/>
      <c r="F94" s="8"/>
      <c r="G94" s="137"/>
      <c r="H94" s="138"/>
    </row>
    <row r="95" spans="1:8" ht="20.100000000000001" customHeight="1" thickBot="1">
      <c r="A95" s="329"/>
      <c r="B95" s="9"/>
      <c r="C95" s="319"/>
      <c r="D95" s="320"/>
      <c r="E95" s="333"/>
      <c r="F95" s="8"/>
      <c r="G95" s="319"/>
      <c r="H95" s="320"/>
    </row>
    <row r="96" spans="1:8" ht="20.100000000000001" customHeight="1" thickTop="1" thickBot="1">
      <c r="A96" s="10" t="s">
        <v>25</v>
      </c>
      <c r="B96" s="28">
        <f>B82+B83+B84+B85+B86+B87+B88+B89+B90+B91+B92+B93+B94+B95+F82+F83+F84+F85+F86+F87+F88+F89+F90+F91+F92+F93+F94+F95</f>
        <v>10000</v>
      </c>
      <c r="C96" s="11"/>
      <c r="D96" s="12"/>
      <c r="E96" s="13"/>
      <c r="F96" s="11"/>
      <c r="G96" s="17"/>
      <c r="H96" s="16"/>
    </row>
    <row r="97" spans="1:8" ht="20.100000000000001" customHeight="1">
      <c r="A97" s="321"/>
      <c r="B97" s="321"/>
      <c r="C97" s="321"/>
      <c r="D97" s="321"/>
      <c r="E97" s="321"/>
      <c r="F97" s="321"/>
      <c r="G97" s="321"/>
      <c r="H97" s="1"/>
    </row>
    <row r="98" spans="1:8" ht="20.100000000000001" customHeight="1">
      <c r="A98" s="322"/>
      <c r="B98" s="322"/>
      <c r="C98" s="322"/>
      <c r="D98" s="322"/>
      <c r="E98" s="322"/>
      <c r="F98" s="322"/>
      <c r="G98" s="322"/>
      <c r="H98" s="1"/>
    </row>
  </sheetData>
  <mergeCells count="179">
    <mergeCell ref="G95:H95"/>
    <mergeCell ref="A97:G97"/>
    <mergeCell ref="A98:G98"/>
    <mergeCell ref="C89:D89"/>
    <mergeCell ref="C90:D90"/>
    <mergeCell ref="C91:D91"/>
    <mergeCell ref="C92:D92"/>
    <mergeCell ref="C93:D93"/>
    <mergeCell ref="C94:D94"/>
    <mergeCell ref="B77:D77"/>
    <mergeCell ref="B78:D78"/>
    <mergeCell ref="F78:H78"/>
    <mergeCell ref="F79:G79"/>
    <mergeCell ref="A80:G80"/>
    <mergeCell ref="A81:A95"/>
    <mergeCell ref="C81:D81"/>
    <mergeCell ref="E81:E95"/>
    <mergeCell ref="G81:H81"/>
    <mergeCell ref="C82:D82"/>
    <mergeCell ref="C86:D86"/>
    <mergeCell ref="G86:H86"/>
    <mergeCell ref="C87:D87"/>
    <mergeCell ref="G87:H87"/>
    <mergeCell ref="C88:D88"/>
    <mergeCell ref="G88:H88"/>
    <mergeCell ref="G82:H82"/>
    <mergeCell ref="C83:D83"/>
    <mergeCell ref="G83:H83"/>
    <mergeCell ref="C84:D84"/>
    <mergeCell ref="G84:H84"/>
    <mergeCell ref="C85:D85"/>
    <mergeCell ref="G85:H85"/>
    <mergeCell ref="C95:D95"/>
    <mergeCell ref="B74:D74"/>
    <mergeCell ref="F74:H74"/>
    <mergeCell ref="B75:D75"/>
    <mergeCell ref="F75:H75"/>
    <mergeCell ref="B76:D76"/>
    <mergeCell ref="F76:H76"/>
    <mergeCell ref="B71:D71"/>
    <mergeCell ref="F71:H71"/>
    <mergeCell ref="B72:D72"/>
    <mergeCell ref="F72:H72"/>
    <mergeCell ref="B73:D73"/>
    <mergeCell ref="F73:H73"/>
    <mergeCell ref="B64:D64"/>
    <mergeCell ref="F64:H64"/>
    <mergeCell ref="A57:G57"/>
    <mergeCell ref="A58:A78"/>
    <mergeCell ref="B58:D58"/>
    <mergeCell ref="E58:E78"/>
    <mergeCell ref="F58:H58"/>
    <mergeCell ref="B59:D59"/>
    <mergeCell ref="F59:H59"/>
    <mergeCell ref="B60:D60"/>
    <mergeCell ref="F60:H60"/>
    <mergeCell ref="B61:D61"/>
    <mergeCell ref="B68:D68"/>
    <mergeCell ref="F68:H68"/>
    <mergeCell ref="B69:D69"/>
    <mergeCell ref="F69:H69"/>
    <mergeCell ref="B70:D70"/>
    <mergeCell ref="F70:H70"/>
    <mergeCell ref="B65:D65"/>
    <mergeCell ref="F65:H65"/>
    <mergeCell ref="B66:D66"/>
    <mergeCell ref="F66:H66"/>
    <mergeCell ref="B67:D67"/>
    <mergeCell ref="F67:H67"/>
    <mergeCell ref="A55:A56"/>
    <mergeCell ref="B55:D56"/>
    <mergeCell ref="E55:E56"/>
    <mergeCell ref="F55:H56"/>
    <mergeCell ref="F61:H61"/>
    <mergeCell ref="B62:D62"/>
    <mergeCell ref="F62:H62"/>
    <mergeCell ref="B63:D63"/>
    <mergeCell ref="F63:H63"/>
    <mergeCell ref="B47:D47"/>
    <mergeCell ref="F47:H47"/>
    <mergeCell ref="B48:D48"/>
    <mergeCell ref="F48:H48"/>
    <mergeCell ref="B52:D52"/>
    <mergeCell ref="F52:H52"/>
    <mergeCell ref="B53:D53"/>
    <mergeCell ref="F53:H53"/>
    <mergeCell ref="A54:G54"/>
    <mergeCell ref="F35:H35"/>
    <mergeCell ref="C36:D36"/>
    <mergeCell ref="F36:H36"/>
    <mergeCell ref="C37:D37"/>
    <mergeCell ref="F37:H37"/>
    <mergeCell ref="C41:D41"/>
    <mergeCell ref="F41:H41"/>
    <mergeCell ref="A42:G42"/>
    <mergeCell ref="A43:A53"/>
    <mergeCell ref="B43:D43"/>
    <mergeCell ref="E43:E53"/>
    <mergeCell ref="F43:H43"/>
    <mergeCell ref="B44:D44"/>
    <mergeCell ref="F44:H44"/>
    <mergeCell ref="B45:D45"/>
    <mergeCell ref="B49:D49"/>
    <mergeCell ref="F49:H49"/>
    <mergeCell ref="B50:D50"/>
    <mergeCell ref="F50:H50"/>
    <mergeCell ref="B51:D51"/>
    <mergeCell ref="F51:H51"/>
    <mergeCell ref="F45:H45"/>
    <mergeCell ref="B46:D46"/>
    <mergeCell ref="F46:H46"/>
    <mergeCell ref="F31:H31"/>
    <mergeCell ref="C32:D32"/>
    <mergeCell ref="F32:H32"/>
    <mergeCell ref="C33:D33"/>
    <mergeCell ref="F33:H33"/>
    <mergeCell ref="C34:D34"/>
    <mergeCell ref="F34:H34"/>
    <mergeCell ref="A27:A41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A1:G1"/>
    <mergeCell ref="B2:C2"/>
    <mergeCell ref="E2:F2"/>
    <mergeCell ref="A3:C3"/>
    <mergeCell ref="G3:H3"/>
    <mergeCell ref="B4:D4"/>
    <mergeCell ref="E4:H4"/>
    <mergeCell ref="B8:D8"/>
    <mergeCell ref="E8:H8"/>
  </mergeCells>
  <phoneticPr fontId="3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98"/>
  <sheetViews>
    <sheetView topLeftCell="A34" zoomScaleNormal="100" workbookViewId="0">
      <selection activeCell="B13" sqref="B13:D13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0" ht="20.100000000000001" customHeight="1">
      <c r="A1" s="384" t="s">
        <v>0</v>
      </c>
      <c r="B1" s="384"/>
      <c r="C1" s="384"/>
      <c r="D1" s="384"/>
      <c r="E1" s="384"/>
      <c r="F1" s="384"/>
      <c r="G1" s="384"/>
      <c r="H1" s="1"/>
    </row>
    <row r="2" spans="1:10" ht="20.100000000000001" customHeight="1">
      <c r="A2" s="147" t="s">
        <v>1</v>
      </c>
      <c r="B2" s="360" t="s">
        <v>304</v>
      </c>
      <c r="C2" s="361"/>
      <c r="D2" s="147" t="s">
        <v>2</v>
      </c>
      <c r="E2" s="360" t="s">
        <v>26</v>
      </c>
      <c r="F2" s="361"/>
      <c r="G2" s="2" t="s">
        <v>28</v>
      </c>
      <c r="H2" s="6"/>
    </row>
    <row r="3" spans="1:10" ht="20.100000000000001" customHeight="1">
      <c r="A3" s="338" t="s">
        <v>3</v>
      </c>
      <c r="B3" s="338"/>
      <c r="C3" s="338"/>
      <c r="D3" s="14" t="s">
        <v>4</v>
      </c>
      <c r="E3" s="145" t="s">
        <v>5</v>
      </c>
      <c r="F3" s="145"/>
      <c r="G3" s="385"/>
      <c r="H3" s="385"/>
    </row>
    <row r="4" spans="1:10" ht="20.100000000000001" customHeight="1">
      <c r="A4" s="147" t="s">
        <v>6</v>
      </c>
      <c r="B4" s="378">
        <v>603800</v>
      </c>
      <c r="C4" s="379"/>
      <c r="D4" s="380"/>
      <c r="E4" s="345" t="s">
        <v>47</v>
      </c>
      <c r="F4" s="386"/>
      <c r="G4" s="386"/>
      <c r="H4" s="387"/>
    </row>
    <row r="5" spans="1:10" ht="20.100000000000001" customHeight="1">
      <c r="A5" s="147" t="s">
        <v>7</v>
      </c>
      <c r="B5" s="378">
        <f>B6-B4</f>
        <v>662900</v>
      </c>
      <c r="C5" s="379"/>
      <c r="D5" s="380"/>
      <c r="E5" s="381" t="s">
        <v>50</v>
      </c>
      <c r="F5" s="382"/>
      <c r="G5" s="382"/>
      <c r="H5" s="383"/>
    </row>
    <row r="6" spans="1:10" ht="20.100000000000001" customHeight="1">
      <c r="A6" s="147" t="s">
        <v>8</v>
      </c>
      <c r="B6" s="378">
        <v>1266700</v>
      </c>
      <c r="C6" s="379"/>
      <c r="D6" s="380"/>
      <c r="E6" s="381" t="s">
        <v>48</v>
      </c>
      <c r="F6" s="382"/>
      <c r="G6" s="382"/>
      <c r="H6" s="383"/>
    </row>
    <row r="7" spans="1:10" ht="20.100000000000001" customHeight="1">
      <c r="A7" s="147" t="s">
        <v>43</v>
      </c>
      <c r="B7" s="378">
        <f>B6+'1월12일'!B7:D7</f>
        <v>21851785</v>
      </c>
      <c r="C7" s="379"/>
      <c r="D7" s="380"/>
      <c r="E7" s="381"/>
      <c r="F7" s="382"/>
      <c r="G7" s="382"/>
      <c r="H7" s="383"/>
    </row>
    <row r="8" spans="1:10" ht="20.100000000000001" customHeight="1">
      <c r="A8" s="147" t="s">
        <v>9</v>
      </c>
      <c r="B8" s="388"/>
      <c r="C8" s="389"/>
      <c r="D8" s="390"/>
      <c r="E8" s="346"/>
      <c r="F8" s="391"/>
      <c r="G8" s="391"/>
      <c r="H8" s="392"/>
    </row>
    <row r="9" spans="1:10" ht="20.100000000000001" customHeight="1">
      <c r="A9" s="144" t="s">
        <v>10</v>
      </c>
      <c r="B9" s="3"/>
      <c r="C9" s="3"/>
      <c r="D9" s="3"/>
      <c r="E9" s="4"/>
      <c r="F9" s="4"/>
      <c r="G9" s="4"/>
      <c r="H9" s="1"/>
    </row>
    <row r="10" spans="1:10" ht="20.100000000000001" customHeight="1">
      <c r="A10" s="23" t="s">
        <v>27</v>
      </c>
      <c r="B10" s="27">
        <v>0.08</v>
      </c>
      <c r="C10" s="23" t="s">
        <v>29</v>
      </c>
      <c r="D10" s="19">
        <v>0.04</v>
      </c>
      <c r="E10" s="26" t="s">
        <v>30</v>
      </c>
      <c r="F10" s="18">
        <v>0.28000000000000003</v>
      </c>
      <c r="G10" s="23" t="s">
        <v>33</v>
      </c>
      <c r="H10" s="18">
        <v>0.03</v>
      </c>
      <c r="I10" s="29">
        <f>B10+D10+F10+H10+B11+D11+F11+H11+B12+D12+F12+H12</f>
        <v>1</v>
      </c>
    </row>
    <row r="11" spans="1:10" ht="20.100000000000001" customHeight="1">
      <c r="A11" s="24" t="s">
        <v>34</v>
      </c>
      <c r="B11" s="18">
        <v>0.06</v>
      </c>
      <c r="C11" s="24" t="s">
        <v>49</v>
      </c>
      <c r="D11" s="18">
        <v>0.02</v>
      </c>
      <c r="E11" s="24" t="s">
        <v>35</v>
      </c>
      <c r="F11" s="18">
        <v>0</v>
      </c>
      <c r="G11" s="24" t="s">
        <v>36</v>
      </c>
      <c r="H11" s="18">
        <v>0.35</v>
      </c>
      <c r="I11" s="29"/>
    </row>
    <row r="12" spans="1:10" ht="20.100000000000001" customHeight="1" thickBot="1">
      <c r="A12" s="25" t="s">
        <v>37</v>
      </c>
      <c r="B12" s="20">
        <v>0.11</v>
      </c>
      <c r="C12" s="25" t="s">
        <v>38</v>
      </c>
      <c r="D12" s="20">
        <v>0</v>
      </c>
      <c r="E12" s="25" t="s">
        <v>39</v>
      </c>
      <c r="F12" s="20">
        <v>0</v>
      </c>
      <c r="G12" s="25" t="s">
        <v>44</v>
      </c>
      <c r="H12" s="20">
        <v>0.03</v>
      </c>
      <c r="J12" s="42"/>
    </row>
    <row r="13" spans="1:10" ht="20.100000000000001" customHeight="1">
      <c r="A13" s="368" t="s">
        <v>11</v>
      </c>
      <c r="B13" s="370"/>
      <c r="C13" s="371"/>
      <c r="D13" s="372"/>
      <c r="E13" s="373" t="s">
        <v>40</v>
      </c>
      <c r="F13" s="370" t="s">
        <v>71</v>
      </c>
      <c r="G13" s="371"/>
      <c r="H13" s="372"/>
    </row>
    <row r="14" spans="1:10" ht="20.100000000000001" customHeight="1" thickBot="1">
      <c r="A14" s="369"/>
      <c r="B14" s="375"/>
      <c r="C14" s="376"/>
      <c r="D14" s="377"/>
      <c r="E14" s="374"/>
      <c r="F14" s="375" t="s">
        <v>106</v>
      </c>
      <c r="G14" s="376"/>
      <c r="H14" s="377"/>
    </row>
    <row r="15" spans="1:10" ht="20.100000000000001" customHeight="1">
      <c r="A15" s="3" t="s">
        <v>12</v>
      </c>
      <c r="B15" s="3"/>
      <c r="C15" s="3"/>
      <c r="D15" s="3"/>
      <c r="E15" s="145"/>
      <c r="F15" s="145"/>
      <c r="G15" s="149"/>
      <c r="H15" s="1"/>
    </row>
    <row r="16" spans="1:10" ht="20.100000000000001" customHeight="1">
      <c r="A16" s="147"/>
      <c r="B16" s="147" t="s">
        <v>13</v>
      </c>
      <c r="C16" s="360" t="s">
        <v>14</v>
      </c>
      <c r="D16" s="361"/>
      <c r="E16" s="147" t="s">
        <v>41</v>
      </c>
      <c r="F16" s="353" t="s">
        <v>42</v>
      </c>
      <c r="G16" s="353"/>
      <c r="H16" s="353"/>
    </row>
    <row r="17" spans="1:8" ht="20.100000000000001" customHeight="1">
      <c r="A17" s="339" t="s">
        <v>15</v>
      </c>
      <c r="B17" s="5"/>
      <c r="C17" s="363"/>
      <c r="D17" s="364"/>
      <c r="E17" s="147"/>
      <c r="F17" s="353"/>
      <c r="G17" s="353"/>
      <c r="H17" s="353"/>
    </row>
    <row r="18" spans="1:8" ht="20.100000000000001" customHeight="1">
      <c r="A18" s="340"/>
      <c r="B18" s="5"/>
      <c r="C18" s="363"/>
      <c r="D18" s="364"/>
      <c r="E18" s="147"/>
      <c r="F18" s="353"/>
      <c r="G18" s="353"/>
      <c r="H18" s="353"/>
    </row>
    <row r="19" spans="1:8" ht="20.100000000000001" customHeight="1">
      <c r="A19" s="340"/>
      <c r="B19" s="5"/>
      <c r="C19" s="363"/>
      <c r="D19" s="364"/>
      <c r="E19" s="147"/>
      <c r="F19" s="353"/>
      <c r="G19" s="353"/>
      <c r="H19" s="353"/>
    </row>
    <row r="20" spans="1:8" ht="20.100000000000001" customHeight="1">
      <c r="A20" s="340"/>
      <c r="B20" s="5"/>
      <c r="C20" s="363"/>
      <c r="D20" s="364"/>
      <c r="E20" s="147"/>
      <c r="F20" s="353"/>
      <c r="G20" s="353"/>
      <c r="H20" s="353"/>
    </row>
    <row r="21" spans="1:8" ht="20.100000000000001" customHeight="1">
      <c r="A21" s="340"/>
      <c r="B21" s="5"/>
      <c r="C21" s="363"/>
      <c r="D21" s="364"/>
      <c r="E21" s="147"/>
      <c r="F21" s="353"/>
      <c r="G21" s="353"/>
      <c r="H21" s="353"/>
    </row>
    <row r="22" spans="1:8" ht="20.100000000000001" customHeight="1">
      <c r="A22" s="340"/>
      <c r="B22" s="5"/>
      <c r="C22" s="363"/>
      <c r="D22" s="364"/>
      <c r="E22" s="147"/>
      <c r="F22" s="353"/>
      <c r="G22" s="353"/>
      <c r="H22" s="353"/>
    </row>
    <row r="23" spans="1:8" ht="20.100000000000001" customHeight="1">
      <c r="A23" s="340"/>
      <c r="B23" s="5"/>
      <c r="C23" s="363"/>
      <c r="D23" s="364"/>
      <c r="E23" s="147"/>
      <c r="F23" s="353"/>
      <c r="G23" s="353"/>
      <c r="H23" s="353"/>
    </row>
    <row r="24" spans="1:8" ht="20.100000000000001" customHeight="1">
      <c r="A24" s="340"/>
      <c r="B24" s="5"/>
      <c r="C24" s="363"/>
      <c r="D24" s="364"/>
      <c r="E24" s="147"/>
      <c r="F24" s="353"/>
      <c r="G24" s="353"/>
      <c r="H24" s="353"/>
    </row>
    <row r="25" spans="1:8" ht="20.100000000000001" customHeight="1">
      <c r="A25" s="340"/>
      <c r="B25" s="5"/>
      <c r="C25" s="363"/>
      <c r="D25" s="364"/>
      <c r="E25" s="147"/>
      <c r="F25" s="353"/>
      <c r="G25" s="353"/>
      <c r="H25" s="353"/>
    </row>
    <row r="26" spans="1:8" ht="20.100000000000001" customHeight="1" thickBot="1">
      <c r="A26" s="362"/>
      <c r="B26" s="22"/>
      <c r="C26" s="365"/>
      <c r="D26" s="366"/>
      <c r="E26" s="148"/>
      <c r="F26" s="367"/>
      <c r="G26" s="367"/>
      <c r="H26" s="367"/>
    </row>
    <row r="27" spans="1:8" ht="20.100000000000001" customHeight="1">
      <c r="A27" s="341" t="s">
        <v>16</v>
      </c>
      <c r="B27" s="21">
        <v>0.3125</v>
      </c>
      <c r="C27" s="354" t="s">
        <v>305</v>
      </c>
      <c r="D27" s="355"/>
      <c r="E27" s="146">
        <v>4</v>
      </c>
      <c r="F27" s="353"/>
      <c r="G27" s="353"/>
      <c r="H27" s="353"/>
    </row>
    <row r="28" spans="1:8" ht="20.100000000000001" customHeight="1">
      <c r="A28" s="341"/>
      <c r="B28" s="21"/>
      <c r="C28" s="354"/>
      <c r="D28" s="355"/>
      <c r="E28" s="146"/>
      <c r="F28" s="353"/>
      <c r="G28" s="353"/>
      <c r="H28" s="353"/>
    </row>
    <row r="29" spans="1:8" ht="20.100000000000001" customHeight="1">
      <c r="A29" s="341"/>
      <c r="B29" s="21"/>
      <c r="C29" s="354"/>
      <c r="D29" s="355"/>
      <c r="E29" s="146"/>
      <c r="F29" s="353"/>
      <c r="G29" s="353"/>
      <c r="H29" s="353"/>
    </row>
    <row r="30" spans="1:8" ht="20.100000000000001" customHeight="1">
      <c r="A30" s="341"/>
      <c r="B30" s="21"/>
      <c r="C30" s="354"/>
      <c r="D30" s="355"/>
      <c r="E30" s="146"/>
      <c r="F30" s="353"/>
      <c r="G30" s="353"/>
      <c r="H30" s="353"/>
    </row>
    <row r="31" spans="1:8" ht="20.100000000000001" customHeight="1">
      <c r="A31" s="341"/>
      <c r="B31" s="21"/>
      <c r="C31" s="354"/>
      <c r="D31" s="355"/>
      <c r="E31" s="146"/>
      <c r="F31" s="353"/>
      <c r="G31" s="353"/>
      <c r="H31" s="353"/>
    </row>
    <row r="32" spans="1:8" ht="20.100000000000001" customHeight="1">
      <c r="A32" s="341"/>
      <c r="B32" s="21"/>
      <c r="C32" s="354"/>
      <c r="D32" s="355"/>
      <c r="E32" s="146"/>
      <c r="F32" s="353"/>
      <c r="G32" s="353"/>
      <c r="H32" s="353"/>
    </row>
    <row r="33" spans="1:8" ht="20.100000000000001" customHeight="1">
      <c r="A33" s="341"/>
      <c r="B33" s="21"/>
      <c r="C33" s="354"/>
      <c r="D33" s="355"/>
      <c r="E33" s="146"/>
      <c r="F33" s="353"/>
      <c r="G33" s="353"/>
      <c r="H33" s="353"/>
    </row>
    <row r="34" spans="1:8" ht="20.100000000000001" customHeight="1">
      <c r="A34" s="341"/>
      <c r="B34" s="21"/>
      <c r="C34" s="354"/>
      <c r="D34" s="355"/>
      <c r="E34" s="146"/>
      <c r="F34" s="353"/>
      <c r="G34" s="353"/>
      <c r="H34" s="353"/>
    </row>
    <row r="35" spans="1:8" ht="20.100000000000001" customHeight="1">
      <c r="A35" s="341"/>
      <c r="B35" s="21"/>
      <c r="C35" s="354"/>
      <c r="D35" s="355"/>
      <c r="E35" s="146"/>
      <c r="F35" s="353"/>
      <c r="G35" s="353"/>
      <c r="H35" s="353"/>
    </row>
    <row r="36" spans="1:8" ht="20.100000000000001" customHeight="1">
      <c r="A36" s="341"/>
      <c r="B36" s="21"/>
      <c r="C36" s="354"/>
      <c r="D36" s="355"/>
      <c r="E36" s="146"/>
      <c r="F36" s="353"/>
      <c r="G36" s="353"/>
      <c r="H36" s="353"/>
    </row>
    <row r="37" spans="1:8" ht="20.100000000000001" customHeight="1">
      <c r="A37" s="341"/>
      <c r="B37" s="21"/>
      <c r="C37" s="354"/>
      <c r="D37" s="355"/>
      <c r="E37" s="146"/>
      <c r="F37" s="353"/>
      <c r="G37" s="353"/>
      <c r="H37" s="353"/>
    </row>
    <row r="38" spans="1:8" ht="20.100000000000001" customHeight="1">
      <c r="A38" s="341"/>
      <c r="B38" s="21"/>
      <c r="C38" s="354"/>
      <c r="D38" s="355"/>
      <c r="E38" s="146"/>
      <c r="F38" s="353"/>
      <c r="G38" s="353"/>
      <c r="H38" s="353"/>
    </row>
    <row r="39" spans="1:8" ht="20.100000000000001" customHeight="1">
      <c r="A39" s="341"/>
      <c r="B39" s="21"/>
      <c r="C39" s="354"/>
      <c r="D39" s="355"/>
      <c r="E39" s="146"/>
      <c r="F39" s="353"/>
      <c r="G39" s="353"/>
      <c r="H39" s="353"/>
    </row>
    <row r="40" spans="1:8" ht="20.100000000000001" customHeight="1">
      <c r="A40" s="341"/>
      <c r="B40" s="21"/>
      <c r="C40" s="354"/>
      <c r="D40" s="355"/>
      <c r="E40" s="146"/>
      <c r="F40" s="353"/>
      <c r="G40" s="353"/>
      <c r="H40" s="353"/>
    </row>
    <row r="41" spans="1:8" ht="20.100000000000001" customHeight="1">
      <c r="A41" s="341"/>
      <c r="B41" s="21"/>
      <c r="C41" s="354"/>
      <c r="D41" s="355"/>
      <c r="E41" s="146"/>
      <c r="F41" s="353"/>
      <c r="G41" s="353"/>
      <c r="H41" s="353"/>
    </row>
    <row r="42" spans="1:8" ht="20.100000000000001" customHeight="1">
      <c r="A42" s="356" t="s">
        <v>17</v>
      </c>
      <c r="B42" s="356"/>
      <c r="C42" s="356"/>
      <c r="D42" s="356"/>
      <c r="E42" s="356"/>
      <c r="F42" s="356"/>
      <c r="G42" s="356"/>
      <c r="H42" s="1"/>
    </row>
    <row r="43" spans="1:8" ht="20.100000000000001" customHeight="1">
      <c r="A43" s="353" t="s">
        <v>18</v>
      </c>
      <c r="B43" s="357" t="s">
        <v>306</v>
      </c>
      <c r="C43" s="358"/>
      <c r="D43" s="359"/>
      <c r="E43" s="339" t="s">
        <v>19</v>
      </c>
      <c r="F43" s="323"/>
      <c r="G43" s="324"/>
      <c r="H43" s="325"/>
    </row>
    <row r="44" spans="1:8" ht="20.100000000000001" customHeight="1">
      <c r="A44" s="353"/>
      <c r="B44" s="357" t="s">
        <v>307</v>
      </c>
      <c r="C44" s="358"/>
      <c r="D44" s="359"/>
      <c r="E44" s="340"/>
      <c r="F44" s="323"/>
      <c r="G44" s="324"/>
      <c r="H44" s="325"/>
    </row>
    <row r="45" spans="1:8" ht="20.100000000000001" customHeight="1">
      <c r="A45" s="353"/>
      <c r="B45" s="357" t="s">
        <v>308</v>
      </c>
      <c r="C45" s="358"/>
      <c r="D45" s="359"/>
      <c r="E45" s="340"/>
      <c r="F45" s="323"/>
      <c r="G45" s="324"/>
      <c r="H45" s="325"/>
    </row>
    <row r="46" spans="1:8" ht="20.100000000000001" customHeight="1">
      <c r="A46" s="353"/>
      <c r="B46" s="347"/>
      <c r="C46" s="348"/>
      <c r="D46" s="349"/>
      <c r="E46" s="340"/>
      <c r="F46" s="323"/>
      <c r="G46" s="324"/>
      <c r="H46" s="325"/>
    </row>
    <row r="47" spans="1:8" ht="20.100000000000001" customHeight="1">
      <c r="A47" s="353"/>
      <c r="B47" s="347"/>
      <c r="C47" s="348"/>
      <c r="D47" s="349"/>
      <c r="E47" s="340"/>
      <c r="F47" s="323"/>
      <c r="G47" s="324"/>
      <c r="H47" s="325"/>
    </row>
    <row r="48" spans="1:8" ht="20.100000000000001" customHeight="1">
      <c r="A48" s="353"/>
      <c r="B48" s="347"/>
      <c r="C48" s="348"/>
      <c r="D48" s="349"/>
      <c r="E48" s="340"/>
      <c r="F48" s="323"/>
      <c r="G48" s="324"/>
      <c r="H48" s="325"/>
    </row>
    <row r="49" spans="1:8" ht="20.100000000000001" customHeight="1">
      <c r="A49" s="353"/>
      <c r="B49" s="347"/>
      <c r="C49" s="348"/>
      <c r="D49" s="349"/>
      <c r="E49" s="340"/>
      <c r="F49" s="323"/>
      <c r="G49" s="324"/>
      <c r="H49" s="325"/>
    </row>
    <row r="50" spans="1:8" ht="20.100000000000001" customHeight="1">
      <c r="A50" s="353"/>
      <c r="B50" s="347"/>
      <c r="C50" s="348"/>
      <c r="D50" s="349"/>
      <c r="E50" s="340"/>
      <c r="F50" s="323"/>
      <c r="G50" s="324"/>
      <c r="H50" s="325"/>
    </row>
    <row r="51" spans="1:8" ht="20.100000000000001" customHeight="1">
      <c r="A51" s="353"/>
      <c r="B51" s="347"/>
      <c r="C51" s="348"/>
      <c r="D51" s="349"/>
      <c r="E51" s="340"/>
      <c r="F51" s="323"/>
      <c r="G51" s="324"/>
      <c r="H51" s="325"/>
    </row>
    <row r="52" spans="1:8" ht="20.100000000000001" customHeight="1">
      <c r="A52" s="353"/>
      <c r="B52" s="350"/>
      <c r="C52" s="351"/>
      <c r="D52" s="352"/>
      <c r="E52" s="340"/>
      <c r="F52" s="323"/>
      <c r="G52" s="324"/>
      <c r="H52" s="325"/>
    </row>
    <row r="53" spans="1:8" ht="20.100000000000001" customHeight="1">
      <c r="A53" s="353"/>
      <c r="B53" s="347"/>
      <c r="C53" s="348"/>
      <c r="D53" s="349"/>
      <c r="E53" s="341"/>
      <c r="F53" s="323"/>
      <c r="G53" s="324"/>
      <c r="H53" s="325"/>
    </row>
    <row r="54" spans="1:8" ht="20.100000000000001" customHeight="1">
      <c r="A54" s="337"/>
      <c r="B54" s="337"/>
      <c r="C54" s="337"/>
      <c r="D54" s="337"/>
      <c r="E54" s="337"/>
      <c r="F54" s="338"/>
      <c r="G54" s="338"/>
      <c r="H54" s="1"/>
    </row>
    <row r="55" spans="1:8" ht="20.100000000000001" customHeight="1">
      <c r="A55" s="339" t="s">
        <v>18</v>
      </c>
      <c r="B55" s="334" t="s">
        <v>45</v>
      </c>
      <c r="C55" s="335"/>
      <c r="D55" s="336"/>
      <c r="E55" s="345" t="s">
        <v>19</v>
      </c>
      <c r="F55" s="334" t="s">
        <v>45</v>
      </c>
      <c r="G55" s="335"/>
      <c r="H55" s="336"/>
    </row>
    <row r="56" spans="1:8" ht="20.100000000000001" customHeight="1">
      <c r="A56" s="341"/>
      <c r="B56" s="342"/>
      <c r="C56" s="343"/>
      <c r="D56" s="344"/>
      <c r="E56" s="346"/>
      <c r="F56" s="342"/>
      <c r="G56" s="343"/>
      <c r="H56" s="344"/>
    </row>
    <row r="57" spans="1:8" ht="20.100000000000001" customHeight="1">
      <c r="A57" s="337" t="s">
        <v>20</v>
      </c>
      <c r="B57" s="337"/>
      <c r="C57" s="337"/>
      <c r="D57" s="337"/>
      <c r="E57" s="337"/>
      <c r="F57" s="338"/>
      <c r="G57" s="338"/>
      <c r="H57" s="1"/>
    </row>
    <row r="58" spans="1:8" ht="20.100000000000001" customHeight="1">
      <c r="A58" s="339" t="s">
        <v>21</v>
      </c>
      <c r="B58" s="323" t="s">
        <v>309</v>
      </c>
      <c r="C58" s="324"/>
      <c r="D58" s="325"/>
      <c r="E58" s="339" t="s">
        <v>19</v>
      </c>
      <c r="F58" s="334"/>
      <c r="G58" s="335"/>
      <c r="H58" s="336"/>
    </row>
    <row r="59" spans="1:8" ht="20.100000000000001" customHeight="1">
      <c r="A59" s="340"/>
      <c r="B59" s="323" t="s">
        <v>310</v>
      </c>
      <c r="C59" s="324"/>
      <c r="D59" s="325"/>
      <c r="E59" s="340"/>
      <c r="F59" s="334"/>
      <c r="G59" s="335"/>
      <c r="H59" s="336"/>
    </row>
    <row r="60" spans="1:8" ht="20.100000000000001" customHeight="1">
      <c r="A60" s="340"/>
      <c r="B60" s="323" t="s">
        <v>311</v>
      </c>
      <c r="C60" s="324"/>
      <c r="D60" s="325"/>
      <c r="E60" s="340"/>
      <c r="F60" s="334"/>
      <c r="G60" s="335"/>
      <c r="H60" s="336"/>
    </row>
    <row r="61" spans="1:8" ht="20.100000000000001" customHeight="1">
      <c r="A61" s="340"/>
      <c r="B61" s="323" t="s">
        <v>312</v>
      </c>
      <c r="C61" s="324"/>
      <c r="D61" s="325"/>
      <c r="E61" s="340"/>
      <c r="F61" s="334"/>
      <c r="G61" s="335"/>
      <c r="H61" s="336"/>
    </row>
    <row r="62" spans="1:8" ht="20.100000000000001" customHeight="1">
      <c r="A62" s="340"/>
      <c r="B62" s="323" t="s">
        <v>313</v>
      </c>
      <c r="C62" s="324"/>
      <c r="D62" s="325"/>
      <c r="E62" s="340"/>
      <c r="F62" s="334"/>
      <c r="G62" s="335"/>
      <c r="H62" s="336"/>
    </row>
    <row r="63" spans="1:8" ht="20.100000000000001" customHeight="1">
      <c r="A63" s="340"/>
      <c r="B63" s="323" t="s">
        <v>314</v>
      </c>
      <c r="C63" s="324"/>
      <c r="D63" s="325"/>
      <c r="E63" s="340"/>
      <c r="F63" s="334"/>
      <c r="G63" s="335"/>
      <c r="H63" s="336"/>
    </row>
    <row r="64" spans="1:8" ht="20.100000000000001" customHeight="1">
      <c r="A64" s="340"/>
      <c r="B64" s="323" t="s">
        <v>315</v>
      </c>
      <c r="C64" s="324"/>
      <c r="D64" s="325"/>
      <c r="E64" s="340"/>
      <c r="F64" s="334"/>
      <c r="G64" s="335"/>
      <c r="H64" s="336"/>
    </row>
    <row r="65" spans="1:8" ht="20.100000000000001" customHeight="1">
      <c r="A65" s="340"/>
      <c r="B65" s="323" t="s">
        <v>316</v>
      </c>
      <c r="C65" s="324"/>
      <c r="D65" s="325"/>
      <c r="E65" s="340"/>
      <c r="F65" s="334"/>
      <c r="G65" s="335"/>
      <c r="H65" s="336"/>
    </row>
    <row r="66" spans="1:8" ht="20.100000000000001" customHeight="1">
      <c r="A66" s="340"/>
      <c r="B66" s="323" t="s">
        <v>317</v>
      </c>
      <c r="C66" s="324"/>
      <c r="D66" s="325"/>
      <c r="E66" s="340"/>
      <c r="F66" s="334"/>
      <c r="G66" s="335"/>
      <c r="H66" s="336"/>
    </row>
    <row r="67" spans="1:8" ht="20.100000000000001" customHeight="1">
      <c r="A67" s="340"/>
      <c r="B67" s="323" t="s">
        <v>318</v>
      </c>
      <c r="C67" s="324"/>
      <c r="D67" s="325"/>
      <c r="E67" s="340"/>
      <c r="F67" s="334"/>
      <c r="G67" s="335"/>
      <c r="H67" s="336"/>
    </row>
    <row r="68" spans="1:8" ht="20.100000000000001" customHeight="1">
      <c r="A68" s="340"/>
      <c r="B68" s="323" t="s">
        <v>319</v>
      </c>
      <c r="C68" s="324"/>
      <c r="D68" s="325"/>
      <c r="E68" s="340"/>
      <c r="F68" s="334"/>
      <c r="G68" s="335"/>
      <c r="H68" s="336"/>
    </row>
    <row r="69" spans="1:8" ht="20.100000000000001" customHeight="1">
      <c r="A69" s="340"/>
      <c r="B69" s="323" t="s">
        <v>320</v>
      </c>
      <c r="C69" s="324"/>
      <c r="D69" s="325"/>
      <c r="E69" s="340"/>
      <c r="F69" s="334"/>
      <c r="G69" s="335"/>
      <c r="H69" s="336"/>
    </row>
    <row r="70" spans="1:8" ht="20.100000000000001" customHeight="1">
      <c r="A70" s="340"/>
      <c r="B70" s="323"/>
      <c r="C70" s="324"/>
      <c r="D70" s="325"/>
      <c r="E70" s="340"/>
      <c r="F70" s="334"/>
      <c r="G70" s="335"/>
      <c r="H70" s="336"/>
    </row>
    <row r="71" spans="1:8" ht="20.100000000000001" customHeight="1">
      <c r="A71" s="340"/>
      <c r="B71" s="323"/>
      <c r="C71" s="324"/>
      <c r="D71" s="325"/>
      <c r="E71" s="340"/>
      <c r="F71" s="334"/>
      <c r="G71" s="335"/>
      <c r="H71" s="336"/>
    </row>
    <row r="72" spans="1:8" ht="20.100000000000001" customHeight="1">
      <c r="A72" s="340"/>
      <c r="B72" s="323"/>
      <c r="C72" s="324"/>
      <c r="D72" s="325"/>
      <c r="E72" s="340"/>
      <c r="F72" s="334"/>
      <c r="G72" s="335"/>
      <c r="H72" s="336"/>
    </row>
    <row r="73" spans="1:8" ht="20.100000000000001" customHeight="1">
      <c r="A73" s="340"/>
      <c r="B73" s="323"/>
      <c r="C73" s="324"/>
      <c r="D73" s="325"/>
      <c r="E73" s="340"/>
      <c r="F73" s="334"/>
      <c r="G73" s="335"/>
      <c r="H73" s="336"/>
    </row>
    <row r="74" spans="1:8" ht="20.100000000000001" customHeight="1">
      <c r="A74" s="340"/>
      <c r="B74" s="323"/>
      <c r="C74" s="324"/>
      <c r="D74" s="325"/>
      <c r="E74" s="340"/>
      <c r="F74" s="334"/>
      <c r="G74" s="335"/>
      <c r="H74" s="336"/>
    </row>
    <row r="75" spans="1:8" ht="20.100000000000001" customHeight="1">
      <c r="A75" s="340"/>
      <c r="B75" s="323"/>
      <c r="C75" s="324"/>
      <c r="D75" s="325"/>
      <c r="E75" s="340"/>
      <c r="F75" s="334"/>
      <c r="G75" s="335"/>
      <c r="H75" s="336"/>
    </row>
    <row r="76" spans="1:8" ht="20.100000000000001" customHeight="1">
      <c r="A76" s="340"/>
      <c r="B76" s="323"/>
      <c r="C76" s="324"/>
      <c r="D76" s="325"/>
      <c r="E76" s="340"/>
      <c r="F76" s="334"/>
      <c r="G76" s="335"/>
      <c r="H76" s="336"/>
    </row>
    <row r="77" spans="1:8" ht="20.100000000000001" customHeight="1">
      <c r="A77" s="340"/>
      <c r="B77" s="323"/>
      <c r="C77" s="324"/>
      <c r="D77" s="325"/>
      <c r="E77" s="340"/>
      <c r="F77" s="141"/>
      <c r="G77" s="142"/>
      <c r="H77" s="143"/>
    </row>
    <row r="78" spans="1:8" ht="20.100000000000001" customHeight="1">
      <c r="A78" s="340"/>
      <c r="B78" s="323"/>
      <c r="C78" s="324"/>
      <c r="D78" s="325"/>
      <c r="E78" s="340"/>
      <c r="F78" s="323"/>
      <c r="G78" s="324"/>
      <c r="H78" s="325"/>
    </row>
    <row r="79" spans="1:8" ht="20.100000000000001" customHeight="1">
      <c r="A79" s="150"/>
      <c r="B79" s="142" t="s">
        <v>46</v>
      </c>
      <c r="C79" s="142"/>
      <c r="D79" s="142"/>
      <c r="E79" s="150"/>
      <c r="F79" s="326"/>
      <c r="G79" s="326"/>
      <c r="H79" s="1"/>
    </row>
    <row r="80" spans="1:8" ht="20.100000000000001" customHeight="1">
      <c r="A80" s="327" t="s">
        <v>22</v>
      </c>
      <c r="B80" s="327"/>
      <c r="C80" s="327"/>
      <c r="D80" s="327"/>
      <c r="E80" s="327"/>
      <c r="F80" s="327"/>
      <c r="G80" s="321"/>
      <c r="H80" s="1"/>
    </row>
    <row r="81" spans="1:8" ht="20.100000000000001" customHeight="1">
      <c r="A81" s="328" t="s">
        <v>18</v>
      </c>
      <c r="B81" s="7" t="s">
        <v>23</v>
      </c>
      <c r="C81" s="330" t="s">
        <v>24</v>
      </c>
      <c r="D81" s="331"/>
      <c r="E81" s="332" t="s">
        <v>31</v>
      </c>
      <c r="F81" s="15" t="s">
        <v>32</v>
      </c>
      <c r="G81" s="330" t="s">
        <v>24</v>
      </c>
      <c r="H81" s="331"/>
    </row>
    <row r="82" spans="1:8" ht="20.100000000000001" customHeight="1">
      <c r="A82" s="329"/>
      <c r="B82" s="8">
        <v>12000</v>
      </c>
      <c r="C82" s="319" t="s">
        <v>68</v>
      </c>
      <c r="D82" s="320"/>
      <c r="E82" s="333"/>
      <c r="F82" s="8">
        <v>6000</v>
      </c>
      <c r="G82" s="319" t="s">
        <v>69</v>
      </c>
      <c r="H82" s="320"/>
    </row>
    <row r="83" spans="1:8" ht="20.100000000000001" customHeight="1">
      <c r="A83" s="329"/>
      <c r="B83" s="8">
        <v>1600</v>
      </c>
      <c r="C83" s="319" t="s">
        <v>321</v>
      </c>
      <c r="D83" s="320"/>
      <c r="E83" s="333"/>
      <c r="F83" s="8"/>
      <c r="G83" s="319"/>
      <c r="H83" s="320"/>
    </row>
    <row r="84" spans="1:8" ht="20.100000000000001" customHeight="1">
      <c r="A84" s="329"/>
      <c r="B84" s="8"/>
      <c r="C84" s="319"/>
      <c r="D84" s="320"/>
      <c r="E84" s="333"/>
      <c r="F84" s="8"/>
      <c r="G84" s="319"/>
      <c r="H84" s="320"/>
    </row>
    <row r="85" spans="1:8" ht="20.100000000000001" customHeight="1">
      <c r="A85" s="329"/>
      <c r="B85" s="8"/>
      <c r="C85" s="319"/>
      <c r="D85" s="320"/>
      <c r="E85" s="333"/>
      <c r="F85" s="8"/>
      <c r="G85" s="319"/>
      <c r="H85" s="320"/>
    </row>
    <row r="86" spans="1:8" ht="20.100000000000001" customHeight="1">
      <c r="A86" s="329"/>
      <c r="B86" s="8"/>
      <c r="C86" s="319"/>
      <c r="D86" s="320"/>
      <c r="E86" s="333"/>
      <c r="F86" s="8"/>
      <c r="G86" s="319"/>
      <c r="H86" s="320"/>
    </row>
    <row r="87" spans="1:8" ht="20.100000000000001" customHeight="1">
      <c r="A87" s="329"/>
      <c r="B87" s="8"/>
      <c r="C87" s="319"/>
      <c r="D87" s="320"/>
      <c r="E87" s="333"/>
      <c r="F87" s="8"/>
      <c r="G87" s="319"/>
      <c r="H87" s="320"/>
    </row>
    <row r="88" spans="1:8" ht="20.100000000000001" customHeight="1">
      <c r="A88" s="329"/>
      <c r="B88" s="8"/>
      <c r="C88" s="319"/>
      <c r="D88" s="320"/>
      <c r="E88" s="333"/>
      <c r="F88" s="8"/>
      <c r="G88" s="319"/>
      <c r="H88" s="320"/>
    </row>
    <row r="89" spans="1:8" ht="20.100000000000001" customHeight="1">
      <c r="A89" s="329"/>
      <c r="B89" s="9"/>
      <c r="C89" s="319"/>
      <c r="D89" s="320"/>
      <c r="E89" s="333"/>
      <c r="F89" s="8"/>
      <c r="G89" s="139"/>
      <c r="H89" s="140"/>
    </row>
    <row r="90" spans="1:8" ht="20.100000000000001" customHeight="1">
      <c r="A90" s="329"/>
      <c r="B90" s="9"/>
      <c r="C90" s="319"/>
      <c r="D90" s="320"/>
      <c r="E90" s="333"/>
      <c r="F90" s="8"/>
      <c r="G90" s="139"/>
      <c r="H90" s="140"/>
    </row>
    <row r="91" spans="1:8" ht="20.100000000000001" customHeight="1">
      <c r="A91" s="329"/>
      <c r="B91" s="9"/>
      <c r="C91" s="319"/>
      <c r="D91" s="320"/>
      <c r="E91" s="333"/>
      <c r="F91" s="8"/>
      <c r="G91" s="139"/>
      <c r="H91" s="140"/>
    </row>
    <row r="92" spans="1:8" ht="20.100000000000001" customHeight="1">
      <c r="A92" s="329"/>
      <c r="B92" s="9"/>
      <c r="C92" s="319"/>
      <c r="D92" s="320"/>
      <c r="E92" s="333"/>
      <c r="F92" s="8"/>
      <c r="G92" s="139"/>
      <c r="H92" s="140"/>
    </row>
    <row r="93" spans="1:8" ht="20.100000000000001" customHeight="1">
      <c r="A93" s="329"/>
      <c r="B93" s="9"/>
      <c r="C93" s="319"/>
      <c r="D93" s="320"/>
      <c r="E93" s="333"/>
      <c r="F93" s="8"/>
      <c r="G93" s="139"/>
      <c r="H93" s="140"/>
    </row>
    <row r="94" spans="1:8" ht="20.100000000000001" customHeight="1">
      <c r="A94" s="329"/>
      <c r="B94" s="9"/>
      <c r="C94" s="319"/>
      <c r="D94" s="320"/>
      <c r="E94" s="333"/>
      <c r="F94" s="8"/>
      <c r="G94" s="139"/>
      <c r="H94" s="140"/>
    </row>
    <row r="95" spans="1:8" ht="20.100000000000001" customHeight="1" thickBot="1">
      <c r="A95" s="329"/>
      <c r="B95" s="9"/>
      <c r="C95" s="319"/>
      <c r="D95" s="320"/>
      <c r="E95" s="333"/>
      <c r="F95" s="8"/>
      <c r="G95" s="319"/>
      <c r="H95" s="320"/>
    </row>
    <row r="96" spans="1:8" ht="20.100000000000001" customHeight="1" thickTop="1" thickBot="1">
      <c r="A96" s="10" t="s">
        <v>25</v>
      </c>
      <c r="B96" s="28">
        <f>B82+B83+B84+B85+B86+B87+B88+B89+B90+B91+B92+B93+B94+B95+F82+F83+F84+F85+F86+F87+F88+F89+F90+F91+F92+F93+F94+F95</f>
        <v>19600</v>
      </c>
      <c r="C96" s="11"/>
      <c r="D96" s="12"/>
      <c r="E96" s="13"/>
      <c r="F96" s="11"/>
      <c r="G96" s="17"/>
      <c r="H96" s="16"/>
    </row>
    <row r="97" spans="1:8" ht="20.100000000000001" customHeight="1">
      <c r="A97" s="321"/>
      <c r="B97" s="321"/>
      <c r="C97" s="321"/>
      <c r="D97" s="321"/>
      <c r="E97" s="321"/>
      <c r="F97" s="321"/>
      <c r="G97" s="321"/>
      <c r="H97" s="1"/>
    </row>
    <row r="98" spans="1:8" ht="20.100000000000001" customHeight="1">
      <c r="A98" s="322"/>
      <c r="B98" s="322"/>
      <c r="C98" s="322"/>
      <c r="D98" s="322"/>
      <c r="E98" s="322"/>
      <c r="F98" s="322"/>
      <c r="G98" s="322"/>
      <c r="H98" s="1"/>
    </row>
  </sheetData>
  <mergeCells count="179">
    <mergeCell ref="A1:G1"/>
    <mergeCell ref="B2:C2"/>
    <mergeCell ref="E2:F2"/>
    <mergeCell ref="A3:C3"/>
    <mergeCell ref="G3:H3"/>
    <mergeCell ref="B4:D4"/>
    <mergeCell ref="E4:H4"/>
    <mergeCell ref="B8:D8"/>
    <mergeCell ref="E8:H8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F31:H31"/>
    <mergeCell ref="C32:D32"/>
    <mergeCell ref="F32:H32"/>
    <mergeCell ref="C33:D33"/>
    <mergeCell ref="F33:H33"/>
    <mergeCell ref="C34:D34"/>
    <mergeCell ref="F34:H34"/>
    <mergeCell ref="A27:A41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F35:H35"/>
    <mergeCell ref="C36:D36"/>
    <mergeCell ref="F36:H36"/>
    <mergeCell ref="C37:D37"/>
    <mergeCell ref="F37:H37"/>
    <mergeCell ref="C41:D41"/>
    <mergeCell ref="F41:H41"/>
    <mergeCell ref="A42:G42"/>
    <mergeCell ref="A43:A53"/>
    <mergeCell ref="B43:D43"/>
    <mergeCell ref="E43:E53"/>
    <mergeCell ref="F43:H43"/>
    <mergeCell ref="B44:D44"/>
    <mergeCell ref="F44:H44"/>
    <mergeCell ref="B45:D45"/>
    <mergeCell ref="B49:D49"/>
    <mergeCell ref="F49:H49"/>
    <mergeCell ref="B50:D50"/>
    <mergeCell ref="F50:H50"/>
    <mergeCell ref="B51:D51"/>
    <mergeCell ref="F51:H51"/>
    <mergeCell ref="F45:H45"/>
    <mergeCell ref="B46:D46"/>
    <mergeCell ref="F46:H46"/>
    <mergeCell ref="B47:D47"/>
    <mergeCell ref="F47:H47"/>
    <mergeCell ref="B48:D48"/>
    <mergeCell ref="F48:H48"/>
    <mergeCell ref="B52:D52"/>
    <mergeCell ref="F52:H52"/>
    <mergeCell ref="B53:D53"/>
    <mergeCell ref="F53:H53"/>
    <mergeCell ref="A54:G54"/>
    <mergeCell ref="A55:A56"/>
    <mergeCell ref="B55:D56"/>
    <mergeCell ref="E55:E56"/>
    <mergeCell ref="F55:H56"/>
    <mergeCell ref="F61:H61"/>
    <mergeCell ref="B62:D62"/>
    <mergeCell ref="F62:H62"/>
    <mergeCell ref="B63:D63"/>
    <mergeCell ref="F63:H63"/>
    <mergeCell ref="B64:D64"/>
    <mergeCell ref="F64:H64"/>
    <mergeCell ref="A57:G57"/>
    <mergeCell ref="A58:A78"/>
    <mergeCell ref="B58:D58"/>
    <mergeCell ref="E58:E78"/>
    <mergeCell ref="F58:H58"/>
    <mergeCell ref="B59:D59"/>
    <mergeCell ref="F59:H59"/>
    <mergeCell ref="B60:D60"/>
    <mergeCell ref="F60:H60"/>
    <mergeCell ref="B61:D61"/>
    <mergeCell ref="B68:D68"/>
    <mergeCell ref="F68:H68"/>
    <mergeCell ref="B69:D69"/>
    <mergeCell ref="F69:H69"/>
    <mergeCell ref="B70:D70"/>
    <mergeCell ref="F70:H70"/>
    <mergeCell ref="B65:D65"/>
    <mergeCell ref="F65:H65"/>
    <mergeCell ref="B66:D66"/>
    <mergeCell ref="F66:H66"/>
    <mergeCell ref="B67:D67"/>
    <mergeCell ref="F67:H67"/>
    <mergeCell ref="B74:D74"/>
    <mergeCell ref="F74:H74"/>
    <mergeCell ref="B75:D75"/>
    <mergeCell ref="F75:H75"/>
    <mergeCell ref="B76:D76"/>
    <mergeCell ref="F76:H76"/>
    <mergeCell ref="B71:D71"/>
    <mergeCell ref="F71:H71"/>
    <mergeCell ref="B72:D72"/>
    <mergeCell ref="F72:H72"/>
    <mergeCell ref="B73:D73"/>
    <mergeCell ref="F73:H73"/>
    <mergeCell ref="B77:D77"/>
    <mergeCell ref="B78:D78"/>
    <mergeCell ref="F78:H78"/>
    <mergeCell ref="F79:G79"/>
    <mergeCell ref="A80:G80"/>
    <mergeCell ref="A81:A95"/>
    <mergeCell ref="C81:D81"/>
    <mergeCell ref="E81:E95"/>
    <mergeCell ref="G81:H81"/>
    <mergeCell ref="C82:D82"/>
    <mergeCell ref="C86:D86"/>
    <mergeCell ref="G86:H86"/>
    <mergeCell ref="C87:D87"/>
    <mergeCell ref="G87:H87"/>
    <mergeCell ref="C88:D88"/>
    <mergeCell ref="G88:H88"/>
    <mergeCell ref="G82:H82"/>
    <mergeCell ref="C83:D83"/>
    <mergeCell ref="G83:H83"/>
    <mergeCell ref="C84:D84"/>
    <mergeCell ref="G84:H84"/>
    <mergeCell ref="C85:D85"/>
    <mergeCell ref="G85:H85"/>
    <mergeCell ref="C95:D95"/>
    <mergeCell ref="G95:H95"/>
    <mergeCell ref="A97:G97"/>
    <mergeCell ref="A98:G98"/>
    <mergeCell ref="C89:D89"/>
    <mergeCell ref="C90:D90"/>
    <mergeCell ref="C91:D91"/>
    <mergeCell ref="C92:D92"/>
    <mergeCell ref="C93:D93"/>
    <mergeCell ref="C94:D94"/>
  </mergeCells>
  <phoneticPr fontId="3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J98"/>
  <sheetViews>
    <sheetView topLeftCell="A37" zoomScaleNormal="100" workbookViewId="0">
      <selection activeCell="I15" sqref="I15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0" ht="20.100000000000001" customHeight="1">
      <c r="A1" s="384" t="s">
        <v>0</v>
      </c>
      <c r="B1" s="384"/>
      <c r="C1" s="384"/>
      <c r="D1" s="384"/>
      <c r="E1" s="384"/>
      <c r="F1" s="384"/>
      <c r="G1" s="384"/>
      <c r="H1" s="1"/>
    </row>
    <row r="2" spans="1:10" ht="20.100000000000001" customHeight="1">
      <c r="A2" s="154" t="s">
        <v>1</v>
      </c>
      <c r="B2" s="360" t="s">
        <v>322</v>
      </c>
      <c r="C2" s="361"/>
      <c r="D2" s="154" t="s">
        <v>2</v>
      </c>
      <c r="E2" s="360" t="s">
        <v>264</v>
      </c>
      <c r="F2" s="361"/>
      <c r="G2" s="2" t="s">
        <v>28</v>
      </c>
      <c r="H2" s="6"/>
    </row>
    <row r="3" spans="1:10" ht="20.100000000000001" customHeight="1">
      <c r="A3" s="338" t="s">
        <v>3</v>
      </c>
      <c r="B3" s="338"/>
      <c r="C3" s="338"/>
      <c r="D3" s="14" t="s">
        <v>4</v>
      </c>
      <c r="E3" s="151" t="s">
        <v>5</v>
      </c>
      <c r="F3" s="151"/>
      <c r="G3" s="385"/>
      <c r="H3" s="385"/>
    </row>
    <row r="4" spans="1:10" ht="20.100000000000001" customHeight="1">
      <c r="A4" s="154" t="s">
        <v>6</v>
      </c>
      <c r="B4" s="378">
        <v>838200</v>
      </c>
      <c r="C4" s="379"/>
      <c r="D4" s="380"/>
      <c r="E4" s="345" t="s">
        <v>47</v>
      </c>
      <c r="F4" s="386"/>
      <c r="G4" s="386"/>
      <c r="H4" s="387"/>
    </row>
    <row r="5" spans="1:10" ht="20.100000000000001" customHeight="1">
      <c r="A5" s="154" t="s">
        <v>7</v>
      </c>
      <c r="B5" s="378">
        <f>B6-B4</f>
        <v>617300</v>
      </c>
      <c r="C5" s="379"/>
      <c r="D5" s="380"/>
      <c r="E5" s="381" t="s">
        <v>50</v>
      </c>
      <c r="F5" s="382"/>
      <c r="G5" s="382"/>
      <c r="H5" s="383"/>
    </row>
    <row r="6" spans="1:10" ht="20.100000000000001" customHeight="1">
      <c r="A6" s="154" t="s">
        <v>8</v>
      </c>
      <c r="B6" s="378">
        <v>1455500</v>
      </c>
      <c r="C6" s="379"/>
      <c r="D6" s="380"/>
      <c r="E6" s="381" t="s">
        <v>48</v>
      </c>
      <c r="F6" s="382"/>
      <c r="G6" s="382"/>
      <c r="H6" s="383"/>
    </row>
    <row r="7" spans="1:10" ht="20.100000000000001" customHeight="1">
      <c r="A7" s="154" t="s">
        <v>43</v>
      </c>
      <c r="B7" s="378">
        <f>B6+'1월13일'!B7:D7</f>
        <v>23307285</v>
      </c>
      <c r="C7" s="379"/>
      <c r="D7" s="380"/>
      <c r="E7" s="381"/>
      <c r="F7" s="382"/>
      <c r="G7" s="382"/>
      <c r="H7" s="383"/>
    </row>
    <row r="8" spans="1:10" ht="20.100000000000001" customHeight="1">
      <c r="A8" s="154" t="s">
        <v>9</v>
      </c>
      <c r="B8" s="388"/>
      <c r="C8" s="389"/>
      <c r="D8" s="390"/>
      <c r="E8" s="346"/>
      <c r="F8" s="391"/>
      <c r="G8" s="391"/>
      <c r="H8" s="392"/>
    </row>
    <row r="9" spans="1:10" ht="20.100000000000001" customHeight="1">
      <c r="A9" s="157" t="s">
        <v>10</v>
      </c>
      <c r="B9" s="3"/>
      <c r="C9" s="3"/>
      <c r="D9" s="3"/>
      <c r="E9" s="4"/>
      <c r="F9" s="4"/>
      <c r="G9" s="4"/>
      <c r="H9" s="1"/>
    </row>
    <row r="10" spans="1:10" ht="20.100000000000001" customHeight="1">
      <c r="A10" s="23" t="s">
        <v>27</v>
      </c>
      <c r="B10" s="27">
        <v>0.04</v>
      </c>
      <c r="C10" s="23" t="s">
        <v>29</v>
      </c>
      <c r="D10" s="19">
        <v>0.03</v>
      </c>
      <c r="E10" s="26" t="s">
        <v>30</v>
      </c>
      <c r="F10" s="18">
        <v>0.33</v>
      </c>
      <c r="G10" s="23" t="s">
        <v>33</v>
      </c>
      <c r="H10" s="18">
        <v>0.06</v>
      </c>
      <c r="I10" s="29">
        <f>B10+D10+F10+H10+B11+D11+F11+H11+B12+D12+F12+H12</f>
        <v>0.99</v>
      </c>
    </row>
    <row r="11" spans="1:10" ht="20.100000000000001" customHeight="1">
      <c r="A11" s="24" t="s">
        <v>34</v>
      </c>
      <c r="B11" s="18">
        <v>0.03</v>
      </c>
      <c r="C11" s="24" t="s">
        <v>49</v>
      </c>
      <c r="D11" s="18">
        <v>0.26</v>
      </c>
      <c r="E11" s="24" t="s">
        <v>35</v>
      </c>
      <c r="F11" s="18">
        <v>0</v>
      </c>
      <c r="G11" s="24" t="s">
        <v>36</v>
      </c>
      <c r="H11" s="18">
        <v>0.12</v>
      </c>
      <c r="I11" s="29"/>
    </row>
    <row r="12" spans="1:10" ht="20.100000000000001" customHeight="1" thickBot="1">
      <c r="A12" s="25" t="s">
        <v>37</v>
      </c>
      <c r="B12" s="20">
        <v>0.08</v>
      </c>
      <c r="C12" s="25" t="s">
        <v>38</v>
      </c>
      <c r="D12" s="20">
        <v>0.01</v>
      </c>
      <c r="E12" s="25" t="s">
        <v>39</v>
      </c>
      <c r="F12" s="20">
        <v>0.01</v>
      </c>
      <c r="G12" s="25" t="s">
        <v>44</v>
      </c>
      <c r="H12" s="20">
        <v>0.02</v>
      </c>
      <c r="I12" t="s">
        <v>379</v>
      </c>
      <c r="J12" s="42"/>
    </row>
    <row r="13" spans="1:10" ht="20.100000000000001" customHeight="1">
      <c r="A13" s="368" t="s">
        <v>11</v>
      </c>
      <c r="B13" s="370"/>
      <c r="C13" s="371"/>
      <c r="D13" s="372"/>
      <c r="E13" s="373" t="s">
        <v>40</v>
      </c>
      <c r="F13" s="370" t="s">
        <v>323</v>
      </c>
      <c r="G13" s="371"/>
      <c r="H13" s="372"/>
    </row>
    <row r="14" spans="1:10" ht="20.100000000000001" customHeight="1" thickBot="1">
      <c r="A14" s="369"/>
      <c r="B14" s="375"/>
      <c r="C14" s="376"/>
      <c r="D14" s="377"/>
      <c r="E14" s="374"/>
      <c r="F14" s="375" t="s">
        <v>324</v>
      </c>
      <c r="G14" s="376"/>
      <c r="H14" s="377"/>
    </row>
    <row r="15" spans="1:10" ht="20.100000000000001" customHeight="1">
      <c r="A15" s="3" t="s">
        <v>12</v>
      </c>
      <c r="B15" s="3"/>
      <c r="C15" s="3"/>
      <c r="D15" s="3"/>
      <c r="E15" s="151"/>
      <c r="F15" s="151"/>
      <c r="G15" s="152"/>
      <c r="H15" s="1"/>
    </row>
    <row r="16" spans="1:10" ht="20.100000000000001" customHeight="1">
      <c r="A16" s="154"/>
      <c r="B16" s="154" t="s">
        <v>13</v>
      </c>
      <c r="C16" s="360" t="s">
        <v>14</v>
      </c>
      <c r="D16" s="361"/>
      <c r="E16" s="154" t="s">
        <v>41</v>
      </c>
      <c r="F16" s="353" t="s">
        <v>42</v>
      </c>
      <c r="G16" s="353"/>
      <c r="H16" s="353"/>
    </row>
    <row r="17" spans="1:8" ht="20.100000000000001" customHeight="1">
      <c r="A17" s="339" t="s">
        <v>15</v>
      </c>
      <c r="B17" s="5">
        <v>0.47916666666666669</v>
      </c>
      <c r="C17" s="363" t="s">
        <v>325</v>
      </c>
      <c r="D17" s="364"/>
      <c r="E17" s="154">
        <v>5</v>
      </c>
      <c r="F17" s="353"/>
      <c r="G17" s="353"/>
      <c r="H17" s="353"/>
    </row>
    <row r="18" spans="1:8" ht="20.100000000000001" customHeight="1">
      <c r="A18" s="340"/>
      <c r="B18" s="5">
        <v>0.5</v>
      </c>
      <c r="C18" s="363" t="s">
        <v>326</v>
      </c>
      <c r="D18" s="364"/>
      <c r="E18" s="154">
        <v>5</v>
      </c>
      <c r="F18" s="353"/>
      <c r="G18" s="353"/>
      <c r="H18" s="353"/>
    </row>
    <row r="19" spans="1:8" ht="20.100000000000001" customHeight="1">
      <c r="A19" s="340"/>
      <c r="B19" s="5">
        <v>0.5</v>
      </c>
      <c r="C19" s="363" t="s">
        <v>327</v>
      </c>
      <c r="D19" s="364"/>
      <c r="E19" s="154">
        <v>3</v>
      </c>
      <c r="F19" s="353"/>
      <c r="G19" s="353"/>
      <c r="H19" s="353"/>
    </row>
    <row r="20" spans="1:8" ht="20.100000000000001" customHeight="1">
      <c r="A20" s="340"/>
      <c r="B20" s="5">
        <v>0.5</v>
      </c>
      <c r="C20" s="363" t="s">
        <v>328</v>
      </c>
      <c r="D20" s="364"/>
      <c r="E20" s="154">
        <v>6</v>
      </c>
      <c r="F20" s="353"/>
      <c r="G20" s="353"/>
      <c r="H20" s="353"/>
    </row>
    <row r="21" spans="1:8" ht="20.100000000000001" customHeight="1">
      <c r="A21" s="340"/>
      <c r="B21" s="5"/>
      <c r="C21" s="363"/>
      <c r="D21" s="364"/>
      <c r="E21" s="154"/>
      <c r="F21" s="353"/>
      <c r="G21" s="353"/>
      <c r="H21" s="353"/>
    </row>
    <row r="22" spans="1:8" ht="20.100000000000001" customHeight="1">
      <c r="A22" s="340"/>
      <c r="B22" s="5"/>
      <c r="C22" s="363"/>
      <c r="D22" s="364"/>
      <c r="E22" s="154"/>
      <c r="F22" s="353"/>
      <c r="G22" s="353"/>
      <c r="H22" s="353"/>
    </row>
    <row r="23" spans="1:8" ht="20.100000000000001" customHeight="1">
      <c r="A23" s="340"/>
      <c r="B23" s="5"/>
      <c r="C23" s="363"/>
      <c r="D23" s="364"/>
      <c r="E23" s="154"/>
      <c r="F23" s="353"/>
      <c r="G23" s="353"/>
      <c r="H23" s="353"/>
    </row>
    <row r="24" spans="1:8" ht="20.100000000000001" customHeight="1">
      <c r="A24" s="340"/>
      <c r="B24" s="5"/>
      <c r="C24" s="363"/>
      <c r="D24" s="364"/>
      <c r="E24" s="154"/>
      <c r="F24" s="353"/>
      <c r="G24" s="353"/>
      <c r="H24" s="353"/>
    </row>
    <row r="25" spans="1:8" ht="20.100000000000001" customHeight="1">
      <c r="A25" s="340"/>
      <c r="B25" s="5"/>
      <c r="C25" s="363"/>
      <c r="D25" s="364"/>
      <c r="E25" s="154"/>
      <c r="F25" s="353"/>
      <c r="G25" s="353"/>
      <c r="H25" s="353"/>
    </row>
    <row r="26" spans="1:8" ht="20.100000000000001" customHeight="1" thickBot="1">
      <c r="A26" s="362"/>
      <c r="B26" s="22"/>
      <c r="C26" s="365"/>
      <c r="D26" s="366"/>
      <c r="E26" s="155"/>
      <c r="F26" s="367"/>
      <c r="G26" s="367"/>
      <c r="H26" s="367"/>
    </row>
    <row r="27" spans="1:8" ht="20.100000000000001" customHeight="1">
      <c r="A27" s="341" t="s">
        <v>16</v>
      </c>
      <c r="B27" s="21"/>
      <c r="C27" s="354"/>
      <c r="D27" s="355"/>
      <c r="E27" s="156"/>
      <c r="F27" s="353"/>
      <c r="G27" s="353"/>
      <c r="H27" s="353"/>
    </row>
    <row r="28" spans="1:8" ht="20.100000000000001" customHeight="1">
      <c r="A28" s="341"/>
      <c r="B28" s="21"/>
      <c r="C28" s="354"/>
      <c r="D28" s="355"/>
      <c r="E28" s="156"/>
      <c r="F28" s="353"/>
      <c r="G28" s="353"/>
      <c r="H28" s="353"/>
    </row>
    <row r="29" spans="1:8" ht="20.100000000000001" customHeight="1">
      <c r="A29" s="341"/>
      <c r="B29" s="21"/>
      <c r="C29" s="354"/>
      <c r="D29" s="355"/>
      <c r="E29" s="156"/>
      <c r="F29" s="353"/>
      <c r="G29" s="353"/>
      <c r="H29" s="353"/>
    </row>
    <row r="30" spans="1:8" ht="20.100000000000001" customHeight="1">
      <c r="A30" s="341"/>
      <c r="B30" s="21"/>
      <c r="C30" s="354"/>
      <c r="D30" s="355"/>
      <c r="E30" s="156"/>
      <c r="F30" s="353"/>
      <c r="G30" s="353"/>
      <c r="H30" s="353"/>
    </row>
    <row r="31" spans="1:8" ht="20.100000000000001" customHeight="1">
      <c r="A31" s="341"/>
      <c r="B31" s="21"/>
      <c r="C31" s="354"/>
      <c r="D31" s="355"/>
      <c r="E31" s="156"/>
      <c r="F31" s="353"/>
      <c r="G31" s="353"/>
      <c r="H31" s="353"/>
    </row>
    <row r="32" spans="1:8" ht="20.100000000000001" customHeight="1">
      <c r="A32" s="341"/>
      <c r="B32" s="21"/>
      <c r="C32" s="354"/>
      <c r="D32" s="355"/>
      <c r="E32" s="156"/>
      <c r="F32" s="353"/>
      <c r="G32" s="353"/>
      <c r="H32" s="353"/>
    </row>
    <row r="33" spans="1:8" ht="20.100000000000001" customHeight="1">
      <c r="A33" s="341"/>
      <c r="B33" s="21"/>
      <c r="C33" s="354"/>
      <c r="D33" s="355"/>
      <c r="E33" s="156"/>
      <c r="F33" s="353"/>
      <c r="G33" s="353"/>
      <c r="H33" s="353"/>
    </row>
    <row r="34" spans="1:8" ht="20.100000000000001" customHeight="1">
      <c r="A34" s="341"/>
      <c r="B34" s="21"/>
      <c r="C34" s="354"/>
      <c r="D34" s="355"/>
      <c r="E34" s="156"/>
      <c r="F34" s="353"/>
      <c r="G34" s="353"/>
      <c r="H34" s="353"/>
    </row>
    <row r="35" spans="1:8" ht="20.100000000000001" customHeight="1">
      <c r="A35" s="341"/>
      <c r="B35" s="21"/>
      <c r="C35" s="354"/>
      <c r="D35" s="355"/>
      <c r="E35" s="156"/>
      <c r="F35" s="353"/>
      <c r="G35" s="353"/>
      <c r="H35" s="353"/>
    </row>
    <row r="36" spans="1:8" ht="20.100000000000001" customHeight="1">
      <c r="A36" s="341"/>
      <c r="B36" s="21"/>
      <c r="C36" s="354"/>
      <c r="D36" s="355"/>
      <c r="E36" s="156"/>
      <c r="F36" s="353"/>
      <c r="G36" s="353"/>
      <c r="H36" s="353"/>
    </row>
    <row r="37" spans="1:8" ht="20.100000000000001" customHeight="1">
      <c r="A37" s="341"/>
      <c r="B37" s="21"/>
      <c r="C37" s="354"/>
      <c r="D37" s="355"/>
      <c r="E37" s="156"/>
      <c r="F37" s="353"/>
      <c r="G37" s="353"/>
      <c r="H37" s="353"/>
    </row>
    <row r="38" spans="1:8" ht="20.100000000000001" customHeight="1">
      <c r="A38" s="341"/>
      <c r="B38" s="21"/>
      <c r="C38" s="354"/>
      <c r="D38" s="355"/>
      <c r="E38" s="156"/>
      <c r="F38" s="353"/>
      <c r="G38" s="353"/>
      <c r="H38" s="353"/>
    </row>
    <row r="39" spans="1:8" ht="20.100000000000001" customHeight="1">
      <c r="A39" s="341"/>
      <c r="B39" s="21"/>
      <c r="C39" s="354"/>
      <c r="D39" s="355"/>
      <c r="E39" s="156"/>
      <c r="F39" s="353"/>
      <c r="G39" s="353"/>
      <c r="H39" s="353"/>
    </row>
    <row r="40" spans="1:8" ht="20.100000000000001" customHeight="1">
      <c r="A40" s="341"/>
      <c r="B40" s="21"/>
      <c r="C40" s="354"/>
      <c r="D40" s="355"/>
      <c r="E40" s="156"/>
      <c r="F40" s="353"/>
      <c r="G40" s="353"/>
      <c r="H40" s="353"/>
    </row>
    <row r="41" spans="1:8" ht="20.100000000000001" customHeight="1">
      <c r="A41" s="341"/>
      <c r="B41" s="21"/>
      <c r="C41" s="354"/>
      <c r="D41" s="355"/>
      <c r="E41" s="156"/>
      <c r="F41" s="353"/>
      <c r="G41" s="353"/>
      <c r="H41" s="353"/>
    </row>
    <row r="42" spans="1:8" ht="20.100000000000001" customHeight="1">
      <c r="A42" s="356" t="s">
        <v>17</v>
      </c>
      <c r="B42" s="356"/>
      <c r="C42" s="356"/>
      <c r="D42" s="356"/>
      <c r="E42" s="356"/>
      <c r="F42" s="356"/>
      <c r="G42" s="356"/>
      <c r="H42" s="1"/>
    </row>
    <row r="43" spans="1:8" ht="20.100000000000001" customHeight="1">
      <c r="A43" s="353" t="s">
        <v>18</v>
      </c>
      <c r="B43" s="357" t="s">
        <v>79</v>
      </c>
      <c r="C43" s="358"/>
      <c r="D43" s="359"/>
      <c r="E43" s="339" t="s">
        <v>19</v>
      </c>
      <c r="F43" s="323"/>
      <c r="G43" s="324"/>
      <c r="H43" s="325"/>
    </row>
    <row r="44" spans="1:8" ht="20.100000000000001" customHeight="1">
      <c r="A44" s="353"/>
      <c r="B44" s="357" t="s">
        <v>329</v>
      </c>
      <c r="C44" s="358"/>
      <c r="D44" s="359"/>
      <c r="E44" s="340"/>
      <c r="F44" s="323"/>
      <c r="G44" s="324"/>
      <c r="H44" s="325"/>
    </row>
    <row r="45" spans="1:8" ht="20.100000000000001" customHeight="1">
      <c r="A45" s="353"/>
      <c r="B45" s="350"/>
      <c r="C45" s="351"/>
      <c r="D45" s="352"/>
      <c r="E45" s="340"/>
      <c r="F45" s="323"/>
      <c r="G45" s="324"/>
      <c r="H45" s="325"/>
    </row>
    <row r="46" spans="1:8" ht="20.100000000000001" customHeight="1">
      <c r="A46" s="353"/>
      <c r="B46" s="347"/>
      <c r="C46" s="348"/>
      <c r="D46" s="349"/>
      <c r="E46" s="340"/>
      <c r="F46" s="323"/>
      <c r="G46" s="324"/>
      <c r="H46" s="325"/>
    </row>
    <row r="47" spans="1:8" ht="20.100000000000001" customHeight="1">
      <c r="A47" s="353"/>
      <c r="B47" s="347"/>
      <c r="C47" s="348"/>
      <c r="D47" s="349"/>
      <c r="E47" s="340"/>
      <c r="F47" s="323"/>
      <c r="G47" s="324"/>
      <c r="H47" s="325"/>
    </row>
    <row r="48" spans="1:8" ht="20.100000000000001" customHeight="1">
      <c r="A48" s="353"/>
      <c r="B48" s="347"/>
      <c r="C48" s="348"/>
      <c r="D48" s="349"/>
      <c r="E48" s="340"/>
      <c r="F48" s="323"/>
      <c r="G48" s="324"/>
      <c r="H48" s="325"/>
    </row>
    <row r="49" spans="1:8" ht="20.100000000000001" customHeight="1">
      <c r="A49" s="353"/>
      <c r="B49" s="347"/>
      <c r="C49" s="348"/>
      <c r="D49" s="349"/>
      <c r="E49" s="340"/>
      <c r="F49" s="323"/>
      <c r="G49" s="324"/>
      <c r="H49" s="325"/>
    </row>
    <row r="50" spans="1:8" ht="20.100000000000001" customHeight="1">
      <c r="A50" s="353"/>
      <c r="B50" s="347"/>
      <c r="C50" s="348"/>
      <c r="D50" s="349"/>
      <c r="E50" s="340"/>
      <c r="F50" s="323"/>
      <c r="G50" s="324"/>
      <c r="H50" s="325"/>
    </row>
    <row r="51" spans="1:8" ht="20.100000000000001" customHeight="1">
      <c r="A51" s="353"/>
      <c r="B51" s="347"/>
      <c r="C51" s="348"/>
      <c r="D51" s="349"/>
      <c r="E51" s="340"/>
      <c r="F51" s="323"/>
      <c r="G51" s="324"/>
      <c r="H51" s="325"/>
    </row>
    <row r="52" spans="1:8" ht="20.100000000000001" customHeight="1">
      <c r="A52" s="353"/>
      <c r="B52" s="350"/>
      <c r="C52" s="351"/>
      <c r="D52" s="352"/>
      <c r="E52" s="340"/>
      <c r="F52" s="323"/>
      <c r="G52" s="324"/>
      <c r="H52" s="325"/>
    </row>
    <row r="53" spans="1:8" ht="20.100000000000001" customHeight="1">
      <c r="A53" s="353"/>
      <c r="B53" s="347"/>
      <c r="C53" s="348"/>
      <c r="D53" s="349"/>
      <c r="E53" s="341"/>
      <c r="F53" s="323"/>
      <c r="G53" s="324"/>
      <c r="H53" s="325"/>
    </row>
    <row r="54" spans="1:8" ht="20.100000000000001" customHeight="1">
      <c r="A54" s="337"/>
      <c r="B54" s="337"/>
      <c r="C54" s="337"/>
      <c r="D54" s="337"/>
      <c r="E54" s="337"/>
      <c r="F54" s="338"/>
      <c r="G54" s="338"/>
      <c r="H54" s="1"/>
    </row>
    <row r="55" spans="1:8" ht="20.100000000000001" customHeight="1">
      <c r="A55" s="339" t="s">
        <v>18</v>
      </c>
      <c r="B55" s="334" t="s">
        <v>45</v>
      </c>
      <c r="C55" s="335"/>
      <c r="D55" s="336"/>
      <c r="E55" s="345" t="s">
        <v>19</v>
      </c>
      <c r="F55" s="334" t="s">
        <v>45</v>
      </c>
      <c r="G55" s="335"/>
      <c r="H55" s="336"/>
    </row>
    <row r="56" spans="1:8" ht="20.100000000000001" customHeight="1">
      <c r="A56" s="341"/>
      <c r="B56" s="342"/>
      <c r="C56" s="343"/>
      <c r="D56" s="344"/>
      <c r="E56" s="346"/>
      <c r="F56" s="342"/>
      <c r="G56" s="343"/>
      <c r="H56" s="344"/>
    </row>
    <row r="57" spans="1:8" ht="20.100000000000001" customHeight="1">
      <c r="A57" s="337" t="s">
        <v>20</v>
      </c>
      <c r="B57" s="337"/>
      <c r="C57" s="337"/>
      <c r="D57" s="337"/>
      <c r="E57" s="337"/>
      <c r="F57" s="338"/>
      <c r="G57" s="338"/>
      <c r="H57" s="1"/>
    </row>
    <row r="58" spans="1:8" ht="20.100000000000001" customHeight="1">
      <c r="A58" s="339" t="s">
        <v>21</v>
      </c>
      <c r="B58" s="323" t="s">
        <v>330</v>
      </c>
      <c r="C58" s="324"/>
      <c r="D58" s="325"/>
      <c r="E58" s="339" t="s">
        <v>19</v>
      </c>
      <c r="F58" s="334"/>
      <c r="G58" s="335"/>
      <c r="H58" s="336"/>
    </row>
    <row r="59" spans="1:8" ht="20.100000000000001" customHeight="1">
      <c r="A59" s="340"/>
      <c r="B59" s="323" t="s">
        <v>331</v>
      </c>
      <c r="C59" s="324"/>
      <c r="D59" s="325"/>
      <c r="E59" s="340"/>
      <c r="F59" s="334"/>
      <c r="G59" s="335"/>
      <c r="H59" s="336"/>
    </row>
    <row r="60" spans="1:8" ht="20.100000000000001" customHeight="1">
      <c r="A60" s="340"/>
      <c r="B60" s="323" t="s">
        <v>332</v>
      </c>
      <c r="C60" s="324"/>
      <c r="D60" s="325"/>
      <c r="E60" s="340"/>
      <c r="F60" s="334"/>
      <c r="G60" s="335"/>
      <c r="H60" s="336"/>
    </row>
    <row r="61" spans="1:8" ht="20.100000000000001" customHeight="1">
      <c r="A61" s="340"/>
      <c r="B61" s="323" t="s">
        <v>333</v>
      </c>
      <c r="C61" s="324"/>
      <c r="D61" s="325"/>
      <c r="E61" s="340"/>
      <c r="F61" s="334"/>
      <c r="G61" s="335"/>
      <c r="H61" s="336"/>
    </row>
    <row r="62" spans="1:8" ht="20.100000000000001" customHeight="1">
      <c r="A62" s="340"/>
      <c r="B62" s="323" t="s">
        <v>334</v>
      </c>
      <c r="C62" s="324"/>
      <c r="D62" s="325"/>
      <c r="E62" s="340"/>
      <c r="F62" s="334"/>
      <c r="G62" s="335"/>
      <c r="H62" s="336"/>
    </row>
    <row r="63" spans="1:8" ht="20.100000000000001" customHeight="1">
      <c r="A63" s="340"/>
      <c r="B63" s="323" t="s">
        <v>335</v>
      </c>
      <c r="C63" s="324"/>
      <c r="D63" s="325"/>
      <c r="E63" s="340"/>
      <c r="F63" s="334"/>
      <c r="G63" s="335"/>
      <c r="H63" s="336"/>
    </row>
    <row r="64" spans="1:8" ht="20.100000000000001" customHeight="1">
      <c r="A64" s="340"/>
      <c r="B64" s="323" t="s">
        <v>336</v>
      </c>
      <c r="C64" s="324"/>
      <c r="D64" s="325"/>
      <c r="E64" s="340"/>
      <c r="F64" s="334"/>
      <c r="G64" s="335"/>
      <c r="H64" s="336"/>
    </row>
    <row r="65" spans="1:8" ht="20.100000000000001" customHeight="1">
      <c r="A65" s="340"/>
      <c r="B65" s="323" t="s">
        <v>337</v>
      </c>
      <c r="C65" s="324"/>
      <c r="D65" s="325"/>
      <c r="E65" s="340"/>
      <c r="F65" s="334"/>
      <c r="G65" s="335"/>
      <c r="H65" s="336"/>
    </row>
    <row r="66" spans="1:8" ht="20.100000000000001" customHeight="1">
      <c r="A66" s="340"/>
      <c r="B66" s="323" t="s">
        <v>338</v>
      </c>
      <c r="C66" s="324"/>
      <c r="D66" s="325"/>
      <c r="E66" s="340"/>
      <c r="F66" s="334"/>
      <c r="G66" s="335"/>
      <c r="H66" s="336"/>
    </row>
    <row r="67" spans="1:8" ht="20.100000000000001" customHeight="1">
      <c r="A67" s="340"/>
      <c r="B67" s="323" t="s">
        <v>339</v>
      </c>
      <c r="C67" s="324"/>
      <c r="D67" s="325"/>
      <c r="E67" s="340"/>
      <c r="F67" s="334"/>
      <c r="G67" s="335"/>
      <c r="H67" s="336"/>
    </row>
    <row r="68" spans="1:8" ht="20.100000000000001" customHeight="1">
      <c r="A68" s="340"/>
      <c r="B68" s="323" t="s">
        <v>340</v>
      </c>
      <c r="C68" s="324"/>
      <c r="D68" s="325"/>
      <c r="E68" s="340"/>
      <c r="F68" s="334"/>
      <c r="G68" s="335"/>
      <c r="H68" s="336"/>
    </row>
    <row r="69" spans="1:8" ht="20.100000000000001" customHeight="1">
      <c r="A69" s="340"/>
      <c r="B69" s="323" t="s">
        <v>341</v>
      </c>
      <c r="C69" s="324"/>
      <c r="D69" s="325"/>
      <c r="E69" s="340"/>
      <c r="F69" s="334"/>
      <c r="G69" s="335"/>
      <c r="H69" s="336"/>
    </row>
    <row r="70" spans="1:8" ht="20.100000000000001" customHeight="1">
      <c r="A70" s="340"/>
      <c r="B70" s="323" t="s">
        <v>342</v>
      </c>
      <c r="C70" s="324"/>
      <c r="D70" s="325"/>
      <c r="E70" s="340"/>
      <c r="F70" s="334"/>
      <c r="G70" s="335"/>
      <c r="H70" s="336"/>
    </row>
    <row r="71" spans="1:8" ht="20.100000000000001" customHeight="1">
      <c r="A71" s="340"/>
      <c r="B71" s="323" t="s">
        <v>343</v>
      </c>
      <c r="C71" s="324"/>
      <c r="D71" s="325"/>
      <c r="E71" s="340"/>
      <c r="F71" s="334"/>
      <c r="G71" s="335"/>
      <c r="H71" s="336"/>
    </row>
    <row r="72" spans="1:8" ht="20.100000000000001" customHeight="1">
      <c r="A72" s="340"/>
      <c r="B72" s="323" t="s">
        <v>344</v>
      </c>
      <c r="C72" s="324"/>
      <c r="D72" s="325"/>
      <c r="E72" s="340"/>
      <c r="F72" s="334"/>
      <c r="G72" s="335"/>
      <c r="H72" s="336"/>
    </row>
    <row r="73" spans="1:8" ht="20.100000000000001" customHeight="1">
      <c r="A73" s="340"/>
      <c r="B73" s="323"/>
      <c r="C73" s="324"/>
      <c r="D73" s="325"/>
      <c r="E73" s="340"/>
      <c r="F73" s="334"/>
      <c r="G73" s="335"/>
      <c r="H73" s="336"/>
    </row>
    <row r="74" spans="1:8" ht="20.100000000000001" customHeight="1">
      <c r="A74" s="340"/>
      <c r="B74" s="323"/>
      <c r="C74" s="324"/>
      <c r="D74" s="325"/>
      <c r="E74" s="340"/>
      <c r="F74" s="334"/>
      <c r="G74" s="335"/>
      <c r="H74" s="336"/>
    </row>
    <row r="75" spans="1:8" ht="20.100000000000001" customHeight="1">
      <c r="A75" s="340"/>
      <c r="B75" s="323"/>
      <c r="C75" s="324"/>
      <c r="D75" s="325"/>
      <c r="E75" s="340"/>
      <c r="F75" s="334"/>
      <c r="G75" s="335"/>
      <c r="H75" s="336"/>
    </row>
    <row r="76" spans="1:8" ht="20.100000000000001" customHeight="1">
      <c r="A76" s="340"/>
      <c r="B76" s="323"/>
      <c r="C76" s="324"/>
      <c r="D76" s="325"/>
      <c r="E76" s="340"/>
      <c r="F76" s="334"/>
      <c r="G76" s="335"/>
      <c r="H76" s="336"/>
    </row>
    <row r="77" spans="1:8" ht="20.100000000000001" customHeight="1">
      <c r="A77" s="340"/>
      <c r="B77" s="323"/>
      <c r="C77" s="324"/>
      <c r="D77" s="325"/>
      <c r="E77" s="340"/>
      <c r="F77" s="158"/>
      <c r="G77" s="159"/>
      <c r="H77" s="160"/>
    </row>
    <row r="78" spans="1:8" ht="20.100000000000001" customHeight="1">
      <c r="A78" s="340"/>
      <c r="B78" s="323"/>
      <c r="C78" s="324"/>
      <c r="D78" s="325"/>
      <c r="E78" s="340"/>
      <c r="F78" s="323"/>
      <c r="G78" s="324"/>
      <c r="H78" s="325"/>
    </row>
    <row r="79" spans="1:8" ht="20.100000000000001" customHeight="1">
      <c r="A79" s="153"/>
      <c r="B79" s="159" t="s">
        <v>46</v>
      </c>
      <c r="C79" s="159"/>
      <c r="D79" s="159"/>
      <c r="E79" s="153"/>
      <c r="F79" s="326"/>
      <c r="G79" s="326"/>
      <c r="H79" s="1"/>
    </row>
    <row r="80" spans="1:8" ht="20.100000000000001" customHeight="1">
      <c r="A80" s="327" t="s">
        <v>22</v>
      </c>
      <c r="B80" s="327"/>
      <c r="C80" s="327"/>
      <c r="D80" s="327"/>
      <c r="E80" s="327"/>
      <c r="F80" s="327"/>
      <c r="G80" s="321"/>
      <c r="H80" s="1"/>
    </row>
    <row r="81" spans="1:8" ht="20.100000000000001" customHeight="1">
      <c r="A81" s="328" t="s">
        <v>18</v>
      </c>
      <c r="B81" s="7" t="s">
        <v>23</v>
      </c>
      <c r="C81" s="330" t="s">
        <v>24</v>
      </c>
      <c r="D81" s="331"/>
      <c r="E81" s="332" t="s">
        <v>31</v>
      </c>
      <c r="F81" s="15" t="s">
        <v>32</v>
      </c>
      <c r="G81" s="330" t="s">
        <v>24</v>
      </c>
      <c r="H81" s="331"/>
    </row>
    <row r="82" spans="1:8" ht="20.100000000000001" customHeight="1">
      <c r="A82" s="329"/>
      <c r="B82" s="8"/>
      <c r="C82" s="319"/>
      <c r="D82" s="320"/>
      <c r="E82" s="333"/>
      <c r="F82" s="8"/>
      <c r="G82" s="319"/>
      <c r="H82" s="320"/>
    </row>
    <row r="83" spans="1:8" ht="20.100000000000001" customHeight="1">
      <c r="A83" s="329"/>
      <c r="B83" s="8"/>
      <c r="C83" s="319"/>
      <c r="D83" s="320"/>
      <c r="E83" s="333"/>
      <c r="F83" s="8"/>
      <c r="G83" s="319"/>
      <c r="H83" s="320"/>
    </row>
    <row r="84" spans="1:8" ht="20.100000000000001" customHeight="1">
      <c r="A84" s="329"/>
      <c r="B84" s="8"/>
      <c r="C84" s="319"/>
      <c r="D84" s="320"/>
      <c r="E84" s="333"/>
      <c r="F84" s="8"/>
      <c r="G84" s="319"/>
      <c r="H84" s="320"/>
    </row>
    <row r="85" spans="1:8" ht="20.100000000000001" customHeight="1">
      <c r="A85" s="329"/>
      <c r="B85" s="8"/>
      <c r="C85" s="319"/>
      <c r="D85" s="320"/>
      <c r="E85" s="333"/>
      <c r="F85" s="8"/>
      <c r="G85" s="319"/>
      <c r="H85" s="320"/>
    </row>
    <row r="86" spans="1:8" ht="20.100000000000001" customHeight="1">
      <c r="A86" s="329"/>
      <c r="B86" s="8"/>
      <c r="C86" s="319"/>
      <c r="D86" s="320"/>
      <c r="E86" s="333"/>
      <c r="F86" s="8"/>
      <c r="G86" s="319"/>
      <c r="H86" s="320"/>
    </row>
    <row r="87" spans="1:8" ht="20.100000000000001" customHeight="1">
      <c r="A87" s="329"/>
      <c r="B87" s="8"/>
      <c r="C87" s="319"/>
      <c r="D87" s="320"/>
      <c r="E87" s="333"/>
      <c r="F87" s="8"/>
      <c r="G87" s="319"/>
      <c r="H87" s="320"/>
    </row>
    <row r="88" spans="1:8" ht="20.100000000000001" customHeight="1">
      <c r="A88" s="329"/>
      <c r="B88" s="8"/>
      <c r="C88" s="319"/>
      <c r="D88" s="320"/>
      <c r="E88" s="333"/>
      <c r="F88" s="8"/>
      <c r="G88" s="319"/>
      <c r="H88" s="320"/>
    </row>
    <row r="89" spans="1:8" ht="20.100000000000001" customHeight="1">
      <c r="A89" s="329"/>
      <c r="B89" s="9"/>
      <c r="C89" s="319"/>
      <c r="D89" s="320"/>
      <c r="E89" s="333"/>
      <c r="F89" s="8"/>
      <c r="G89" s="161"/>
      <c r="H89" s="162"/>
    </row>
    <row r="90" spans="1:8" ht="20.100000000000001" customHeight="1">
      <c r="A90" s="329"/>
      <c r="B90" s="9"/>
      <c r="C90" s="319"/>
      <c r="D90" s="320"/>
      <c r="E90" s="333"/>
      <c r="F90" s="8"/>
      <c r="G90" s="161"/>
      <c r="H90" s="162"/>
    </row>
    <row r="91" spans="1:8" ht="20.100000000000001" customHeight="1">
      <c r="A91" s="329"/>
      <c r="B91" s="9"/>
      <c r="C91" s="319"/>
      <c r="D91" s="320"/>
      <c r="E91" s="333"/>
      <c r="F91" s="8"/>
      <c r="G91" s="161"/>
      <c r="H91" s="162"/>
    </row>
    <row r="92" spans="1:8" ht="20.100000000000001" customHeight="1">
      <c r="A92" s="329"/>
      <c r="B92" s="9"/>
      <c r="C92" s="319"/>
      <c r="D92" s="320"/>
      <c r="E92" s="333"/>
      <c r="F92" s="8"/>
      <c r="G92" s="161"/>
      <c r="H92" s="162"/>
    </row>
    <row r="93" spans="1:8" ht="20.100000000000001" customHeight="1">
      <c r="A93" s="329"/>
      <c r="B93" s="9"/>
      <c r="C93" s="319"/>
      <c r="D93" s="320"/>
      <c r="E93" s="333"/>
      <c r="F93" s="8"/>
      <c r="G93" s="161"/>
      <c r="H93" s="162"/>
    </row>
    <row r="94" spans="1:8" ht="20.100000000000001" customHeight="1">
      <c r="A94" s="329"/>
      <c r="B94" s="9"/>
      <c r="C94" s="319"/>
      <c r="D94" s="320"/>
      <c r="E94" s="333"/>
      <c r="F94" s="8"/>
      <c r="G94" s="161"/>
      <c r="H94" s="162"/>
    </row>
    <row r="95" spans="1:8" ht="20.100000000000001" customHeight="1" thickBot="1">
      <c r="A95" s="329"/>
      <c r="B95" s="9"/>
      <c r="C95" s="319"/>
      <c r="D95" s="320"/>
      <c r="E95" s="333"/>
      <c r="F95" s="8"/>
      <c r="G95" s="319"/>
      <c r="H95" s="320"/>
    </row>
    <row r="96" spans="1:8" ht="20.100000000000001" customHeight="1" thickTop="1" thickBot="1">
      <c r="A96" s="10" t="s">
        <v>25</v>
      </c>
      <c r="B96" s="28">
        <f>B82+B83+B84+B85+B86+B87+B88+B89+B90+B91+B92+B93+B94+B95+F82+F83+F84+F85+F86+F87+F88+F89+F90+F91+F92+F93+F94+F95</f>
        <v>0</v>
      </c>
      <c r="C96" s="11"/>
      <c r="D96" s="12"/>
      <c r="E96" s="13"/>
      <c r="F96" s="11"/>
      <c r="G96" s="17"/>
      <c r="H96" s="16"/>
    </row>
    <row r="97" spans="1:8" ht="20.100000000000001" customHeight="1">
      <c r="A97" s="321"/>
      <c r="B97" s="321"/>
      <c r="C97" s="321"/>
      <c r="D97" s="321"/>
      <c r="E97" s="321"/>
      <c r="F97" s="321"/>
      <c r="G97" s="321"/>
      <c r="H97" s="1"/>
    </row>
    <row r="98" spans="1:8" ht="20.100000000000001" customHeight="1">
      <c r="A98" s="322"/>
      <c r="B98" s="322"/>
      <c r="C98" s="322"/>
      <c r="D98" s="322"/>
      <c r="E98" s="322"/>
      <c r="F98" s="322"/>
      <c r="G98" s="322"/>
      <c r="H98" s="1"/>
    </row>
  </sheetData>
  <mergeCells count="179">
    <mergeCell ref="G95:H95"/>
    <mergeCell ref="A97:G97"/>
    <mergeCell ref="A98:G98"/>
    <mergeCell ref="C89:D89"/>
    <mergeCell ref="C90:D90"/>
    <mergeCell ref="C91:D91"/>
    <mergeCell ref="C92:D92"/>
    <mergeCell ref="C93:D93"/>
    <mergeCell ref="C94:D94"/>
    <mergeCell ref="B77:D77"/>
    <mergeCell ref="B78:D78"/>
    <mergeCell ref="F78:H78"/>
    <mergeCell ref="F79:G79"/>
    <mergeCell ref="A80:G80"/>
    <mergeCell ref="A81:A95"/>
    <mergeCell ref="C81:D81"/>
    <mergeCell ref="E81:E95"/>
    <mergeCell ref="G81:H81"/>
    <mergeCell ref="C82:D82"/>
    <mergeCell ref="C86:D86"/>
    <mergeCell ref="G86:H86"/>
    <mergeCell ref="C87:D87"/>
    <mergeCell ref="G87:H87"/>
    <mergeCell ref="C88:D88"/>
    <mergeCell ref="G88:H88"/>
    <mergeCell ref="G82:H82"/>
    <mergeCell ref="C83:D83"/>
    <mergeCell ref="G83:H83"/>
    <mergeCell ref="C84:D84"/>
    <mergeCell ref="G84:H84"/>
    <mergeCell ref="C85:D85"/>
    <mergeCell ref="G85:H85"/>
    <mergeCell ref="C95:D95"/>
    <mergeCell ref="B74:D74"/>
    <mergeCell ref="F74:H74"/>
    <mergeCell ref="B75:D75"/>
    <mergeCell ref="F75:H75"/>
    <mergeCell ref="B76:D76"/>
    <mergeCell ref="F76:H76"/>
    <mergeCell ref="B71:D71"/>
    <mergeCell ref="F71:H71"/>
    <mergeCell ref="B72:D72"/>
    <mergeCell ref="F72:H72"/>
    <mergeCell ref="B73:D73"/>
    <mergeCell ref="F73:H73"/>
    <mergeCell ref="B64:D64"/>
    <mergeCell ref="F64:H64"/>
    <mergeCell ref="A57:G57"/>
    <mergeCell ref="A58:A78"/>
    <mergeCell ref="B58:D58"/>
    <mergeCell ref="E58:E78"/>
    <mergeCell ref="F58:H58"/>
    <mergeCell ref="B59:D59"/>
    <mergeCell ref="F59:H59"/>
    <mergeCell ref="B60:D60"/>
    <mergeCell ref="F60:H60"/>
    <mergeCell ref="B61:D61"/>
    <mergeCell ref="B68:D68"/>
    <mergeCell ref="F68:H68"/>
    <mergeCell ref="B69:D69"/>
    <mergeCell ref="F69:H69"/>
    <mergeCell ref="B70:D70"/>
    <mergeCell ref="F70:H70"/>
    <mergeCell ref="B65:D65"/>
    <mergeCell ref="F65:H65"/>
    <mergeCell ref="B66:D66"/>
    <mergeCell ref="F66:H66"/>
    <mergeCell ref="B67:D67"/>
    <mergeCell ref="F67:H67"/>
    <mergeCell ref="A55:A56"/>
    <mergeCell ref="B55:D56"/>
    <mergeCell ref="E55:E56"/>
    <mergeCell ref="F55:H56"/>
    <mergeCell ref="F61:H61"/>
    <mergeCell ref="B62:D62"/>
    <mergeCell ref="F62:H62"/>
    <mergeCell ref="B63:D63"/>
    <mergeCell ref="F63:H63"/>
    <mergeCell ref="B47:D47"/>
    <mergeCell ref="F47:H47"/>
    <mergeCell ref="B48:D48"/>
    <mergeCell ref="F48:H48"/>
    <mergeCell ref="B52:D52"/>
    <mergeCell ref="F52:H52"/>
    <mergeCell ref="B53:D53"/>
    <mergeCell ref="F53:H53"/>
    <mergeCell ref="A54:G54"/>
    <mergeCell ref="F35:H35"/>
    <mergeCell ref="C36:D36"/>
    <mergeCell ref="F36:H36"/>
    <mergeCell ref="C37:D37"/>
    <mergeCell ref="F37:H37"/>
    <mergeCell ref="C41:D41"/>
    <mergeCell ref="F41:H41"/>
    <mergeCell ref="A42:G42"/>
    <mergeCell ref="A43:A53"/>
    <mergeCell ref="B43:D43"/>
    <mergeCell ref="E43:E53"/>
    <mergeCell ref="F43:H43"/>
    <mergeCell ref="B44:D44"/>
    <mergeCell ref="F44:H44"/>
    <mergeCell ref="B45:D45"/>
    <mergeCell ref="B49:D49"/>
    <mergeCell ref="F49:H49"/>
    <mergeCell ref="B50:D50"/>
    <mergeCell ref="F50:H50"/>
    <mergeCell ref="B51:D51"/>
    <mergeCell ref="F51:H51"/>
    <mergeCell ref="F45:H45"/>
    <mergeCell ref="B46:D46"/>
    <mergeCell ref="F46:H46"/>
    <mergeCell ref="F31:H31"/>
    <mergeCell ref="C32:D32"/>
    <mergeCell ref="F32:H32"/>
    <mergeCell ref="C33:D33"/>
    <mergeCell ref="F33:H33"/>
    <mergeCell ref="C34:D34"/>
    <mergeCell ref="F34:H34"/>
    <mergeCell ref="A27:A41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A1:G1"/>
    <mergeCell ref="B2:C2"/>
    <mergeCell ref="E2:F2"/>
    <mergeCell ref="A3:C3"/>
    <mergeCell ref="G3:H3"/>
    <mergeCell ref="B4:D4"/>
    <mergeCell ref="E4:H4"/>
    <mergeCell ref="B8:D8"/>
    <mergeCell ref="E8:H8"/>
  </mergeCells>
  <phoneticPr fontId="3" type="noConversion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J98"/>
  <sheetViews>
    <sheetView topLeftCell="A31" zoomScaleNormal="100" workbookViewId="0">
      <selection activeCell="B13" sqref="B13:D13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0" ht="20.100000000000001" customHeight="1">
      <c r="A1" s="384" t="s">
        <v>0</v>
      </c>
      <c r="B1" s="384"/>
      <c r="C1" s="384"/>
      <c r="D1" s="384"/>
      <c r="E1" s="384"/>
      <c r="F1" s="384"/>
      <c r="G1" s="384"/>
      <c r="H1" s="1"/>
    </row>
    <row r="2" spans="1:10" ht="20.100000000000001" customHeight="1">
      <c r="A2" s="171" t="s">
        <v>1</v>
      </c>
      <c r="B2" s="360" t="s">
        <v>345</v>
      </c>
      <c r="C2" s="361"/>
      <c r="D2" s="171" t="s">
        <v>2</v>
      </c>
      <c r="E2" s="360" t="s">
        <v>264</v>
      </c>
      <c r="F2" s="361"/>
      <c r="G2" s="2" t="s">
        <v>28</v>
      </c>
      <c r="H2" s="6"/>
    </row>
    <row r="3" spans="1:10" ht="20.100000000000001" customHeight="1">
      <c r="A3" s="338" t="s">
        <v>3</v>
      </c>
      <c r="B3" s="338"/>
      <c r="C3" s="338"/>
      <c r="D3" s="14" t="s">
        <v>4</v>
      </c>
      <c r="E3" s="169" t="s">
        <v>5</v>
      </c>
      <c r="F3" s="169"/>
      <c r="G3" s="385"/>
      <c r="H3" s="385"/>
    </row>
    <row r="4" spans="1:10" ht="20.100000000000001" customHeight="1">
      <c r="A4" s="171" t="s">
        <v>6</v>
      </c>
      <c r="B4" s="378">
        <v>1314350</v>
      </c>
      <c r="C4" s="379"/>
      <c r="D4" s="380"/>
      <c r="E4" s="345" t="s">
        <v>47</v>
      </c>
      <c r="F4" s="386"/>
      <c r="G4" s="386"/>
      <c r="H4" s="387"/>
    </row>
    <row r="5" spans="1:10" ht="20.100000000000001" customHeight="1">
      <c r="A5" s="171" t="s">
        <v>7</v>
      </c>
      <c r="B5" s="378">
        <f>B6-B4</f>
        <v>555100</v>
      </c>
      <c r="C5" s="379"/>
      <c r="D5" s="380"/>
      <c r="E5" s="381" t="s">
        <v>50</v>
      </c>
      <c r="F5" s="382"/>
      <c r="G5" s="382"/>
      <c r="H5" s="383"/>
    </row>
    <row r="6" spans="1:10" ht="20.100000000000001" customHeight="1">
      <c r="A6" s="171" t="s">
        <v>8</v>
      </c>
      <c r="B6" s="378">
        <v>1869450</v>
      </c>
      <c r="C6" s="379"/>
      <c r="D6" s="380"/>
      <c r="E6" s="381" t="s">
        <v>48</v>
      </c>
      <c r="F6" s="382"/>
      <c r="G6" s="382"/>
      <c r="H6" s="383"/>
    </row>
    <row r="7" spans="1:10" ht="20.100000000000001" customHeight="1">
      <c r="A7" s="171" t="s">
        <v>43</v>
      </c>
      <c r="B7" s="378">
        <f>B6+'1월14일'!B7:D7</f>
        <v>25176735</v>
      </c>
      <c r="C7" s="379"/>
      <c r="D7" s="380"/>
      <c r="E7" s="381"/>
      <c r="F7" s="382"/>
      <c r="G7" s="382"/>
      <c r="H7" s="383"/>
    </row>
    <row r="8" spans="1:10" ht="20.100000000000001" customHeight="1">
      <c r="A8" s="171" t="s">
        <v>9</v>
      </c>
      <c r="B8" s="388"/>
      <c r="C8" s="389"/>
      <c r="D8" s="390"/>
      <c r="E8" s="346"/>
      <c r="F8" s="391"/>
      <c r="G8" s="391"/>
      <c r="H8" s="392"/>
    </row>
    <row r="9" spans="1:10" ht="20.100000000000001" customHeight="1">
      <c r="A9" s="168" t="s">
        <v>10</v>
      </c>
      <c r="B9" s="3"/>
      <c r="C9" s="3"/>
      <c r="D9" s="3"/>
      <c r="E9" s="4"/>
      <c r="F9" s="4"/>
      <c r="G9" s="4"/>
      <c r="H9" s="1"/>
    </row>
    <row r="10" spans="1:10" ht="20.100000000000001" customHeight="1">
      <c r="A10" s="23" t="s">
        <v>27</v>
      </c>
      <c r="B10" s="27">
        <v>0.06</v>
      </c>
      <c r="C10" s="23" t="s">
        <v>29</v>
      </c>
      <c r="D10" s="19">
        <v>0.06</v>
      </c>
      <c r="E10" s="26" t="s">
        <v>30</v>
      </c>
      <c r="F10" s="18">
        <v>0.26</v>
      </c>
      <c r="G10" s="23" t="s">
        <v>33</v>
      </c>
      <c r="H10" s="18">
        <v>0.02</v>
      </c>
      <c r="I10" s="29">
        <f>B10+D10+F10+H10+B11+D11+F11+H11+B12+D12+F12+H12</f>
        <v>0.99999999999999989</v>
      </c>
    </row>
    <row r="11" spans="1:10" ht="20.100000000000001" customHeight="1">
      <c r="A11" s="24" t="s">
        <v>34</v>
      </c>
      <c r="B11" s="18">
        <v>0.04</v>
      </c>
      <c r="C11" s="24" t="s">
        <v>49</v>
      </c>
      <c r="D11" s="18">
        <v>0.26</v>
      </c>
      <c r="E11" s="24" t="s">
        <v>35</v>
      </c>
      <c r="F11" s="18">
        <v>0</v>
      </c>
      <c r="G11" s="24" t="s">
        <v>36</v>
      </c>
      <c r="H11" s="18">
        <v>0.09</v>
      </c>
      <c r="I11" s="29"/>
    </row>
    <row r="12" spans="1:10" ht="20.100000000000001" customHeight="1" thickBot="1">
      <c r="A12" s="25" t="s">
        <v>37</v>
      </c>
      <c r="B12" s="20">
        <v>7.0000000000000007E-2</v>
      </c>
      <c r="C12" s="25" t="s">
        <v>38</v>
      </c>
      <c r="D12" s="20">
        <v>0</v>
      </c>
      <c r="E12" s="25" t="s">
        <v>39</v>
      </c>
      <c r="F12" s="20">
        <v>0.11</v>
      </c>
      <c r="G12" s="25" t="s">
        <v>44</v>
      </c>
      <c r="H12" s="20">
        <v>0.03</v>
      </c>
      <c r="J12" s="42"/>
    </row>
    <row r="13" spans="1:10" ht="20.100000000000001" customHeight="1">
      <c r="A13" s="368" t="s">
        <v>11</v>
      </c>
      <c r="B13" s="370"/>
      <c r="C13" s="371"/>
      <c r="D13" s="372"/>
      <c r="E13" s="373" t="s">
        <v>40</v>
      </c>
      <c r="F13" s="370" t="s">
        <v>346</v>
      </c>
      <c r="G13" s="371"/>
      <c r="H13" s="372"/>
    </row>
    <row r="14" spans="1:10" ht="20.100000000000001" customHeight="1" thickBot="1">
      <c r="A14" s="369"/>
      <c r="B14" s="375"/>
      <c r="C14" s="376"/>
      <c r="D14" s="377"/>
      <c r="E14" s="374"/>
      <c r="F14" s="375" t="s">
        <v>347</v>
      </c>
      <c r="G14" s="376"/>
      <c r="H14" s="377"/>
    </row>
    <row r="15" spans="1:10" ht="20.100000000000001" customHeight="1">
      <c r="A15" s="3" t="s">
        <v>12</v>
      </c>
      <c r="B15" s="3"/>
      <c r="C15" s="3"/>
      <c r="D15" s="3"/>
      <c r="E15" s="169"/>
      <c r="F15" s="169"/>
      <c r="G15" s="173"/>
      <c r="H15" s="1"/>
    </row>
    <row r="16" spans="1:10" ht="20.100000000000001" customHeight="1">
      <c r="A16" s="171"/>
      <c r="B16" s="171" t="s">
        <v>13</v>
      </c>
      <c r="C16" s="360" t="s">
        <v>14</v>
      </c>
      <c r="D16" s="361"/>
      <c r="E16" s="171" t="s">
        <v>41</v>
      </c>
      <c r="F16" s="353" t="s">
        <v>42</v>
      </c>
      <c r="G16" s="353"/>
      <c r="H16" s="353"/>
    </row>
    <row r="17" spans="1:8" ht="20.100000000000001" customHeight="1">
      <c r="A17" s="339" t="s">
        <v>15</v>
      </c>
      <c r="B17" s="5">
        <v>0.5</v>
      </c>
      <c r="C17" s="363" t="s">
        <v>348</v>
      </c>
      <c r="D17" s="364"/>
      <c r="E17" s="171">
        <v>5</v>
      </c>
      <c r="F17" s="353"/>
      <c r="G17" s="353"/>
      <c r="H17" s="353"/>
    </row>
    <row r="18" spans="1:8" ht="20.100000000000001" customHeight="1">
      <c r="A18" s="340"/>
      <c r="B18" s="5">
        <v>4.1666666666666664E-2</v>
      </c>
      <c r="C18" s="363" t="s">
        <v>349</v>
      </c>
      <c r="D18" s="364"/>
      <c r="E18" s="171">
        <v>7</v>
      </c>
      <c r="F18" s="353"/>
      <c r="G18" s="353"/>
      <c r="H18" s="353"/>
    </row>
    <row r="19" spans="1:8" ht="20.100000000000001" customHeight="1">
      <c r="A19" s="340"/>
      <c r="B19" s="5"/>
      <c r="C19" s="363"/>
      <c r="D19" s="364"/>
      <c r="E19" s="171"/>
      <c r="F19" s="353"/>
      <c r="G19" s="353"/>
      <c r="H19" s="353"/>
    </row>
    <row r="20" spans="1:8" ht="20.100000000000001" customHeight="1">
      <c r="A20" s="340"/>
      <c r="B20" s="5"/>
      <c r="C20" s="363"/>
      <c r="D20" s="364"/>
      <c r="E20" s="171"/>
      <c r="F20" s="353"/>
      <c r="G20" s="353"/>
      <c r="H20" s="353"/>
    </row>
    <row r="21" spans="1:8" ht="20.100000000000001" customHeight="1">
      <c r="A21" s="340"/>
      <c r="B21" s="5"/>
      <c r="C21" s="363"/>
      <c r="D21" s="364"/>
      <c r="E21" s="171"/>
      <c r="F21" s="353"/>
      <c r="G21" s="353"/>
      <c r="H21" s="353"/>
    </row>
    <row r="22" spans="1:8" ht="20.100000000000001" customHeight="1">
      <c r="A22" s="340"/>
      <c r="B22" s="5"/>
      <c r="C22" s="363"/>
      <c r="D22" s="364"/>
      <c r="E22" s="171"/>
      <c r="F22" s="353"/>
      <c r="G22" s="353"/>
      <c r="H22" s="353"/>
    </row>
    <row r="23" spans="1:8" ht="20.100000000000001" customHeight="1">
      <c r="A23" s="340"/>
      <c r="B23" s="5"/>
      <c r="C23" s="363"/>
      <c r="D23" s="364"/>
      <c r="E23" s="171"/>
      <c r="F23" s="353"/>
      <c r="G23" s="353"/>
      <c r="H23" s="353"/>
    </row>
    <row r="24" spans="1:8" ht="20.100000000000001" customHeight="1">
      <c r="A24" s="340"/>
      <c r="B24" s="5"/>
      <c r="C24" s="363"/>
      <c r="D24" s="364"/>
      <c r="E24" s="171"/>
      <c r="F24" s="353"/>
      <c r="G24" s="353"/>
      <c r="H24" s="353"/>
    </row>
    <row r="25" spans="1:8" ht="20.100000000000001" customHeight="1">
      <c r="A25" s="340"/>
      <c r="B25" s="5"/>
      <c r="C25" s="363"/>
      <c r="D25" s="364"/>
      <c r="E25" s="171"/>
      <c r="F25" s="353"/>
      <c r="G25" s="353"/>
      <c r="H25" s="353"/>
    </row>
    <row r="26" spans="1:8" ht="20.100000000000001" customHeight="1" thickBot="1">
      <c r="A26" s="362"/>
      <c r="B26" s="22"/>
      <c r="C26" s="365"/>
      <c r="D26" s="366"/>
      <c r="E26" s="172"/>
      <c r="F26" s="367"/>
      <c r="G26" s="367"/>
      <c r="H26" s="367"/>
    </row>
    <row r="27" spans="1:8" ht="20.100000000000001" customHeight="1">
      <c r="A27" s="341" t="s">
        <v>16</v>
      </c>
      <c r="B27" s="21">
        <v>0.27083333333333331</v>
      </c>
      <c r="C27" s="354" t="s">
        <v>350</v>
      </c>
      <c r="D27" s="355"/>
      <c r="E27" s="170">
        <v>3</v>
      </c>
      <c r="F27" s="353"/>
      <c r="G27" s="353"/>
      <c r="H27" s="353"/>
    </row>
    <row r="28" spans="1:8" ht="20.100000000000001" customHeight="1">
      <c r="A28" s="341"/>
      <c r="B28" s="21"/>
      <c r="C28" s="354"/>
      <c r="D28" s="355"/>
      <c r="E28" s="170"/>
      <c r="F28" s="353"/>
      <c r="G28" s="353"/>
      <c r="H28" s="353"/>
    </row>
    <row r="29" spans="1:8" ht="20.100000000000001" customHeight="1">
      <c r="A29" s="341"/>
      <c r="B29" s="21"/>
      <c r="C29" s="354"/>
      <c r="D29" s="355"/>
      <c r="E29" s="170"/>
      <c r="F29" s="353"/>
      <c r="G29" s="353"/>
      <c r="H29" s="353"/>
    </row>
    <row r="30" spans="1:8" ht="20.100000000000001" customHeight="1">
      <c r="A30" s="341"/>
      <c r="B30" s="21"/>
      <c r="C30" s="354"/>
      <c r="D30" s="355"/>
      <c r="E30" s="170"/>
      <c r="F30" s="353"/>
      <c r="G30" s="353"/>
      <c r="H30" s="353"/>
    </row>
    <row r="31" spans="1:8" ht="20.100000000000001" customHeight="1">
      <c r="A31" s="341"/>
      <c r="B31" s="21"/>
      <c r="C31" s="354"/>
      <c r="D31" s="355"/>
      <c r="E31" s="170"/>
      <c r="F31" s="353"/>
      <c r="G31" s="353"/>
      <c r="H31" s="353"/>
    </row>
    <row r="32" spans="1:8" ht="20.100000000000001" customHeight="1">
      <c r="A32" s="341"/>
      <c r="B32" s="21"/>
      <c r="C32" s="354"/>
      <c r="D32" s="355"/>
      <c r="E32" s="170"/>
      <c r="F32" s="353"/>
      <c r="G32" s="353"/>
      <c r="H32" s="353"/>
    </row>
    <row r="33" spans="1:8" ht="20.100000000000001" customHeight="1">
      <c r="A33" s="341"/>
      <c r="B33" s="21"/>
      <c r="C33" s="354"/>
      <c r="D33" s="355"/>
      <c r="E33" s="170"/>
      <c r="F33" s="353"/>
      <c r="G33" s="353"/>
      <c r="H33" s="353"/>
    </row>
    <row r="34" spans="1:8" ht="20.100000000000001" customHeight="1">
      <c r="A34" s="341"/>
      <c r="B34" s="21"/>
      <c r="C34" s="354"/>
      <c r="D34" s="355"/>
      <c r="E34" s="170"/>
      <c r="F34" s="353"/>
      <c r="G34" s="353"/>
      <c r="H34" s="353"/>
    </row>
    <row r="35" spans="1:8" ht="20.100000000000001" customHeight="1">
      <c r="A35" s="341"/>
      <c r="B35" s="21"/>
      <c r="C35" s="354"/>
      <c r="D35" s="355"/>
      <c r="E35" s="170"/>
      <c r="F35" s="353"/>
      <c r="G35" s="353"/>
      <c r="H35" s="353"/>
    </row>
    <row r="36" spans="1:8" ht="20.100000000000001" customHeight="1">
      <c r="A36" s="341"/>
      <c r="B36" s="21"/>
      <c r="C36" s="354"/>
      <c r="D36" s="355"/>
      <c r="E36" s="170"/>
      <c r="F36" s="353"/>
      <c r="G36" s="353"/>
      <c r="H36" s="353"/>
    </row>
    <row r="37" spans="1:8" ht="20.100000000000001" customHeight="1">
      <c r="A37" s="341"/>
      <c r="B37" s="21"/>
      <c r="C37" s="354"/>
      <c r="D37" s="355"/>
      <c r="E37" s="170"/>
      <c r="F37" s="353"/>
      <c r="G37" s="353"/>
      <c r="H37" s="353"/>
    </row>
    <row r="38" spans="1:8" ht="20.100000000000001" customHeight="1">
      <c r="A38" s="341"/>
      <c r="B38" s="21"/>
      <c r="C38" s="354"/>
      <c r="D38" s="355"/>
      <c r="E38" s="170"/>
      <c r="F38" s="353"/>
      <c r="G38" s="353"/>
      <c r="H38" s="353"/>
    </row>
    <row r="39" spans="1:8" ht="20.100000000000001" customHeight="1">
      <c r="A39" s="341"/>
      <c r="B39" s="21"/>
      <c r="C39" s="354"/>
      <c r="D39" s="355"/>
      <c r="E39" s="170"/>
      <c r="F39" s="353"/>
      <c r="G39" s="353"/>
      <c r="H39" s="353"/>
    </row>
    <row r="40" spans="1:8" ht="20.100000000000001" customHeight="1">
      <c r="A40" s="341"/>
      <c r="B40" s="21"/>
      <c r="C40" s="354"/>
      <c r="D40" s="355"/>
      <c r="E40" s="170"/>
      <c r="F40" s="353"/>
      <c r="G40" s="353"/>
      <c r="H40" s="353"/>
    </row>
    <row r="41" spans="1:8" ht="20.100000000000001" customHeight="1">
      <c r="A41" s="341"/>
      <c r="B41" s="21"/>
      <c r="C41" s="354"/>
      <c r="D41" s="355"/>
      <c r="E41" s="170"/>
      <c r="F41" s="353"/>
      <c r="G41" s="353"/>
      <c r="H41" s="353"/>
    </row>
    <row r="42" spans="1:8" ht="20.100000000000001" customHeight="1">
      <c r="A42" s="356" t="s">
        <v>17</v>
      </c>
      <c r="B42" s="356"/>
      <c r="C42" s="356"/>
      <c r="D42" s="356"/>
      <c r="E42" s="356"/>
      <c r="F42" s="356"/>
      <c r="G42" s="356"/>
      <c r="H42" s="1"/>
    </row>
    <row r="43" spans="1:8" ht="20.100000000000001" customHeight="1">
      <c r="A43" s="353" t="s">
        <v>18</v>
      </c>
      <c r="B43" s="357" t="s">
        <v>79</v>
      </c>
      <c r="C43" s="358"/>
      <c r="D43" s="359"/>
      <c r="E43" s="339" t="s">
        <v>19</v>
      </c>
      <c r="F43" s="323"/>
      <c r="G43" s="324"/>
      <c r="H43" s="325"/>
    </row>
    <row r="44" spans="1:8" ht="20.100000000000001" customHeight="1">
      <c r="A44" s="353"/>
      <c r="B44" s="357" t="s">
        <v>351</v>
      </c>
      <c r="C44" s="358"/>
      <c r="D44" s="359"/>
      <c r="E44" s="340"/>
      <c r="F44" s="323"/>
      <c r="G44" s="324"/>
      <c r="H44" s="325"/>
    </row>
    <row r="45" spans="1:8" ht="20.100000000000001" customHeight="1">
      <c r="A45" s="353"/>
      <c r="B45" s="350"/>
      <c r="C45" s="351"/>
      <c r="D45" s="352"/>
      <c r="E45" s="340"/>
      <c r="F45" s="323"/>
      <c r="G45" s="324"/>
      <c r="H45" s="325"/>
    </row>
    <row r="46" spans="1:8" ht="20.100000000000001" customHeight="1">
      <c r="A46" s="353"/>
      <c r="B46" s="347"/>
      <c r="C46" s="348"/>
      <c r="D46" s="349"/>
      <c r="E46" s="340"/>
      <c r="F46" s="323"/>
      <c r="G46" s="324"/>
      <c r="H46" s="325"/>
    </row>
    <row r="47" spans="1:8" ht="20.100000000000001" customHeight="1">
      <c r="A47" s="353"/>
      <c r="B47" s="347"/>
      <c r="C47" s="348"/>
      <c r="D47" s="349"/>
      <c r="E47" s="340"/>
      <c r="F47" s="323"/>
      <c r="G47" s="324"/>
      <c r="H47" s="325"/>
    </row>
    <row r="48" spans="1:8" ht="20.100000000000001" customHeight="1">
      <c r="A48" s="353"/>
      <c r="B48" s="347"/>
      <c r="C48" s="348"/>
      <c r="D48" s="349"/>
      <c r="E48" s="340"/>
      <c r="F48" s="323"/>
      <c r="G48" s="324"/>
      <c r="H48" s="325"/>
    </row>
    <row r="49" spans="1:8" ht="20.100000000000001" customHeight="1">
      <c r="A49" s="353"/>
      <c r="B49" s="347"/>
      <c r="C49" s="348"/>
      <c r="D49" s="349"/>
      <c r="E49" s="340"/>
      <c r="F49" s="323"/>
      <c r="G49" s="324"/>
      <c r="H49" s="325"/>
    </row>
    <row r="50" spans="1:8" ht="20.100000000000001" customHeight="1">
      <c r="A50" s="353"/>
      <c r="B50" s="347"/>
      <c r="C50" s="348"/>
      <c r="D50" s="349"/>
      <c r="E50" s="340"/>
      <c r="F50" s="323"/>
      <c r="G50" s="324"/>
      <c r="H50" s="325"/>
    </row>
    <row r="51" spans="1:8" ht="20.100000000000001" customHeight="1">
      <c r="A51" s="353"/>
      <c r="B51" s="347"/>
      <c r="C51" s="348"/>
      <c r="D51" s="349"/>
      <c r="E51" s="340"/>
      <c r="F51" s="323"/>
      <c r="G51" s="324"/>
      <c r="H51" s="325"/>
    </row>
    <row r="52" spans="1:8" ht="20.100000000000001" customHeight="1">
      <c r="A52" s="353"/>
      <c r="B52" s="350"/>
      <c r="C52" s="351"/>
      <c r="D52" s="352"/>
      <c r="E52" s="340"/>
      <c r="F52" s="323"/>
      <c r="G52" s="324"/>
      <c r="H52" s="325"/>
    </row>
    <row r="53" spans="1:8" ht="20.100000000000001" customHeight="1">
      <c r="A53" s="353"/>
      <c r="B53" s="347"/>
      <c r="C53" s="348"/>
      <c r="D53" s="349"/>
      <c r="E53" s="341"/>
      <c r="F53" s="323"/>
      <c r="G53" s="324"/>
      <c r="H53" s="325"/>
    </row>
    <row r="54" spans="1:8" ht="20.100000000000001" customHeight="1">
      <c r="A54" s="337"/>
      <c r="B54" s="337"/>
      <c r="C54" s="337"/>
      <c r="D54" s="337"/>
      <c r="E54" s="337"/>
      <c r="F54" s="338"/>
      <c r="G54" s="338"/>
      <c r="H54" s="1"/>
    </row>
    <row r="55" spans="1:8" ht="20.100000000000001" customHeight="1">
      <c r="A55" s="339" t="s">
        <v>18</v>
      </c>
      <c r="B55" s="334" t="s">
        <v>45</v>
      </c>
      <c r="C55" s="335"/>
      <c r="D55" s="336"/>
      <c r="E55" s="345" t="s">
        <v>19</v>
      </c>
      <c r="F55" s="334" t="s">
        <v>352</v>
      </c>
      <c r="G55" s="335"/>
      <c r="H55" s="336"/>
    </row>
    <row r="56" spans="1:8" ht="20.100000000000001" customHeight="1">
      <c r="A56" s="341"/>
      <c r="B56" s="342"/>
      <c r="C56" s="343"/>
      <c r="D56" s="344"/>
      <c r="E56" s="346"/>
      <c r="F56" s="342"/>
      <c r="G56" s="343"/>
      <c r="H56" s="344"/>
    </row>
    <row r="57" spans="1:8" ht="20.100000000000001" customHeight="1">
      <c r="A57" s="337" t="s">
        <v>20</v>
      </c>
      <c r="B57" s="337"/>
      <c r="C57" s="337"/>
      <c r="D57" s="337"/>
      <c r="E57" s="337"/>
      <c r="F57" s="338"/>
      <c r="G57" s="338"/>
      <c r="H57" s="1"/>
    </row>
    <row r="58" spans="1:8" ht="20.100000000000001" customHeight="1">
      <c r="A58" s="339" t="s">
        <v>21</v>
      </c>
      <c r="B58" s="323" t="s">
        <v>353</v>
      </c>
      <c r="C58" s="324"/>
      <c r="D58" s="325"/>
      <c r="E58" s="339" t="s">
        <v>19</v>
      </c>
      <c r="F58" s="334"/>
      <c r="G58" s="335"/>
      <c r="H58" s="336"/>
    </row>
    <row r="59" spans="1:8" ht="20.100000000000001" customHeight="1">
      <c r="A59" s="340"/>
      <c r="B59" s="323" t="s">
        <v>354</v>
      </c>
      <c r="C59" s="324"/>
      <c r="D59" s="325"/>
      <c r="E59" s="340"/>
      <c r="F59" s="334"/>
      <c r="G59" s="335"/>
      <c r="H59" s="336"/>
    </row>
    <row r="60" spans="1:8" ht="20.100000000000001" customHeight="1">
      <c r="A60" s="340"/>
      <c r="B60" s="323" t="s">
        <v>355</v>
      </c>
      <c r="C60" s="324"/>
      <c r="D60" s="325"/>
      <c r="E60" s="340"/>
      <c r="F60" s="334"/>
      <c r="G60" s="335"/>
      <c r="H60" s="336"/>
    </row>
    <row r="61" spans="1:8" ht="20.100000000000001" customHeight="1">
      <c r="A61" s="340"/>
      <c r="B61" s="323" t="s">
        <v>356</v>
      </c>
      <c r="C61" s="324"/>
      <c r="D61" s="325"/>
      <c r="E61" s="340"/>
      <c r="F61" s="334"/>
      <c r="G61" s="335"/>
      <c r="H61" s="336"/>
    </row>
    <row r="62" spans="1:8" ht="20.100000000000001" customHeight="1">
      <c r="A62" s="340"/>
      <c r="B62" s="323" t="s">
        <v>357</v>
      </c>
      <c r="C62" s="324"/>
      <c r="D62" s="325"/>
      <c r="E62" s="340"/>
      <c r="F62" s="334"/>
      <c r="G62" s="335"/>
      <c r="H62" s="336"/>
    </row>
    <row r="63" spans="1:8" ht="20.100000000000001" customHeight="1">
      <c r="A63" s="340"/>
      <c r="B63" s="323" t="s">
        <v>358</v>
      </c>
      <c r="C63" s="324"/>
      <c r="D63" s="325"/>
      <c r="E63" s="340"/>
      <c r="F63" s="334"/>
      <c r="G63" s="335"/>
      <c r="H63" s="336"/>
    </row>
    <row r="64" spans="1:8" ht="20.100000000000001" customHeight="1">
      <c r="A64" s="340"/>
      <c r="B64" s="323" t="s">
        <v>359</v>
      </c>
      <c r="C64" s="324"/>
      <c r="D64" s="325"/>
      <c r="E64" s="340"/>
      <c r="F64" s="334"/>
      <c r="G64" s="335"/>
      <c r="H64" s="336"/>
    </row>
    <row r="65" spans="1:8" ht="20.100000000000001" customHeight="1">
      <c r="A65" s="340"/>
      <c r="B65" s="323" t="s">
        <v>360</v>
      </c>
      <c r="C65" s="324"/>
      <c r="D65" s="325"/>
      <c r="E65" s="340"/>
      <c r="F65" s="334"/>
      <c r="G65" s="335"/>
      <c r="H65" s="336"/>
    </row>
    <row r="66" spans="1:8" ht="20.100000000000001" customHeight="1">
      <c r="A66" s="340"/>
      <c r="B66" s="323" t="s">
        <v>361</v>
      </c>
      <c r="C66" s="324"/>
      <c r="D66" s="325"/>
      <c r="E66" s="340"/>
      <c r="F66" s="334"/>
      <c r="G66" s="335"/>
      <c r="H66" s="336"/>
    </row>
    <row r="67" spans="1:8" ht="20.100000000000001" customHeight="1">
      <c r="A67" s="340"/>
      <c r="B67" s="323"/>
      <c r="C67" s="324"/>
      <c r="D67" s="325"/>
      <c r="E67" s="340"/>
      <c r="F67" s="334"/>
      <c r="G67" s="335"/>
      <c r="H67" s="336"/>
    </row>
    <row r="68" spans="1:8" ht="20.100000000000001" customHeight="1">
      <c r="A68" s="340"/>
      <c r="B68" s="323"/>
      <c r="C68" s="324"/>
      <c r="D68" s="325"/>
      <c r="E68" s="340"/>
      <c r="F68" s="334"/>
      <c r="G68" s="335"/>
      <c r="H68" s="336"/>
    </row>
    <row r="69" spans="1:8" ht="20.100000000000001" customHeight="1">
      <c r="A69" s="340"/>
      <c r="B69" s="323"/>
      <c r="C69" s="324"/>
      <c r="D69" s="325"/>
      <c r="E69" s="340"/>
      <c r="F69" s="334"/>
      <c r="G69" s="335"/>
      <c r="H69" s="336"/>
    </row>
    <row r="70" spans="1:8" ht="20.100000000000001" customHeight="1">
      <c r="A70" s="340"/>
      <c r="B70" s="323"/>
      <c r="C70" s="324"/>
      <c r="D70" s="325"/>
      <c r="E70" s="340"/>
      <c r="F70" s="334"/>
      <c r="G70" s="335"/>
      <c r="H70" s="336"/>
    </row>
    <row r="71" spans="1:8" ht="20.100000000000001" customHeight="1">
      <c r="A71" s="340"/>
      <c r="B71" s="323"/>
      <c r="C71" s="324"/>
      <c r="D71" s="325"/>
      <c r="E71" s="340"/>
      <c r="F71" s="334"/>
      <c r="G71" s="335"/>
      <c r="H71" s="336"/>
    </row>
    <row r="72" spans="1:8" ht="20.100000000000001" customHeight="1">
      <c r="A72" s="340"/>
      <c r="B72" s="323"/>
      <c r="C72" s="324"/>
      <c r="D72" s="325"/>
      <c r="E72" s="340"/>
      <c r="F72" s="334"/>
      <c r="G72" s="335"/>
      <c r="H72" s="336"/>
    </row>
    <row r="73" spans="1:8" ht="20.100000000000001" customHeight="1">
      <c r="A73" s="340"/>
      <c r="B73" s="323"/>
      <c r="C73" s="324"/>
      <c r="D73" s="325"/>
      <c r="E73" s="340"/>
      <c r="F73" s="334"/>
      <c r="G73" s="335"/>
      <c r="H73" s="336"/>
    </row>
    <row r="74" spans="1:8" ht="20.100000000000001" customHeight="1">
      <c r="A74" s="340"/>
      <c r="B74" s="323"/>
      <c r="C74" s="324"/>
      <c r="D74" s="325"/>
      <c r="E74" s="340"/>
      <c r="F74" s="334"/>
      <c r="G74" s="335"/>
      <c r="H74" s="336"/>
    </row>
    <row r="75" spans="1:8" ht="20.100000000000001" customHeight="1">
      <c r="A75" s="340"/>
      <c r="B75" s="323"/>
      <c r="C75" s="324"/>
      <c r="D75" s="325"/>
      <c r="E75" s="340"/>
      <c r="F75" s="334"/>
      <c r="G75" s="335"/>
      <c r="H75" s="336"/>
    </row>
    <row r="76" spans="1:8" ht="20.100000000000001" customHeight="1">
      <c r="A76" s="340"/>
      <c r="B76" s="323"/>
      <c r="C76" s="324"/>
      <c r="D76" s="325"/>
      <c r="E76" s="340"/>
      <c r="F76" s="334"/>
      <c r="G76" s="335"/>
      <c r="H76" s="336"/>
    </row>
    <row r="77" spans="1:8" ht="20.100000000000001" customHeight="1">
      <c r="A77" s="340"/>
      <c r="B77" s="323"/>
      <c r="C77" s="324"/>
      <c r="D77" s="325"/>
      <c r="E77" s="340"/>
      <c r="F77" s="165"/>
      <c r="G77" s="166"/>
      <c r="H77" s="167"/>
    </row>
    <row r="78" spans="1:8" ht="20.100000000000001" customHeight="1">
      <c r="A78" s="340"/>
      <c r="B78" s="323"/>
      <c r="C78" s="324"/>
      <c r="D78" s="325"/>
      <c r="E78" s="340"/>
      <c r="F78" s="323"/>
      <c r="G78" s="324"/>
      <c r="H78" s="325"/>
    </row>
    <row r="79" spans="1:8" ht="20.100000000000001" customHeight="1">
      <c r="A79" s="174"/>
      <c r="B79" s="166" t="s">
        <v>46</v>
      </c>
      <c r="C79" s="166"/>
      <c r="D79" s="166"/>
      <c r="E79" s="174"/>
      <c r="F79" s="326"/>
      <c r="G79" s="326"/>
      <c r="H79" s="1"/>
    </row>
    <row r="80" spans="1:8" ht="20.100000000000001" customHeight="1">
      <c r="A80" s="327" t="s">
        <v>22</v>
      </c>
      <c r="B80" s="327"/>
      <c r="C80" s="327"/>
      <c r="D80" s="327"/>
      <c r="E80" s="327"/>
      <c r="F80" s="327"/>
      <c r="G80" s="321"/>
      <c r="H80" s="1"/>
    </row>
    <row r="81" spans="1:8" ht="20.100000000000001" customHeight="1">
      <c r="A81" s="328" t="s">
        <v>18</v>
      </c>
      <c r="B81" s="7" t="s">
        <v>23</v>
      </c>
      <c r="C81" s="330" t="s">
        <v>24</v>
      </c>
      <c r="D81" s="331"/>
      <c r="E81" s="332" t="s">
        <v>31</v>
      </c>
      <c r="F81" s="15" t="s">
        <v>32</v>
      </c>
      <c r="G81" s="330" t="s">
        <v>24</v>
      </c>
      <c r="H81" s="331"/>
    </row>
    <row r="82" spans="1:8" ht="20.100000000000001" customHeight="1">
      <c r="A82" s="329"/>
      <c r="B82" s="8"/>
      <c r="C82" s="319"/>
      <c r="D82" s="320"/>
      <c r="E82" s="333"/>
      <c r="F82" s="8"/>
      <c r="G82" s="319"/>
      <c r="H82" s="320"/>
    </row>
    <row r="83" spans="1:8" ht="20.100000000000001" customHeight="1">
      <c r="A83" s="329"/>
      <c r="B83" s="8"/>
      <c r="C83" s="319"/>
      <c r="D83" s="320"/>
      <c r="E83" s="333"/>
      <c r="F83" s="8"/>
      <c r="G83" s="319"/>
      <c r="H83" s="320"/>
    </row>
    <row r="84" spans="1:8" ht="20.100000000000001" customHeight="1">
      <c r="A84" s="329"/>
      <c r="B84" s="8"/>
      <c r="C84" s="319"/>
      <c r="D84" s="320"/>
      <c r="E84" s="333"/>
      <c r="F84" s="8"/>
      <c r="G84" s="319"/>
      <c r="H84" s="320"/>
    </row>
    <row r="85" spans="1:8" ht="20.100000000000001" customHeight="1">
      <c r="A85" s="329"/>
      <c r="B85" s="8"/>
      <c r="C85" s="319"/>
      <c r="D85" s="320"/>
      <c r="E85" s="333"/>
      <c r="F85" s="8"/>
      <c r="G85" s="319"/>
      <c r="H85" s="320"/>
    </row>
    <row r="86" spans="1:8" ht="20.100000000000001" customHeight="1">
      <c r="A86" s="329"/>
      <c r="B86" s="8"/>
      <c r="C86" s="319"/>
      <c r="D86" s="320"/>
      <c r="E86" s="333"/>
      <c r="F86" s="8"/>
      <c r="G86" s="319"/>
      <c r="H86" s="320"/>
    </row>
    <row r="87" spans="1:8" ht="20.100000000000001" customHeight="1">
      <c r="A87" s="329"/>
      <c r="B87" s="8"/>
      <c r="C87" s="319"/>
      <c r="D87" s="320"/>
      <c r="E87" s="333"/>
      <c r="F87" s="8"/>
      <c r="G87" s="319"/>
      <c r="H87" s="320"/>
    </row>
    <row r="88" spans="1:8" ht="20.100000000000001" customHeight="1">
      <c r="A88" s="329"/>
      <c r="B88" s="8"/>
      <c r="C88" s="319"/>
      <c r="D88" s="320"/>
      <c r="E88" s="333"/>
      <c r="F88" s="8"/>
      <c r="G88" s="319"/>
      <c r="H88" s="320"/>
    </row>
    <row r="89" spans="1:8" ht="20.100000000000001" customHeight="1">
      <c r="A89" s="329"/>
      <c r="B89" s="9"/>
      <c r="C89" s="319"/>
      <c r="D89" s="320"/>
      <c r="E89" s="333"/>
      <c r="F89" s="8"/>
      <c r="G89" s="163"/>
      <c r="H89" s="164"/>
    </row>
    <row r="90" spans="1:8" ht="20.100000000000001" customHeight="1">
      <c r="A90" s="329"/>
      <c r="B90" s="9"/>
      <c r="C90" s="319"/>
      <c r="D90" s="320"/>
      <c r="E90" s="333"/>
      <c r="F90" s="8"/>
      <c r="G90" s="163"/>
      <c r="H90" s="164"/>
    </row>
    <row r="91" spans="1:8" ht="20.100000000000001" customHeight="1">
      <c r="A91" s="329"/>
      <c r="B91" s="9"/>
      <c r="C91" s="319"/>
      <c r="D91" s="320"/>
      <c r="E91" s="333"/>
      <c r="F91" s="8"/>
      <c r="G91" s="163"/>
      <c r="H91" s="164"/>
    </row>
    <row r="92" spans="1:8" ht="20.100000000000001" customHeight="1">
      <c r="A92" s="329"/>
      <c r="B92" s="9"/>
      <c r="C92" s="319"/>
      <c r="D92" s="320"/>
      <c r="E92" s="333"/>
      <c r="F92" s="8"/>
      <c r="G92" s="163"/>
      <c r="H92" s="164"/>
    </row>
    <row r="93" spans="1:8" ht="20.100000000000001" customHeight="1">
      <c r="A93" s="329"/>
      <c r="B93" s="9"/>
      <c r="C93" s="319"/>
      <c r="D93" s="320"/>
      <c r="E93" s="333"/>
      <c r="F93" s="8"/>
      <c r="G93" s="163"/>
      <c r="H93" s="164"/>
    </row>
    <row r="94" spans="1:8" ht="20.100000000000001" customHeight="1">
      <c r="A94" s="329"/>
      <c r="B94" s="9"/>
      <c r="C94" s="319"/>
      <c r="D94" s="320"/>
      <c r="E94" s="333"/>
      <c r="F94" s="8"/>
      <c r="G94" s="163"/>
      <c r="H94" s="164"/>
    </row>
    <row r="95" spans="1:8" ht="20.100000000000001" customHeight="1" thickBot="1">
      <c r="A95" s="329"/>
      <c r="B95" s="9"/>
      <c r="C95" s="319"/>
      <c r="D95" s="320"/>
      <c r="E95" s="333"/>
      <c r="F95" s="8"/>
      <c r="G95" s="319"/>
      <c r="H95" s="320"/>
    </row>
    <row r="96" spans="1:8" ht="20.100000000000001" customHeight="1" thickTop="1" thickBot="1">
      <c r="A96" s="10" t="s">
        <v>25</v>
      </c>
      <c r="B96" s="28">
        <f>B82+B83+B84+B85+B86+B87+B88+B89+B90+B91+B92+B93+B94+B95+F82+F83+F84+F85+F86+F87+F88+F89+F90+F91+F92+F93+F94+F95</f>
        <v>0</v>
      </c>
      <c r="C96" s="11"/>
      <c r="D96" s="12"/>
      <c r="E96" s="13"/>
      <c r="F96" s="11"/>
      <c r="G96" s="17"/>
      <c r="H96" s="16"/>
    </row>
    <row r="97" spans="1:8" ht="20.100000000000001" customHeight="1">
      <c r="A97" s="321"/>
      <c r="B97" s="321"/>
      <c r="C97" s="321"/>
      <c r="D97" s="321"/>
      <c r="E97" s="321"/>
      <c r="F97" s="321"/>
      <c r="G97" s="321"/>
      <c r="H97" s="1"/>
    </row>
    <row r="98" spans="1:8" ht="20.100000000000001" customHeight="1">
      <c r="A98" s="322"/>
      <c r="B98" s="322"/>
      <c r="C98" s="322"/>
      <c r="D98" s="322"/>
      <c r="E98" s="322"/>
      <c r="F98" s="322"/>
      <c r="G98" s="322"/>
      <c r="H98" s="1"/>
    </row>
  </sheetData>
  <mergeCells count="179">
    <mergeCell ref="A1:G1"/>
    <mergeCell ref="B2:C2"/>
    <mergeCell ref="E2:F2"/>
    <mergeCell ref="A3:C3"/>
    <mergeCell ref="G3:H3"/>
    <mergeCell ref="B4:D4"/>
    <mergeCell ref="E4:H4"/>
    <mergeCell ref="B8:D8"/>
    <mergeCell ref="E8:H8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F31:H31"/>
    <mergeCell ref="C32:D32"/>
    <mergeCell ref="F32:H32"/>
    <mergeCell ref="C33:D33"/>
    <mergeCell ref="F33:H33"/>
    <mergeCell ref="C34:D34"/>
    <mergeCell ref="F34:H34"/>
    <mergeCell ref="A27:A41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F35:H35"/>
    <mergeCell ref="C36:D36"/>
    <mergeCell ref="F36:H36"/>
    <mergeCell ref="C37:D37"/>
    <mergeCell ref="F37:H37"/>
    <mergeCell ref="C41:D41"/>
    <mergeCell ref="F41:H41"/>
    <mergeCell ref="A42:G42"/>
    <mergeCell ref="A43:A53"/>
    <mergeCell ref="B43:D43"/>
    <mergeCell ref="E43:E53"/>
    <mergeCell ref="F43:H43"/>
    <mergeCell ref="B44:D44"/>
    <mergeCell ref="F44:H44"/>
    <mergeCell ref="B45:D45"/>
    <mergeCell ref="B49:D49"/>
    <mergeCell ref="F49:H49"/>
    <mergeCell ref="B50:D50"/>
    <mergeCell ref="F50:H50"/>
    <mergeCell ref="B51:D51"/>
    <mergeCell ref="F51:H51"/>
    <mergeCell ref="F45:H45"/>
    <mergeCell ref="B46:D46"/>
    <mergeCell ref="F46:H46"/>
    <mergeCell ref="B47:D47"/>
    <mergeCell ref="F47:H47"/>
    <mergeCell ref="B48:D48"/>
    <mergeCell ref="F48:H48"/>
    <mergeCell ref="B52:D52"/>
    <mergeCell ref="F52:H52"/>
    <mergeCell ref="B53:D53"/>
    <mergeCell ref="F53:H53"/>
    <mergeCell ref="A54:G54"/>
    <mergeCell ref="A55:A56"/>
    <mergeCell ref="B55:D56"/>
    <mergeCell ref="E55:E56"/>
    <mergeCell ref="F55:H56"/>
    <mergeCell ref="F61:H61"/>
    <mergeCell ref="B62:D62"/>
    <mergeCell ref="F62:H62"/>
    <mergeCell ref="B63:D63"/>
    <mergeCell ref="F63:H63"/>
    <mergeCell ref="B64:D64"/>
    <mergeCell ref="F64:H64"/>
    <mergeCell ref="A57:G57"/>
    <mergeCell ref="A58:A78"/>
    <mergeCell ref="B58:D58"/>
    <mergeCell ref="E58:E78"/>
    <mergeCell ref="F58:H58"/>
    <mergeCell ref="B59:D59"/>
    <mergeCell ref="F59:H59"/>
    <mergeCell ref="B60:D60"/>
    <mergeCell ref="F60:H60"/>
    <mergeCell ref="B61:D61"/>
    <mergeCell ref="B68:D68"/>
    <mergeCell ref="F68:H68"/>
    <mergeCell ref="B69:D69"/>
    <mergeCell ref="F69:H69"/>
    <mergeCell ref="B70:D70"/>
    <mergeCell ref="F70:H70"/>
    <mergeCell ref="B65:D65"/>
    <mergeCell ref="F65:H65"/>
    <mergeCell ref="B66:D66"/>
    <mergeCell ref="F66:H66"/>
    <mergeCell ref="B67:D67"/>
    <mergeCell ref="F67:H67"/>
    <mergeCell ref="B74:D74"/>
    <mergeCell ref="F74:H74"/>
    <mergeCell ref="B75:D75"/>
    <mergeCell ref="F75:H75"/>
    <mergeCell ref="B76:D76"/>
    <mergeCell ref="F76:H76"/>
    <mergeCell ref="B71:D71"/>
    <mergeCell ref="F71:H71"/>
    <mergeCell ref="B72:D72"/>
    <mergeCell ref="F72:H72"/>
    <mergeCell ref="B73:D73"/>
    <mergeCell ref="F73:H73"/>
    <mergeCell ref="B77:D77"/>
    <mergeCell ref="B78:D78"/>
    <mergeCell ref="F78:H78"/>
    <mergeCell ref="F79:G79"/>
    <mergeCell ref="A80:G80"/>
    <mergeCell ref="A81:A95"/>
    <mergeCell ref="C81:D81"/>
    <mergeCell ref="E81:E95"/>
    <mergeCell ref="G81:H81"/>
    <mergeCell ref="C82:D82"/>
    <mergeCell ref="C86:D86"/>
    <mergeCell ref="G86:H86"/>
    <mergeCell ref="C87:D87"/>
    <mergeCell ref="G87:H87"/>
    <mergeCell ref="C88:D88"/>
    <mergeCell ref="G88:H88"/>
    <mergeCell ref="G82:H82"/>
    <mergeCell ref="C83:D83"/>
    <mergeCell ref="G83:H83"/>
    <mergeCell ref="C84:D84"/>
    <mergeCell ref="G84:H84"/>
    <mergeCell ref="C85:D85"/>
    <mergeCell ref="G85:H85"/>
    <mergeCell ref="C95:D95"/>
    <mergeCell ref="G95:H95"/>
    <mergeCell ref="A97:G97"/>
    <mergeCell ref="A98:G98"/>
    <mergeCell ref="C89:D89"/>
    <mergeCell ref="C90:D90"/>
    <mergeCell ref="C91:D91"/>
    <mergeCell ref="C92:D92"/>
    <mergeCell ref="C93:D93"/>
    <mergeCell ref="C94:D94"/>
  </mergeCells>
  <phoneticPr fontId="3" type="noConversion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J98"/>
  <sheetViews>
    <sheetView topLeftCell="A37" zoomScaleNormal="100" workbookViewId="0">
      <selection activeCell="B13" sqref="B13:D13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0" ht="20.100000000000001" customHeight="1">
      <c r="A1" s="384" t="s">
        <v>0</v>
      </c>
      <c r="B1" s="384"/>
      <c r="C1" s="384"/>
      <c r="D1" s="384"/>
      <c r="E1" s="384"/>
      <c r="F1" s="384"/>
      <c r="G1" s="384"/>
      <c r="H1" s="1"/>
    </row>
    <row r="2" spans="1:10" ht="20.100000000000001" customHeight="1">
      <c r="A2" s="178" t="s">
        <v>1</v>
      </c>
      <c r="B2" s="360" t="s">
        <v>362</v>
      </c>
      <c r="C2" s="361"/>
      <c r="D2" s="178" t="s">
        <v>2</v>
      </c>
      <c r="E2" s="360" t="s">
        <v>26</v>
      </c>
      <c r="F2" s="361"/>
      <c r="G2" s="2" t="s">
        <v>28</v>
      </c>
      <c r="H2" s="6"/>
    </row>
    <row r="3" spans="1:10" ht="20.100000000000001" customHeight="1">
      <c r="A3" s="338" t="s">
        <v>3</v>
      </c>
      <c r="B3" s="338"/>
      <c r="C3" s="338"/>
      <c r="D3" s="14" t="s">
        <v>4</v>
      </c>
      <c r="E3" s="175" t="s">
        <v>5</v>
      </c>
      <c r="F3" s="175"/>
      <c r="G3" s="385"/>
      <c r="H3" s="385"/>
    </row>
    <row r="4" spans="1:10" ht="20.100000000000001" customHeight="1">
      <c r="A4" s="178" t="s">
        <v>6</v>
      </c>
      <c r="B4" s="378"/>
      <c r="C4" s="379"/>
      <c r="D4" s="380"/>
      <c r="E4" s="345" t="s">
        <v>47</v>
      </c>
      <c r="F4" s="386"/>
      <c r="G4" s="386"/>
      <c r="H4" s="387"/>
    </row>
    <row r="5" spans="1:10" ht="20.100000000000001" customHeight="1">
      <c r="A5" s="178" t="s">
        <v>7</v>
      </c>
      <c r="B5" s="378"/>
      <c r="C5" s="379"/>
      <c r="D5" s="380"/>
      <c r="E5" s="381" t="s">
        <v>50</v>
      </c>
      <c r="F5" s="382"/>
      <c r="G5" s="382"/>
      <c r="H5" s="383"/>
    </row>
    <row r="6" spans="1:10" ht="20.100000000000001" customHeight="1">
      <c r="A6" s="178" t="s">
        <v>8</v>
      </c>
      <c r="B6" s="378">
        <v>1711700</v>
      </c>
      <c r="C6" s="379"/>
      <c r="D6" s="380"/>
      <c r="E6" s="381" t="s">
        <v>48</v>
      </c>
      <c r="F6" s="382"/>
      <c r="G6" s="382"/>
      <c r="H6" s="383"/>
    </row>
    <row r="7" spans="1:10" ht="20.100000000000001" customHeight="1">
      <c r="A7" s="178" t="s">
        <v>43</v>
      </c>
      <c r="B7" s="378">
        <f>B6+'1월15일'!B7:D7</f>
        <v>26888435</v>
      </c>
      <c r="C7" s="379"/>
      <c r="D7" s="380"/>
      <c r="E7" s="381"/>
      <c r="F7" s="382"/>
      <c r="G7" s="382"/>
      <c r="H7" s="383"/>
    </row>
    <row r="8" spans="1:10" ht="20.100000000000001" customHeight="1">
      <c r="A8" s="178" t="s">
        <v>9</v>
      </c>
      <c r="B8" s="388"/>
      <c r="C8" s="389"/>
      <c r="D8" s="390"/>
      <c r="E8" s="346"/>
      <c r="F8" s="391"/>
      <c r="G8" s="391"/>
      <c r="H8" s="392"/>
    </row>
    <row r="9" spans="1:10" ht="20.100000000000001" customHeight="1">
      <c r="A9" s="181" t="s">
        <v>10</v>
      </c>
      <c r="B9" s="3"/>
      <c r="C9" s="3"/>
      <c r="D9" s="3"/>
      <c r="E9" s="4"/>
      <c r="F9" s="4"/>
      <c r="G9" s="4"/>
      <c r="H9" s="1"/>
    </row>
    <row r="10" spans="1:10" ht="20.100000000000001" customHeight="1">
      <c r="A10" s="23" t="s">
        <v>27</v>
      </c>
      <c r="B10" s="27">
        <v>0.1</v>
      </c>
      <c r="C10" s="23" t="s">
        <v>29</v>
      </c>
      <c r="D10" s="19">
        <v>7.0000000000000007E-2</v>
      </c>
      <c r="E10" s="26" t="s">
        <v>30</v>
      </c>
      <c r="F10" s="18">
        <v>0.35</v>
      </c>
      <c r="G10" s="23" t="s">
        <v>33</v>
      </c>
      <c r="H10" s="18">
        <v>7.0000000000000007E-2</v>
      </c>
      <c r="I10" s="29">
        <f>B10+D10+F10+H10+B11+D11+F11+H11+B12+D12+F12+H12</f>
        <v>1.0000000000000002</v>
      </c>
    </row>
    <row r="11" spans="1:10" ht="20.100000000000001" customHeight="1">
      <c r="A11" s="24" t="s">
        <v>34</v>
      </c>
      <c r="B11" s="18">
        <v>0.02</v>
      </c>
      <c r="C11" s="24" t="s">
        <v>49</v>
      </c>
      <c r="D11" s="18">
        <v>7.0000000000000007E-2</v>
      </c>
      <c r="E11" s="24" t="s">
        <v>35</v>
      </c>
      <c r="F11" s="18">
        <v>0</v>
      </c>
      <c r="G11" s="24" t="s">
        <v>36</v>
      </c>
      <c r="H11" s="18">
        <v>0.13</v>
      </c>
      <c r="I11" s="29"/>
    </row>
    <row r="12" spans="1:10" ht="20.100000000000001" customHeight="1" thickBot="1">
      <c r="A12" s="25" t="s">
        <v>37</v>
      </c>
      <c r="B12" s="20">
        <v>7.0000000000000007E-2</v>
      </c>
      <c r="C12" s="25" t="s">
        <v>38</v>
      </c>
      <c r="D12" s="20">
        <v>0.03</v>
      </c>
      <c r="E12" s="25" t="s">
        <v>39</v>
      </c>
      <c r="F12" s="20">
        <v>0.02</v>
      </c>
      <c r="G12" s="25" t="s">
        <v>44</v>
      </c>
      <c r="H12" s="20">
        <v>7.0000000000000007E-2</v>
      </c>
      <c r="J12" s="42"/>
    </row>
    <row r="13" spans="1:10" ht="20.100000000000001" customHeight="1">
      <c r="A13" s="368" t="s">
        <v>11</v>
      </c>
      <c r="B13" s="370"/>
      <c r="C13" s="371"/>
      <c r="D13" s="372"/>
      <c r="E13" s="373" t="s">
        <v>40</v>
      </c>
      <c r="F13" s="370" t="s">
        <v>106</v>
      </c>
      <c r="G13" s="371"/>
      <c r="H13" s="372"/>
    </row>
    <row r="14" spans="1:10" ht="20.100000000000001" customHeight="1" thickBot="1">
      <c r="A14" s="369"/>
      <c r="B14" s="375"/>
      <c r="C14" s="376"/>
      <c r="D14" s="377"/>
      <c r="E14" s="374"/>
      <c r="F14" s="375" t="s">
        <v>142</v>
      </c>
      <c r="G14" s="376"/>
      <c r="H14" s="377"/>
    </row>
    <row r="15" spans="1:10" ht="20.100000000000001" customHeight="1">
      <c r="A15" s="3" t="s">
        <v>12</v>
      </c>
      <c r="B15" s="3"/>
      <c r="C15" s="3"/>
      <c r="D15" s="3"/>
      <c r="E15" s="175"/>
      <c r="F15" s="175"/>
      <c r="G15" s="176"/>
      <c r="H15" s="1"/>
    </row>
    <row r="16" spans="1:10" ht="20.100000000000001" customHeight="1">
      <c r="A16" s="178"/>
      <c r="B16" s="178" t="s">
        <v>13</v>
      </c>
      <c r="C16" s="360" t="s">
        <v>14</v>
      </c>
      <c r="D16" s="361"/>
      <c r="E16" s="178" t="s">
        <v>41</v>
      </c>
      <c r="F16" s="353" t="s">
        <v>42</v>
      </c>
      <c r="G16" s="353"/>
      <c r="H16" s="353"/>
    </row>
    <row r="17" spans="1:8" ht="20.100000000000001" customHeight="1">
      <c r="A17" s="339" t="s">
        <v>15</v>
      </c>
      <c r="B17" s="5">
        <v>0.45833333333333331</v>
      </c>
      <c r="C17" s="363" t="s">
        <v>366</v>
      </c>
      <c r="D17" s="364"/>
      <c r="E17" s="178">
        <v>4</v>
      </c>
      <c r="F17" s="353"/>
      <c r="G17" s="353"/>
      <c r="H17" s="353"/>
    </row>
    <row r="18" spans="1:8" ht="20.100000000000001" customHeight="1">
      <c r="A18" s="340"/>
      <c r="B18" s="5">
        <v>0.5</v>
      </c>
      <c r="C18" s="363" t="s">
        <v>365</v>
      </c>
      <c r="D18" s="364"/>
      <c r="E18" s="178">
        <v>2</v>
      </c>
      <c r="F18" s="353"/>
      <c r="G18" s="353"/>
      <c r="H18" s="353"/>
    </row>
    <row r="19" spans="1:8" ht="20.100000000000001" customHeight="1">
      <c r="A19" s="340"/>
      <c r="B19" s="5">
        <v>0.49305555555555558</v>
      </c>
      <c r="C19" s="363" t="s">
        <v>364</v>
      </c>
      <c r="D19" s="364"/>
      <c r="E19" s="178">
        <v>5</v>
      </c>
      <c r="F19" s="353"/>
      <c r="G19" s="353"/>
      <c r="H19" s="353"/>
    </row>
    <row r="20" spans="1:8" ht="20.100000000000001" customHeight="1">
      <c r="A20" s="340"/>
      <c r="B20" s="5"/>
      <c r="C20" s="363"/>
      <c r="D20" s="364"/>
      <c r="E20" s="178"/>
      <c r="F20" s="353"/>
      <c r="G20" s="353"/>
      <c r="H20" s="353"/>
    </row>
    <row r="21" spans="1:8" ht="20.100000000000001" customHeight="1">
      <c r="A21" s="340"/>
      <c r="B21" s="5"/>
      <c r="C21" s="363"/>
      <c r="D21" s="364"/>
      <c r="E21" s="178"/>
      <c r="F21" s="353"/>
      <c r="G21" s="353"/>
      <c r="H21" s="353"/>
    </row>
    <row r="22" spans="1:8" ht="20.100000000000001" customHeight="1">
      <c r="A22" s="340"/>
      <c r="B22" s="5"/>
      <c r="C22" s="363"/>
      <c r="D22" s="364"/>
      <c r="E22" s="178"/>
      <c r="F22" s="353"/>
      <c r="G22" s="353"/>
      <c r="H22" s="353"/>
    </row>
    <row r="23" spans="1:8" ht="20.100000000000001" customHeight="1">
      <c r="A23" s="340"/>
      <c r="B23" s="5"/>
      <c r="C23" s="363"/>
      <c r="D23" s="364"/>
      <c r="E23" s="178"/>
      <c r="F23" s="353"/>
      <c r="G23" s="353"/>
      <c r="H23" s="353"/>
    </row>
    <row r="24" spans="1:8" ht="20.100000000000001" customHeight="1">
      <c r="A24" s="340"/>
      <c r="B24" s="5"/>
      <c r="C24" s="363"/>
      <c r="D24" s="364"/>
      <c r="E24" s="178"/>
      <c r="F24" s="353"/>
      <c r="G24" s="353"/>
      <c r="H24" s="353"/>
    </row>
    <row r="25" spans="1:8" ht="20.100000000000001" customHeight="1">
      <c r="A25" s="340"/>
      <c r="B25" s="5"/>
      <c r="C25" s="363"/>
      <c r="D25" s="364"/>
      <c r="E25" s="178"/>
      <c r="F25" s="353"/>
      <c r="G25" s="353"/>
      <c r="H25" s="353"/>
    </row>
    <row r="26" spans="1:8" ht="20.100000000000001" customHeight="1" thickBot="1">
      <c r="A26" s="362"/>
      <c r="B26" s="22"/>
      <c r="C26" s="365"/>
      <c r="D26" s="366"/>
      <c r="E26" s="179"/>
      <c r="F26" s="367"/>
      <c r="G26" s="367"/>
      <c r="H26" s="367"/>
    </row>
    <row r="27" spans="1:8" ht="20.100000000000001" customHeight="1">
      <c r="A27" s="341" t="s">
        <v>16</v>
      </c>
      <c r="B27" s="21">
        <v>0.25</v>
      </c>
      <c r="C27" s="354" t="s">
        <v>363</v>
      </c>
      <c r="D27" s="355"/>
      <c r="E27" s="180">
        <v>5</v>
      </c>
      <c r="F27" s="353"/>
      <c r="G27" s="353"/>
      <c r="H27" s="353"/>
    </row>
    <row r="28" spans="1:8" ht="20.100000000000001" customHeight="1">
      <c r="A28" s="341"/>
      <c r="B28" s="21"/>
      <c r="C28" s="354"/>
      <c r="D28" s="355"/>
      <c r="E28" s="180"/>
      <c r="F28" s="353"/>
      <c r="G28" s="353"/>
      <c r="H28" s="353"/>
    </row>
    <row r="29" spans="1:8" ht="20.100000000000001" customHeight="1">
      <c r="A29" s="341"/>
      <c r="B29" s="21"/>
      <c r="C29" s="354"/>
      <c r="D29" s="355"/>
      <c r="E29" s="180"/>
      <c r="F29" s="353"/>
      <c r="G29" s="353"/>
      <c r="H29" s="353"/>
    </row>
    <row r="30" spans="1:8" ht="20.100000000000001" customHeight="1">
      <c r="A30" s="341"/>
      <c r="B30" s="21"/>
      <c r="C30" s="354"/>
      <c r="D30" s="355"/>
      <c r="E30" s="180"/>
      <c r="F30" s="353"/>
      <c r="G30" s="353"/>
      <c r="H30" s="353"/>
    </row>
    <row r="31" spans="1:8" ht="20.100000000000001" customHeight="1">
      <c r="A31" s="341"/>
      <c r="B31" s="21"/>
      <c r="C31" s="354"/>
      <c r="D31" s="355"/>
      <c r="E31" s="180"/>
      <c r="F31" s="353"/>
      <c r="G31" s="353"/>
      <c r="H31" s="353"/>
    </row>
    <row r="32" spans="1:8" ht="20.100000000000001" customHeight="1">
      <c r="A32" s="341"/>
      <c r="B32" s="21"/>
      <c r="C32" s="354"/>
      <c r="D32" s="355"/>
      <c r="E32" s="180"/>
      <c r="F32" s="353"/>
      <c r="G32" s="353"/>
      <c r="H32" s="353"/>
    </row>
    <row r="33" spans="1:8" ht="20.100000000000001" customHeight="1">
      <c r="A33" s="341"/>
      <c r="B33" s="21"/>
      <c r="C33" s="354"/>
      <c r="D33" s="355"/>
      <c r="E33" s="180"/>
      <c r="F33" s="353"/>
      <c r="G33" s="353"/>
      <c r="H33" s="353"/>
    </row>
    <row r="34" spans="1:8" ht="20.100000000000001" customHeight="1">
      <c r="A34" s="341"/>
      <c r="B34" s="21"/>
      <c r="C34" s="354"/>
      <c r="D34" s="355"/>
      <c r="E34" s="180"/>
      <c r="F34" s="353"/>
      <c r="G34" s="353"/>
      <c r="H34" s="353"/>
    </row>
    <row r="35" spans="1:8" ht="20.100000000000001" customHeight="1">
      <c r="A35" s="341"/>
      <c r="B35" s="21"/>
      <c r="C35" s="354"/>
      <c r="D35" s="355"/>
      <c r="E35" s="180"/>
      <c r="F35" s="353"/>
      <c r="G35" s="353"/>
      <c r="H35" s="353"/>
    </row>
    <row r="36" spans="1:8" ht="20.100000000000001" customHeight="1">
      <c r="A36" s="341"/>
      <c r="B36" s="21"/>
      <c r="C36" s="354"/>
      <c r="D36" s="355"/>
      <c r="E36" s="180"/>
      <c r="F36" s="353"/>
      <c r="G36" s="353"/>
      <c r="H36" s="353"/>
    </row>
    <row r="37" spans="1:8" ht="20.100000000000001" customHeight="1">
      <c r="A37" s="341"/>
      <c r="B37" s="21"/>
      <c r="C37" s="354"/>
      <c r="D37" s="355"/>
      <c r="E37" s="180"/>
      <c r="F37" s="353"/>
      <c r="G37" s="353"/>
      <c r="H37" s="353"/>
    </row>
    <row r="38" spans="1:8" ht="20.100000000000001" customHeight="1">
      <c r="A38" s="341"/>
      <c r="B38" s="21"/>
      <c r="C38" s="354"/>
      <c r="D38" s="355"/>
      <c r="E38" s="180"/>
      <c r="F38" s="353"/>
      <c r="G38" s="353"/>
      <c r="H38" s="353"/>
    </row>
    <row r="39" spans="1:8" ht="20.100000000000001" customHeight="1">
      <c r="A39" s="341"/>
      <c r="B39" s="21"/>
      <c r="C39" s="354"/>
      <c r="D39" s="355"/>
      <c r="E39" s="180"/>
      <c r="F39" s="353"/>
      <c r="G39" s="353"/>
      <c r="H39" s="353"/>
    </row>
    <row r="40" spans="1:8" ht="20.100000000000001" customHeight="1">
      <c r="A40" s="341"/>
      <c r="B40" s="21"/>
      <c r="C40" s="354"/>
      <c r="D40" s="355"/>
      <c r="E40" s="180"/>
      <c r="F40" s="353"/>
      <c r="G40" s="353"/>
      <c r="H40" s="353"/>
    </row>
    <row r="41" spans="1:8" ht="20.100000000000001" customHeight="1">
      <c r="A41" s="341"/>
      <c r="B41" s="21"/>
      <c r="C41" s="354"/>
      <c r="D41" s="355"/>
      <c r="E41" s="180"/>
      <c r="F41" s="353"/>
      <c r="G41" s="353"/>
      <c r="H41" s="353"/>
    </row>
    <row r="42" spans="1:8" ht="20.100000000000001" customHeight="1">
      <c r="A42" s="356" t="s">
        <v>17</v>
      </c>
      <c r="B42" s="356"/>
      <c r="C42" s="356"/>
      <c r="D42" s="356"/>
      <c r="E42" s="356"/>
      <c r="F42" s="356"/>
      <c r="G42" s="356"/>
      <c r="H42" s="1"/>
    </row>
    <row r="43" spans="1:8" ht="20.100000000000001" customHeight="1">
      <c r="A43" s="353" t="s">
        <v>18</v>
      </c>
      <c r="B43" s="357" t="s">
        <v>79</v>
      </c>
      <c r="C43" s="358"/>
      <c r="D43" s="359"/>
      <c r="E43" s="339" t="s">
        <v>19</v>
      </c>
      <c r="F43" s="323"/>
      <c r="G43" s="324"/>
      <c r="H43" s="325"/>
    </row>
    <row r="44" spans="1:8" ht="20.100000000000001" customHeight="1">
      <c r="A44" s="353"/>
      <c r="B44" s="357" t="s">
        <v>367</v>
      </c>
      <c r="C44" s="358"/>
      <c r="D44" s="359"/>
      <c r="E44" s="340"/>
      <c r="F44" s="323"/>
      <c r="G44" s="324"/>
      <c r="H44" s="325"/>
    </row>
    <row r="45" spans="1:8" ht="20.100000000000001" customHeight="1">
      <c r="A45" s="353"/>
      <c r="B45" s="350"/>
      <c r="C45" s="351"/>
      <c r="D45" s="352"/>
      <c r="E45" s="340"/>
      <c r="F45" s="323"/>
      <c r="G45" s="324"/>
      <c r="H45" s="325"/>
    </row>
    <row r="46" spans="1:8" ht="20.100000000000001" customHeight="1">
      <c r="A46" s="353"/>
      <c r="B46" s="347"/>
      <c r="C46" s="348"/>
      <c r="D46" s="349"/>
      <c r="E46" s="340"/>
      <c r="F46" s="323"/>
      <c r="G46" s="324"/>
      <c r="H46" s="325"/>
    </row>
    <row r="47" spans="1:8" ht="20.100000000000001" customHeight="1">
      <c r="A47" s="353"/>
      <c r="B47" s="347"/>
      <c r="C47" s="348"/>
      <c r="D47" s="349"/>
      <c r="E47" s="340"/>
      <c r="F47" s="323"/>
      <c r="G47" s="324"/>
      <c r="H47" s="325"/>
    </row>
    <row r="48" spans="1:8" ht="20.100000000000001" customHeight="1">
      <c r="A48" s="353"/>
      <c r="B48" s="347"/>
      <c r="C48" s="348"/>
      <c r="D48" s="349"/>
      <c r="E48" s="340"/>
      <c r="F48" s="323"/>
      <c r="G48" s="324"/>
      <c r="H48" s="325"/>
    </row>
    <row r="49" spans="1:8" ht="20.100000000000001" customHeight="1">
      <c r="A49" s="353"/>
      <c r="B49" s="347"/>
      <c r="C49" s="348"/>
      <c r="D49" s="349"/>
      <c r="E49" s="340"/>
      <c r="F49" s="323"/>
      <c r="G49" s="324"/>
      <c r="H49" s="325"/>
    </row>
    <row r="50" spans="1:8" ht="20.100000000000001" customHeight="1">
      <c r="A50" s="353"/>
      <c r="B50" s="347"/>
      <c r="C50" s="348"/>
      <c r="D50" s="349"/>
      <c r="E50" s="340"/>
      <c r="F50" s="323"/>
      <c r="G50" s="324"/>
      <c r="H50" s="325"/>
    </row>
    <row r="51" spans="1:8" ht="20.100000000000001" customHeight="1">
      <c r="A51" s="353"/>
      <c r="B51" s="347"/>
      <c r="C51" s="348"/>
      <c r="D51" s="349"/>
      <c r="E51" s="340"/>
      <c r="F51" s="323"/>
      <c r="G51" s="324"/>
      <c r="H51" s="325"/>
    </row>
    <row r="52" spans="1:8" ht="20.100000000000001" customHeight="1">
      <c r="A52" s="353"/>
      <c r="B52" s="350"/>
      <c r="C52" s="351"/>
      <c r="D52" s="352"/>
      <c r="E52" s="340"/>
      <c r="F52" s="323"/>
      <c r="G52" s="324"/>
      <c r="H52" s="325"/>
    </row>
    <row r="53" spans="1:8" ht="20.100000000000001" customHeight="1">
      <c r="A53" s="353"/>
      <c r="B53" s="347"/>
      <c r="C53" s="348"/>
      <c r="D53" s="349"/>
      <c r="E53" s="341"/>
      <c r="F53" s="323"/>
      <c r="G53" s="324"/>
      <c r="H53" s="325"/>
    </row>
    <row r="54" spans="1:8" ht="20.100000000000001" customHeight="1">
      <c r="A54" s="337"/>
      <c r="B54" s="337"/>
      <c r="C54" s="337"/>
      <c r="D54" s="337"/>
      <c r="E54" s="337"/>
      <c r="F54" s="338"/>
      <c r="G54" s="338"/>
      <c r="H54" s="1"/>
    </row>
    <row r="55" spans="1:8" ht="20.100000000000001" customHeight="1">
      <c r="A55" s="339" t="s">
        <v>18</v>
      </c>
      <c r="B55" s="334" t="s">
        <v>45</v>
      </c>
      <c r="C55" s="335"/>
      <c r="D55" s="336"/>
      <c r="E55" s="345" t="s">
        <v>19</v>
      </c>
      <c r="F55" s="334" t="s">
        <v>45</v>
      </c>
      <c r="G55" s="335"/>
      <c r="H55" s="336"/>
    </row>
    <row r="56" spans="1:8" ht="20.100000000000001" customHeight="1">
      <c r="A56" s="341"/>
      <c r="B56" s="342"/>
      <c r="C56" s="343"/>
      <c r="D56" s="344"/>
      <c r="E56" s="346"/>
      <c r="F56" s="342"/>
      <c r="G56" s="343"/>
      <c r="H56" s="344"/>
    </row>
    <row r="57" spans="1:8" ht="20.100000000000001" customHeight="1">
      <c r="A57" s="337" t="s">
        <v>20</v>
      </c>
      <c r="B57" s="337"/>
      <c r="C57" s="337"/>
      <c r="D57" s="337"/>
      <c r="E57" s="337"/>
      <c r="F57" s="338"/>
      <c r="G57" s="338"/>
      <c r="H57" s="1"/>
    </row>
    <row r="58" spans="1:8" ht="20.100000000000001" customHeight="1">
      <c r="A58" s="339" t="s">
        <v>21</v>
      </c>
      <c r="B58" s="323" t="s">
        <v>368</v>
      </c>
      <c r="C58" s="324"/>
      <c r="D58" s="325"/>
      <c r="E58" s="339" t="s">
        <v>19</v>
      </c>
      <c r="F58" s="334"/>
      <c r="G58" s="335"/>
      <c r="H58" s="336"/>
    </row>
    <row r="59" spans="1:8" ht="20.100000000000001" customHeight="1">
      <c r="A59" s="340"/>
      <c r="B59" s="323" t="s">
        <v>369</v>
      </c>
      <c r="C59" s="324"/>
      <c r="D59" s="325"/>
      <c r="E59" s="340"/>
      <c r="F59" s="334"/>
      <c r="G59" s="335"/>
      <c r="H59" s="336"/>
    </row>
    <row r="60" spans="1:8" ht="20.100000000000001" customHeight="1">
      <c r="A60" s="340"/>
      <c r="B60" s="323" t="s">
        <v>370</v>
      </c>
      <c r="C60" s="324"/>
      <c r="D60" s="325"/>
      <c r="E60" s="340"/>
      <c r="F60" s="334"/>
      <c r="G60" s="335"/>
      <c r="H60" s="336"/>
    </row>
    <row r="61" spans="1:8" ht="20.100000000000001" customHeight="1">
      <c r="A61" s="340"/>
      <c r="B61" s="323" t="s">
        <v>371</v>
      </c>
      <c r="C61" s="324"/>
      <c r="D61" s="325"/>
      <c r="E61" s="340"/>
      <c r="F61" s="334"/>
      <c r="G61" s="335"/>
      <c r="H61" s="336"/>
    </row>
    <row r="62" spans="1:8" ht="20.100000000000001" customHeight="1">
      <c r="A62" s="340"/>
      <c r="B62" s="323" t="s">
        <v>134</v>
      </c>
      <c r="C62" s="324"/>
      <c r="D62" s="325"/>
      <c r="E62" s="340"/>
      <c r="F62" s="334"/>
      <c r="G62" s="335"/>
      <c r="H62" s="336"/>
    </row>
    <row r="63" spans="1:8" ht="20.100000000000001" customHeight="1">
      <c r="A63" s="340"/>
      <c r="B63" s="323" t="s">
        <v>372</v>
      </c>
      <c r="C63" s="324"/>
      <c r="D63" s="325"/>
      <c r="E63" s="340"/>
      <c r="F63" s="334"/>
      <c r="G63" s="335"/>
      <c r="H63" s="336"/>
    </row>
    <row r="64" spans="1:8" ht="20.100000000000001" customHeight="1">
      <c r="A64" s="340"/>
      <c r="B64" s="323" t="s">
        <v>371</v>
      </c>
      <c r="C64" s="324"/>
      <c r="D64" s="325"/>
      <c r="E64" s="340"/>
      <c r="F64" s="334"/>
      <c r="G64" s="335"/>
      <c r="H64" s="336"/>
    </row>
    <row r="65" spans="1:8" ht="20.100000000000001" customHeight="1">
      <c r="A65" s="340"/>
      <c r="B65" s="323" t="s">
        <v>373</v>
      </c>
      <c r="C65" s="324"/>
      <c r="D65" s="325"/>
      <c r="E65" s="340"/>
      <c r="F65" s="334"/>
      <c r="G65" s="335"/>
      <c r="H65" s="336"/>
    </row>
    <row r="66" spans="1:8" ht="20.100000000000001" customHeight="1">
      <c r="A66" s="340"/>
      <c r="B66" s="323" t="s">
        <v>374</v>
      </c>
      <c r="C66" s="324"/>
      <c r="D66" s="325"/>
      <c r="E66" s="340"/>
      <c r="F66" s="334"/>
      <c r="G66" s="335"/>
      <c r="H66" s="336"/>
    </row>
    <row r="67" spans="1:8" ht="20.100000000000001" customHeight="1">
      <c r="A67" s="340"/>
      <c r="B67" s="323" t="s">
        <v>375</v>
      </c>
      <c r="C67" s="324"/>
      <c r="D67" s="325"/>
      <c r="E67" s="340"/>
      <c r="F67" s="334"/>
      <c r="G67" s="335"/>
      <c r="H67" s="336"/>
    </row>
    <row r="68" spans="1:8" ht="20.100000000000001" customHeight="1">
      <c r="A68" s="340"/>
      <c r="B68" s="323" t="s">
        <v>376</v>
      </c>
      <c r="C68" s="324"/>
      <c r="D68" s="325"/>
      <c r="E68" s="340"/>
      <c r="F68" s="334"/>
      <c r="G68" s="335"/>
      <c r="H68" s="336"/>
    </row>
    <row r="69" spans="1:8" ht="20.100000000000001" customHeight="1">
      <c r="A69" s="340"/>
      <c r="B69" s="323"/>
      <c r="C69" s="324"/>
      <c r="D69" s="325"/>
      <c r="E69" s="340"/>
      <c r="F69" s="334"/>
      <c r="G69" s="335"/>
      <c r="H69" s="336"/>
    </row>
    <row r="70" spans="1:8" ht="20.100000000000001" customHeight="1">
      <c r="A70" s="340"/>
      <c r="B70" s="323"/>
      <c r="C70" s="324"/>
      <c r="D70" s="325"/>
      <c r="E70" s="340"/>
      <c r="F70" s="334"/>
      <c r="G70" s="335"/>
      <c r="H70" s="336"/>
    </row>
    <row r="71" spans="1:8" ht="20.100000000000001" customHeight="1">
      <c r="A71" s="340"/>
      <c r="B71" s="323"/>
      <c r="C71" s="324"/>
      <c r="D71" s="325"/>
      <c r="E71" s="340"/>
      <c r="F71" s="334"/>
      <c r="G71" s="335"/>
      <c r="H71" s="336"/>
    </row>
    <row r="72" spans="1:8" ht="20.100000000000001" customHeight="1">
      <c r="A72" s="340"/>
      <c r="B72" s="323"/>
      <c r="C72" s="324"/>
      <c r="D72" s="325"/>
      <c r="E72" s="340"/>
      <c r="F72" s="334"/>
      <c r="G72" s="335"/>
      <c r="H72" s="336"/>
    </row>
    <row r="73" spans="1:8" ht="20.100000000000001" customHeight="1">
      <c r="A73" s="340"/>
      <c r="B73" s="323"/>
      <c r="C73" s="324"/>
      <c r="D73" s="325"/>
      <c r="E73" s="340"/>
      <c r="F73" s="334"/>
      <c r="G73" s="335"/>
      <c r="H73" s="336"/>
    </row>
    <row r="74" spans="1:8" ht="20.100000000000001" customHeight="1">
      <c r="A74" s="340"/>
      <c r="B74" s="323"/>
      <c r="C74" s="324"/>
      <c r="D74" s="325"/>
      <c r="E74" s="340"/>
      <c r="F74" s="334"/>
      <c r="G74" s="335"/>
      <c r="H74" s="336"/>
    </row>
    <row r="75" spans="1:8" ht="20.100000000000001" customHeight="1">
      <c r="A75" s="340"/>
      <c r="B75" s="323"/>
      <c r="C75" s="324"/>
      <c r="D75" s="325"/>
      <c r="E75" s="340"/>
      <c r="F75" s="334"/>
      <c r="G75" s="335"/>
      <c r="H75" s="336"/>
    </row>
    <row r="76" spans="1:8" ht="20.100000000000001" customHeight="1">
      <c r="A76" s="340"/>
      <c r="B76" s="323"/>
      <c r="C76" s="324"/>
      <c r="D76" s="325"/>
      <c r="E76" s="340"/>
      <c r="F76" s="334"/>
      <c r="G76" s="335"/>
      <c r="H76" s="336"/>
    </row>
    <row r="77" spans="1:8" ht="20.100000000000001" customHeight="1">
      <c r="A77" s="340"/>
      <c r="B77" s="323"/>
      <c r="C77" s="324"/>
      <c r="D77" s="325"/>
      <c r="E77" s="340"/>
      <c r="F77" s="182"/>
      <c r="G77" s="183"/>
      <c r="H77" s="184"/>
    </row>
    <row r="78" spans="1:8" ht="20.100000000000001" customHeight="1">
      <c r="A78" s="340"/>
      <c r="B78" s="323"/>
      <c r="C78" s="324"/>
      <c r="D78" s="325"/>
      <c r="E78" s="340"/>
      <c r="F78" s="323"/>
      <c r="G78" s="324"/>
      <c r="H78" s="325"/>
    </row>
    <row r="79" spans="1:8" ht="20.100000000000001" customHeight="1">
      <c r="A79" s="177"/>
      <c r="B79" s="183" t="s">
        <v>46</v>
      </c>
      <c r="C79" s="183"/>
      <c r="D79" s="183"/>
      <c r="E79" s="177"/>
      <c r="F79" s="326"/>
      <c r="G79" s="326"/>
      <c r="H79" s="1"/>
    </row>
    <row r="80" spans="1:8" ht="20.100000000000001" customHeight="1">
      <c r="A80" s="327" t="s">
        <v>22</v>
      </c>
      <c r="B80" s="327"/>
      <c r="C80" s="327"/>
      <c r="D80" s="327"/>
      <c r="E80" s="327"/>
      <c r="F80" s="327"/>
      <c r="G80" s="321"/>
      <c r="H80" s="1"/>
    </row>
    <row r="81" spans="1:8" ht="20.100000000000001" customHeight="1">
      <c r="A81" s="328" t="s">
        <v>18</v>
      </c>
      <c r="B81" s="7" t="s">
        <v>23</v>
      </c>
      <c r="C81" s="330" t="s">
        <v>24</v>
      </c>
      <c r="D81" s="331"/>
      <c r="E81" s="332" t="s">
        <v>31</v>
      </c>
      <c r="F81" s="15" t="s">
        <v>32</v>
      </c>
      <c r="G81" s="330" t="s">
        <v>24</v>
      </c>
      <c r="H81" s="331"/>
    </row>
    <row r="82" spans="1:8" ht="20.100000000000001" customHeight="1">
      <c r="A82" s="329"/>
      <c r="B82" s="8"/>
      <c r="C82" s="319"/>
      <c r="D82" s="320"/>
      <c r="E82" s="333"/>
      <c r="F82" s="8"/>
      <c r="G82" s="319"/>
      <c r="H82" s="320"/>
    </row>
    <row r="83" spans="1:8" ht="20.100000000000001" customHeight="1">
      <c r="A83" s="329"/>
      <c r="B83" s="8"/>
      <c r="C83" s="319"/>
      <c r="D83" s="320"/>
      <c r="E83" s="333"/>
      <c r="F83" s="8"/>
      <c r="G83" s="319"/>
      <c r="H83" s="320"/>
    </row>
    <row r="84" spans="1:8" ht="20.100000000000001" customHeight="1">
      <c r="A84" s="329"/>
      <c r="B84" s="8"/>
      <c r="C84" s="319"/>
      <c r="D84" s="320"/>
      <c r="E84" s="333"/>
      <c r="F84" s="8"/>
      <c r="G84" s="319"/>
      <c r="H84" s="320"/>
    </row>
    <row r="85" spans="1:8" ht="20.100000000000001" customHeight="1">
      <c r="A85" s="329"/>
      <c r="B85" s="8"/>
      <c r="C85" s="319"/>
      <c r="D85" s="320"/>
      <c r="E85" s="333"/>
      <c r="F85" s="8"/>
      <c r="G85" s="319"/>
      <c r="H85" s="320"/>
    </row>
    <row r="86" spans="1:8" ht="20.100000000000001" customHeight="1">
      <c r="A86" s="329"/>
      <c r="B86" s="8"/>
      <c r="C86" s="319"/>
      <c r="D86" s="320"/>
      <c r="E86" s="333"/>
      <c r="F86" s="8"/>
      <c r="G86" s="319"/>
      <c r="H86" s="320"/>
    </row>
    <row r="87" spans="1:8" ht="20.100000000000001" customHeight="1">
      <c r="A87" s="329"/>
      <c r="B87" s="8"/>
      <c r="C87" s="319"/>
      <c r="D87" s="320"/>
      <c r="E87" s="333"/>
      <c r="F87" s="8"/>
      <c r="G87" s="319"/>
      <c r="H87" s="320"/>
    </row>
    <row r="88" spans="1:8" ht="20.100000000000001" customHeight="1">
      <c r="A88" s="329"/>
      <c r="B88" s="8"/>
      <c r="C88" s="319"/>
      <c r="D88" s="320"/>
      <c r="E88" s="333"/>
      <c r="F88" s="8"/>
      <c r="G88" s="319"/>
      <c r="H88" s="320"/>
    </row>
    <row r="89" spans="1:8" ht="20.100000000000001" customHeight="1">
      <c r="A89" s="329"/>
      <c r="B89" s="9"/>
      <c r="C89" s="319"/>
      <c r="D89" s="320"/>
      <c r="E89" s="333"/>
      <c r="F89" s="8"/>
      <c r="G89" s="185"/>
      <c r="H89" s="186"/>
    </row>
    <row r="90" spans="1:8" ht="20.100000000000001" customHeight="1">
      <c r="A90" s="329"/>
      <c r="B90" s="9"/>
      <c r="C90" s="319"/>
      <c r="D90" s="320"/>
      <c r="E90" s="333"/>
      <c r="F90" s="8"/>
      <c r="G90" s="185"/>
      <c r="H90" s="186"/>
    </row>
    <row r="91" spans="1:8" ht="20.100000000000001" customHeight="1">
      <c r="A91" s="329"/>
      <c r="B91" s="9"/>
      <c r="C91" s="319"/>
      <c r="D91" s="320"/>
      <c r="E91" s="333"/>
      <c r="F91" s="8"/>
      <c r="G91" s="185"/>
      <c r="H91" s="186"/>
    </row>
    <row r="92" spans="1:8" ht="20.100000000000001" customHeight="1">
      <c r="A92" s="329"/>
      <c r="B92" s="9"/>
      <c r="C92" s="319"/>
      <c r="D92" s="320"/>
      <c r="E92" s="333"/>
      <c r="F92" s="8"/>
      <c r="G92" s="185"/>
      <c r="H92" s="186"/>
    </row>
    <row r="93" spans="1:8" ht="20.100000000000001" customHeight="1">
      <c r="A93" s="329"/>
      <c r="B93" s="9"/>
      <c r="C93" s="319"/>
      <c r="D93" s="320"/>
      <c r="E93" s="333"/>
      <c r="F93" s="8"/>
      <c r="G93" s="185"/>
      <c r="H93" s="186"/>
    </row>
    <row r="94" spans="1:8" ht="20.100000000000001" customHeight="1">
      <c r="A94" s="329"/>
      <c r="B94" s="9"/>
      <c r="C94" s="319"/>
      <c r="D94" s="320"/>
      <c r="E94" s="333"/>
      <c r="F94" s="8"/>
      <c r="G94" s="185"/>
      <c r="H94" s="186"/>
    </row>
    <row r="95" spans="1:8" ht="20.100000000000001" customHeight="1" thickBot="1">
      <c r="A95" s="329"/>
      <c r="B95" s="9"/>
      <c r="C95" s="319"/>
      <c r="D95" s="320"/>
      <c r="E95" s="333"/>
      <c r="F95" s="8"/>
      <c r="G95" s="319"/>
      <c r="H95" s="320"/>
    </row>
    <row r="96" spans="1:8" ht="20.100000000000001" customHeight="1" thickTop="1" thickBot="1">
      <c r="A96" s="10" t="s">
        <v>25</v>
      </c>
      <c r="B96" s="28">
        <f>B82+B83+B84+B85+B86+B87+B88+B89+B90+B91+B92+B93+B94+B95+F82+F83+F84+F85+F86+F87+F88+F89+F90+F91+F92+F93+F94+F95</f>
        <v>0</v>
      </c>
      <c r="C96" s="11"/>
      <c r="D96" s="12"/>
      <c r="E96" s="13"/>
      <c r="F96" s="11"/>
      <c r="G96" s="17"/>
      <c r="H96" s="16"/>
    </row>
    <row r="97" spans="1:8" ht="20.100000000000001" customHeight="1">
      <c r="A97" s="321"/>
      <c r="B97" s="321"/>
      <c r="C97" s="321"/>
      <c r="D97" s="321"/>
      <c r="E97" s="321"/>
      <c r="F97" s="321"/>
      <c r="G97" s="321"/>
      <c r="H97" s="1"/>
    </row>
    <row r="98" spans="1:8" ht="20.100000000000001" customHeight="1">
      <c r="A98" s="322"/>
      <c r="B98" s="322"/>
      <c r="C98" s="322"/>
      <c r="D98" s="322"/>
      <c r="E98" s="322"/>
      <c r="F98" s="322"/>
      <c r="G98" s="322"/>
      <c r="H98" s="1"/>
    </row>
  </sheetData>
  <mergeCells count="179">
    <mergeCell ref="G95:H95"/>
    <mergeCell ref="A97:G97"/>
    <mergeCell ref="A98:G98"/>
    <mergeCell ref="C89:D89"/>
    <mergeCell ref="C90:D90"/>
    <mergeCell ref="C91:D91"/>
    <mergeCell ref="C92:D92"/>
    <mergeCell ref="C93:D93"/>
    <mergeCell ref="C94:D94"/>
    <mergeCell ref="B77:D77"/>
    <mergeCell ref="B78:D78"/>
    <mergeCell ref="F78:H78"/>
    <mergeCell ref="F79:G79"/>
    <mergeCell ref="A80:G80"/>
    <mergeCell ref="A81:A95"/>
    <mergeCell ref="C81:D81"/>
    <mergeCell ref="E81:E95"/>
    <mergeCell ref="G81:H81"/>
    <mergeCell ref="C82:D82"/>
    <mergeCell ref="C86:D86"/>
    <mergeCell ref="G86:H86"/>
    <mergeCell ref="C87:D87"/>
    <mergeCell ref="G87:H87"/>
    <mergeCell ref="C88:D88"/>
    <mergeCell ref="G88:H88"/>
    <mergeCell ref="G82:H82"/>
    <mergeCell ref="C83:D83"/>
    <mergeCell ref="G83:H83"/>
    <mergeCell ref="C84:D84"/>
    <mergeCell ref="G84:H84"/>
    <mergeCell ref="C85:D85"/>
    <mergeCell ref="G85:H85"/>
    <mergeCell ref="C95:D95"/>
    <mergeCell ref="B74:D74"/>
    <mergeCell ref="F74:H74"/>
    <mergeCell ref="B75:D75"/>
    <mergeCell ref="F75:H75"/>
    <mergeCell ref="B76:D76"/>
    <mergeCell ref="F76:H76"/>
    <mergeCell ref="B71:D71"/>
    <mergeCell ref="F71:H71"/>
    <mergeCell ref="B72:D72"/>
    <mergeCell ref="F72:H72"/>
    <mergeCell ref="B73:D73"/>
    <mergeCell ref="F73:H73"/>
    <mergeCell ref="B64:D64"/>
    <mergeCell ref="F64:H64"/>
    <mergeCell ref="A57:G57"/>
    <mergeCell ref="A58:A78"/>
    <mergeCell ref="B58:D58"/>
    <mergeCell ref="E58:E78"/>
    <mergeCell ref="F58:H58"/>
    <mergeCell ref="B59:D59"/>
    <mergeCell ref="F59:H59"/>
    <mergeCell ref="B60:D60"/>
    <mergeCell ref="F60:H60"/>
    <mergeCell ref="B61:D61"/>
    <mergeCell ref="B68:D68"/>
    <mergeCell ref="F68:H68"/>
    <mergeCell ref="B69:D69"/>
    <mergeCell ref="F69:H69"/>
    <mergeCell ref="B70:D70"/>
    <mergeCell ref="F70:H70"/>
    <mergeCell ref="B65:D65"/>
    <mergeCell ref="F65:H65"/>
    <mergeCell ref="B66:D66"/>
    <mergeCell ref="F66:H66"/>
    <mergeCell ref="B67:D67"/>
    <mergeCell ref="F67:H67"/>
    <mergeCell ref="A55:A56"/>
    <mergeCell ref="B55:D56"/>
    <mergeCell ref="E55:E56"/>
    <mergeCell ref="F55:H56"/>
    <mergeCell ref="F61:H61"/>
    <mergeCell ref="B62:D62"/>
    <mergeCell ref="F62:H62"/>
    <mergeCell ref="B63:D63"/>
    <mergeCell ref="F63:H63"/>
    <mergeCell ref="B47:D47"/>
    <mergeCell ref="F47:H47"/>
    <mergeCell ref="B48:D48"/>
    <mergeCell ref="F48:H48"/>
    <mergeCell ref="B52:D52"/>
    <mergeCell ref="F52:H52"/>
    <mergeCell ref="B53:D53"/>
    <mergeCell ref="F53:H53"/>
    <mergeCell ref="A54:G54"/>
    <mergeCell ref="F35:H35"/>
    <mergeCell ref="C36:D36"/>
    <mergeCell ref="F36:H36"/>
    <mergeCell ref="C37:D37"/>
    <mergeCell ref="F37:H37"/>
    <mergeCell ref="C41:D41"/>
    <mergeCell ref="F41:H41"/>
    <mergeCell ref="A42:G42"/>
    <mergeCell ref="A43:A53"/>
    <mergeCell ref="B43:D43"/>
    <mergeCell ref="E43:E53"/>
    <mergeCell ref="F43:H43"/>
    <mergeCell ref="B44:D44"/>
    <mergeCell ref="F44:H44"/>
    <mergeCell ref="B45:D45"/>
    <mergeCell ref="B49:D49"/>
    <mergeCell ref="F49:H49"/>
    <mergeCell ref="B50:D50"/>
    <mergeCell ref="F50:H50"/>
    <mergeCell ref="B51:D51"/>
    <mergeCell ref="F51:H51"/>
    <mergeCell ref="F45:H45"/>
    <mergeCell ref="B46:D46"/>
    <mergeCell ref="F46:H46"/>
    <mergeCell ref="F31:H31"/>
    <mergeCell ref="C32:D32"/>
    <mergeCell ref="F32:H32"/>
    <mergeCell ref="C33:D33"/>
    <mergeCell ref="F33:H33"/>
    <mergeCell ref="C34:D34"/>
    <mergeCell ref="F34:H34"/>
    <mergeCell ref="A27:A41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A1:G1"/>
    <mergeCell ref="B2:C2"/>
    <mergeCell ref="E2:F2"/>
    <mergeCell ref="A3:C3"/>
    <mergeCell ref="G3:H3"/>
    <mergeCell ref="B4:D4"/>
    <mergeCell ref="E4:H4"/>
    <mergeCell ref="B8:D8"/>
    <mergeCell ref="E8:H8"/>
  </mergeCells>
  <phoneticPr fontId="3" type="noConversion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J98"/>
  <sheetViews>
    <sheetView topLeftCell="A34" zoomScaleNormal="100" workbookViewId="0">
      <selection activeCell="L19" sqref="L18:L19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0" ht="20.100000000000001" customHeight="1">
      <c r="A1" s="384" t="s">
        <v>0</v>
      </c>
      <c r="B1" s="384"/>
      <c r="C1" s="384"/>
      <c r="D1" s="384"/>
      <c r="E1" s="384"/>
      <c r="F1" s="384"/>
      <c r="G1" s="384"/>
      <c r="H1" s="1"/>
    </row>
    <row r="2" spans="1:10" ht="20.100000000000001" customHeight="1">
      <c r="A2" s="195" t="s">
        <v>1</v>
      </c>
      <c r="B2" s="360" t="s">
        <v>380</v>
      </c>
      <c r="C2" s="361"/>
      <c r="D2" s="195" t="s">
        <v>2</v>
      </c>
      <c r="E2" s="360" t="s">
        <v>26</v>
      </c>
      <c r="F2" s="361"/>
      <c r="G2" s="2" t="s">
        <v>28</v>
      </c>
      <c r="H2" s="6"/>
    </row>
    <row r="3" spans="1:10" ht="20.100000000000001" customHeight="1">
      <c r="A3" s="338" t="s">
        <v>3</v>
      </c>
      <c r="B3" s="338"/>
      <c r="C3" s="338"/>
      <c r="D3" s="14" t="s">
        <v>4</v>
      </c>
      <c r="E3" s="193" t="s">
        <v>5</v>
      </c>
      <c r="F3" s="193"/>
      <c r="G3" s="385"/>
      <c r="H3" s="385"/>
    </row>
    <row r="4" spans="1:10" ht="20.100000000000001" customHeight="1">
      <c r="A4" s="195" t="s">
        <v>6</v>
      </c>
      <c r="B4" s="378">
        <v>436320</v>
      </c>
      <c r="C4" s="379"/>
      <c r="D4" s="380"/>
      <c r="E4" s="345" t="s">
        <v>47</v>
      </c>
      <c r="F4" s="386"/>
      <c r="G4" s="386"/>
      <c r="H4" s="387"/>
    </row>
    <row r="5" spans="1:10" ht="20.100000000000001" customHeight="1">
      <c r="A5" s="195" t="s">
        <v>7</v>
      </c>
      <c r="B5" s="378">
        <f>B6-B4</f>
        <v>1605600</v>
      </c>
      <c r="C5" s="379"/>
      <c r="D5" s="380"/>
      <c r="E5" s="381" t="s">
        <v>50</v>
      </c>
      <c r="F5" s="382"/>
      <c r="G5" s="382"/>
      <c r="H5" s="383"/>
    </row>
    <row r="6" spans="1:10" ht="20.100000000000001" customHeight="1">
      <c r="A6" s="195" t="s">
        <v>8</v>
      </c>
      <c r="B6" s="378">
        <v>2041920</v>
      </c>
      <c r="C6" s="379"/>
      <c r="D6" s="380"/>
      <c r="E6" s="381" t="s">
        <v>48</v>
      </c>
      <c r="F6" s="382"/>
      <c r="G6" s="382"/>
      <c r="H6" s="383"/>
    </row>
    <row r="7" spans="1:10" ht="20.100000000000001" customHeight="1">
      <c r="A7" s="195" t="s">
        <v>43</v>
      </c>
      <c r="B7" s="378">
        <f>B6+'1월16일'!B7:D7</f>
        <v>28930355</v>
      </c>
      <c r="C7" s="379"/>
      <c r="D7" s="380"/>
      <c r="E7" s="381"/>
      <c r="F7" s="382"/>
      <c r="G7" s="382"/>
      <c r="H7" s="383"/>
    </row>
    <row r="8" spans="1:10" ht="20.100000000000001" customHeight="1">
      <c r="A8" s="195" t="s">
        <v>9</v>
      </c>
      <c r="B8" s="388"/>
      <c r="C8" s="389"/>
      <c r="D8" s="390"/>
      <c r="E8" s="346"/>
      <c r="F8" s="391"/>
      <c r="G8" s="391"/>
      <c r="H8" s="392"/>
    </row>
    <row r="9" spans="1:10" ht="20.100000000000001" customHeight="1">
      <c r="A9" s="192" t="s">
        <v>10</v>
      </c>
      <c r="B9" s="3"/>
      <c r="C9" s="3"/>
      <c r="D9" s="3"/>
      <c r="E9" s="4"/>
      <c r="F9" s="4"/>
      <c r="G9" s="4"/>
      <c r="H9" s="1"/>
    </row>
    <row r="10" spans="1:10" ht="20.100000000000001" customHeight="1">
      <c r="A10" s="23" t="s">
        <v>27</v>
      </c>
      <c r="B10" s="27"/>
      <c r="C10" s="23" t="s">
        <v>29</v>
      </c>
      <c r="D10" s="19"/>
      <c r="E10" s="26" t="s">
        <v>30</v>
      </c>
      <c r="F10" s="18"/>
      <c r="G10" s="23" t="s">
        <v>33</v>
      </c>
      <c r="H10" s="18"/>
      <c r="I10" s="29">
        <f>B10+D10+F10+H10+B11+D11+F11+H11+B12+D12+F12+H12</f>
        <v>0</v>
      </c>
    </row>
    <row r="11" spans="1:10" ht="20.100000000000001" customHeight="1">
      <c r="A11" s="24" t="s">
        <v>34</v>
      </c>
      <c r="B11" s="18"/>
      <c r="C11" s="24" t="s">
        <v>49</v>
      </c>
      <c r="D11" s="18"/>
      <c r="E11" s="24" t="s">
        <v>35</v>
      </c>
      <c r="F11" s="18"/>
      <c r="G11" s="24" t="s">
        <v>36</v>
      </c>
      <c r="H11" s="18"/>
      <c r="I11" s="29"/>
    </row>
    <row r="12" spans="1:10" ht="20.100000000000001" customHeight="1" thickBot="1">
      <c r="A12" s="25" t="s">
        <v>37</v>
      </c>
      <c r="B12" s="20"/>
      <c r="C12" s="25" t="s">
        <v>38</v>
      </c>
      <c r="D12" s="20"/>
      <c r="E12" s="25" t="s">
        <v>39</v>
      </c>
      <c r="F12" s="20"/>
      <c r="G12" s="25" t="s">
        <v>44</v>
      </c>
      <c r="H12" s="20"/>
      <c r="J12" s="42"/>
    </row>
    <row r="13" spans="1:10" ht="20.100000000000001" customHeight="1">
      <c r="A13" s="368" t="s">
        <v>11</v>
      </c>
      <c r="B13" s="370"/>
      <c r="C13" s="371"/>
      <c r="D13" s="372"/>
      <c r="E13" s="373" t="s">
        <v>40</v>
      </c>
      <c r="F13" s="370" t="s">
        <v>92</v>
      </c>
      <c r="G13" s="371"/>
      <c r="H13" s="372"/>
    </row>
    <row r="14" spans="1:10" ht="20.100000000000001" customHeight="1" thickBot="1">
      <c r="A14" s="369"/>
      <c r="B14" s="375"/>
      <c r="C14" s="376"/>
      <c r="D14" s="377"/>
      <c r="E14" s="374"/>
      <c r="F14" s="375" t="s">
        <v>403</v>
      </c>
      <c r="G14" s="376"/>
      <c r="H14" s="377"/>
    </row>
    <row r="15" spans="1:10" ht="20.100000000000001" customHeight="1">
      <c r="A15" s="3" t="s">
        <v>12</v>
      </c>
      <c r="B15" s="3"/>
      <c r="C15" s="3"/>
      <c r="D15" s="3"/>
      <c r="E15" s="193"/>
      <c r="F15" s="193"/>
      <c r="G15" s="197"/>
      <c r="H15" s="1"/>
    </row>
    <row r="16" spans="1:10" ht="20.100000000000001" customHeight="1">
      <c r="A16" s="195"/>
      <c r="B16" s="195" t="s">
        <v>13</v>
      </c>
      <c r="C16" s="360" t="s">
        <v>14</v>
      </c>
      <c r="D16" s="361"/>
      <c r="E16" s="195" t="s">
        <v>41</v>
      </c>
      <c r="F16" s="353" t="s">
        <v>42</v>
      </c>
      <c r="G16" s="353"/>
      <c r="H16" s="353"/>
    </row>
    <row r="17" spans="1:8" ht="20.100000000000001" customHeight="1">
      <c r="A17" s="339" t="s">
        <v>15</v>
      </c>
      <c r="B17" s="5"/>
      <c r="C17" s="363"/>
      <c r="D17" s="364"/>
      <c r="E17" s="195"/>
      <c r="F17" s="353"/>
      <c r="G17" s="353"/>
      <c r="H17" s="353"/>
    </row>
    <row r="18" spans="1:8" ht="20.100000000000001" customHeight="1">
      <c r="A18" s="340"/>
      <c r="B18" s="5"/>
      <c r="C18" s="363"/>
      <c r="D18" s="364"/>
      <c r="E18" s="195"/>
      <c r="F18" s="353"/>
      <c r="G18" s="353"/>
      <c r="H18" s="353"/>
    </row>
    <row r="19" spans="1:8" ht="20.100000000000001" customHeight="1">
      <c r="A19" s="340"/>
      <c r="B19" s="5"/>
      <c r="C19" s="363"/>
      <c r="D19" s="364"/>
      <c r="E19" s="195"/>
      <c r="F19" s="353"/>
      <c r="G19" s="353"/>
      <c r="H19" s="353"/>
    </row>
    <row r="20" spans="1:8" ht="20.100000000000001" customHeight="1">
      <c r="A20" s="340"/>
      <c r="B20" s="5"/>
      <c r="C20" s="363"/>
      <c r="D20" s="364"/>
      <c r="E20" s="195"/>
      <c r="F20" s="353"/>
      <c r="G20" s="353"/>
      <c r="H20" s="353"/>
    </row>
    <row r="21" spans="1:8" ht="20.100000000000001" customHeight="1">
      <c r="A21" s="340"/>
      <c r="B21" s="5"/>
      <c r="C21" s="363"/>
      <c r="D21" s="364"/>
      <c r="E21" s="195"/>
      <c r="F21" s="353"/>
      <c r="G21" s="353"/>
      <c r="H21" s="353"/>
    </row>
    <row r="22" spans="1:8" ht="20.100000000000001" customHeight="1">
      <c r="A22" s="340"/>
      <c r="B22" s="5"/>
      <c r="C22" s="363"/>
      <c r="D22" s="364"/>
      <c r="E22" s="195"/>
      <c r="F22" s="353"/>
      <c r="G22" s="353"/>
      <c r="H22" s="353"/>
    </row>
    <row r="23" spans="1:8" ht="20.100000000000001" customHeight="1">
      <c r="A23" s="340"/>
      <c r="B23" s="5"/>
      <c r="C23" s="363"/>
      <c r="D23" s="364"/>
      <c r="E23" s="195"/>
      <c r="F23" s="353"/>
      <c r="G23" s="353"/>
      <c r="H23" s="353"/>
    </row>
    <row r="24" spans="1:8" ht="20.100000000000001" customHeight="1">
      <c r="A24" s="340"/>
      <c r="B24" s="5"/>
      <c r="C24" s="363"/>
      <c r="D24" s="364"/>
      <c r="E24" s="195"/>
      <c r="F24" s="353"/>
      <c r="G24" s="353"/>
      <c r="H24" s="353"/>
    </row>
    <row r="25" spans="1:8" ht="20.100000000000001" customHeight="1">
      <c r="A25" s="340"/>
      <c r="B25" s="5"/>
      <c r="C25" s="363"/>
      <c r="D25" s="364"/>
      <c r="E25" s="195"/>
      <c r="F25" s="353"/>
      <c r="G25" s="353"/>
      <c r="H25" s="353"/>
    </row>
    <row r="26" spans="1:8" ht="20.100000000000001" customHeight="1" thickBot="1">
      <c r="A26" s="362"/>
      <c r="B26" s="22"/>
      <c r="C26" s="365"/>
      <c r="D26" s="366"/>
      <c r="E26" s="196"/>
      <c r="F26" s="367"/>
      <c r="G26" s="367"/>
      <c r="H26" s="367"/>
    </row>
    <row r="27" spans="1:8" ht="20.100000000000001" customHeight="1">
      <c r="A27" s="341" t="s">
        <v>16</v>
      </c>
      <c r="B27" s="21">
        <v>0.27083333333333331</v>
      </c>
      <c r="C27" s="354" t="s">
        <v>384</v>
      </c>
      <c r="D27" s="355"/>
      <c r="E27" s="194" t="s">
        <v>385</v>
      </c>
      <c r="F27" s="353"/>
      <c r="G27" s="353"/>
      <c r="H27" s="353"/>
    </row>
    <row r="28" spans="1:8" ht="20.100000000000001" customHeight="1">
      <c r="A28" s="341"/>
      <c r="B28" s="21">
        <v>0.29166666666666669</v>
      </c>
      <c r="C28" s="354" t="s">
        <v>383</v>
      </c>
      <c r="D28" s="355"/>
      <c r="E28" s="194" t="s">
        <v>386</v>
      </c>
      <c r="F28" s="353"/>
      <c r="G28" s="353"/>
      <c r="H28" s="353"/>
    </row>
    <row r="29" spans="1:8" ht="20.100000000000001" customHeight="1">
      <c r="A29" s="341"/>
      <c r="B29" s="21">
        <v>0.27083333333333331</v>
      </c>
      <c r="C29" s="354" t="s">
        <v>382</v>
      </c>
      <c r="D29" s="355"/>
      <c r="E29" s="194">
        <v>6</v>
      </c>
      <c r="F29" s="353"/>
      <c r="G29" s="353"/>
      <c r="H29" s="353"/>
    </row>
    <row r="30" spans="1:8" ht="20.100000000000001" customHeight="1">
      <c r="A30" s="341"/>
      <c r="B30" s="21">
        <v>0.29166666666666669</v>
      </c>
      <c r="C30" s="354" t="s">
        <v>235</v>
      </c>
      <c r="D30" s="355"/>
      <c r="E30" s="194">
        <v>3</v>
      </c>
      <c r="F30" s="353"/>
      <c r="G30" s="353"/>
      <c r="H30" s="353"/>
    </row>
    <row r="31" spans="1:8" ht="20.100000000000001" customHeight="1">
      <c r="A31" s="341"/>
      <c r="B31" s="21">
        <v>0.28125</v>
      </c>
      <c r="C31" s="354" t="s">
        <v>381</v>
      </c>
      <c r="D31" s="355"/>
      <c r="E31" s="194">
        <v>4</v>
      </c>
      <c r="F31" s="353"/>
      <c r="G31" s="353"/>
      <c r="H31" s="353"/>
    </row>
    <row r="32" spans="1:8" ht="20.100000000000001" customHeight="1">
      <c r="A32" s="341"/>
      <c r="B32" s="21"/>
      <c r="C32" s="354"/>
      <c r="D32" s="355"/>
      <c r="E32" s="194"/>
      <c r="F32" s="353"/>
      <c r="G32" s="353"/>
      <c r="H32" s="353"/>
    </row>
    <row r="33" spans="1:8" ht="20.100000000000001" customHeight="1">
      <c r="A33" s="341"/>
      <c r="B33" s="21"/>
      <c r="C33" s="354"/>
      <c r="D33" s="355"/>
      <c r="E33" s="194"/>
      <c r="F33" s="353"/>
      <c r="G33" s="353"/>
      <c r="H33" s="353"/>
    </row>
    <row r="34" spans="1:8" ht="20.100000000000001" customHeight="1">
      <c r="A34" s="341"/>
      <c r="B34" s="21"/>
      <c r="C34" s="354"/>
      <c r="D34" s="355"/>
      <c r="E34" s="194"/>
      <c r="F34" s="353"/>
      <c r="G34" s="353"/>
      <c r="H34" s="353"/>
    </row>
    <row r="35" spans="1:8" ht="20.100000000000001" customHeight="1">
      <c r="A35" s="341"/>
      <c r="B35" s="21"/>
      <c r="C35" s="354"/>
      <c r="D35" s="355"/>
      <c r="E35" s="194"/>
      <c r="F35" s="353"/>
      <c r="G35" s="353"/>
      <c r="H35" s="353"/>
    </row>
    <row r="36" spans="1:8" ht="20.100000000000001" customHeight="1">
      <c r="A36" s="341"/>
      <c r="B36" s="21"/>
      <c r="C36" s="354"/>
      <c r="D36" s="355"/>
      <c r="E36" s="194"/>
      <c r="F36" s="353"/>
      <c r="G36" s="353"/>
      <c r="H36" s="353"/>
    </row>
    <row r="37" spans="1:8" ht="20.100000000000001" customHeight="1">
      <c r="A37" s="341"/>
      <c r="B37" s="21"/>
      <c r="C37" s="354"/>
      <c r="D37" s="355"/>
      <c r="E37" s="194"/>
      <c r="F37" s="353"/>
      <c r="G37" s="353"/>
      <c r="H37" s="353"/>
    </row>
    <row r="38" spans="1:8" ht="20.100000000000001" customHeight="1">
      <c r="A38" s="341"/>
      <c r="B38" s="21"/>
      <c r="C38" s="354"/>
      <c r="D38" s="355"/>
      <c r="E38" s="194"/>
      <c r="F38" s="353"/>
      <c r="G38" s="353"/>
      <c r="H38" s="353"/>
    </row>
    <row r="39" spans="1:8" ht="20.100000000000001" customHeight="1">
      <c r="A39" s="341"/>
      <c r="B39" s="21"/>
      <c r="C39" s="354"/>
      <c r="D39" s="355"/>
      <c r="E39" s="194"/>
      <c r="F39" s="353"/>
      <c r="G39" s="353"/>
      <c r="H39" s="353"/>
    </row>
    <row r="40" spans="1:8" ht="20.100000000000001" customHeight="1">
      <c r="A40" s="341"/>
      <c r="B40" s="21"/>
      <c r="C40" s="354"/>
      <c r="D40" s="355"/>
      <c r="E40" s="194"/>
      <c r="F40" s="353"/>
      <c r="G40" s="353"/>
      <c r="H40" s="353"/>
    </row>
    <row r="41" spans="1:8" ht="20.100000000000001" customHeight="1">
      <c r="A41" s="341"/>
      <c r="B41" s="21"/>
      <c r="C41" s="354"/>
      <c r="D41" s="355"/>
      <c r="E41" s="194"/>
      <c r="F41" s="353"/>
      <c r="G41" s="353"/>
      <c r="H41" s="353"/>
    </row>
    <row r="42" spans="1:8" ht="20.100000000000001" customHeight="1">
      <c r="A42" s="356" t="s">
        <v>17</v>
      </c>
      <c r="B42" s="356"/>
      <c r="C42" s="356"/>
      <c r="D42" s="356"/>
      <c r="E42" s="356"/>
      <c r="F42" s="356"/>
      <c r="G42" s="356"/>
      <c r="H42" s="1"/>
    </row>
    <row r="43" spans="1:8" ht="20.100000000000001" customHeight="1">
      <c r="A43" s="353" t="s">
        <v>18</v>
      </c>
      <c r="B43" s="357" t="s">
        <v>79</v>
      </c>
      <c r="C43" s="358"/>
      <c r="D43" s="359"/>
      <c r="E43" s="339" t="s">
        <v>19</v>
      </c>
      <c r="F43" s="323" t="s">
        <v>404</v>
      </c>
      <c r="G43" s="324"/>
      <c r="H43" s="325"/>
    </row>
    <row r="44" spans="1:8" ht="20.100000000000001" customHeight="1">
      <c r="A44" s="353"/>
      <c r="B44" s="357" t="s">
        <v>387</v>
      </c>
      <c r="C44" s="358"/>
      <c r="D44" s="359"/>
      <c r="E44" s="340"/>
      <c r="F44" s="323" t="s">
        <v>405</v>
      </c>
      <c r="G44" s="324"/>
      <c r="H44" s="325"/>
    </row>
    <row r="45" spans="1:8" ht="20.100000000000001" customHeight="1">
      <c r="A45" s="353"/>
      <c r="B45" s="357" t="s">
        <v>388</v>
      </c>
      <c r="C45" s="358"/>
      <c r="D45" s="359"/>
      <c r="E45" s="340"/>
      <c r="F45" s="323"/>
      <c r="G45" s="324"/>
      <c r="H45" s="325"/>
    </row>
    <row r="46" spans="1:8" ht="20.100000000000001" customHeight="1">
      <c r="A46" s="353"/>
      <c r="B46" s="357" t="s">
        <v>389</v>
      </c>
      <c r="C46" s="358"/>
      <c r="D46" s="359"/>
      <c r="E46" s="340"/>
      <c r="F46" s="323"/>
      <c r="G46" s="324"/>
      <c r="H46" s="325"/>
    </row>
    <row r="47" spans="1:8" ht="20.100000000000001" customHeight="1">
      <c r="A47" s="353"/>
      <c r="B47" s="347"/>
      <c r="C47" s="348"/>
      <c r="D47" s="349"/>
      <c r="E47" s="340"/>
      <c r="F47" s="323"/>
      <c r="G47" s="324"/>
      <c r="H47" s="325"/>
    </row>
    <row r="48" spans="1:8" ht="20.100000000000001" customHeight="1">
      <c r="A48" s="353"/>
      <c r="B48" s="347"/>
      <c r="C48" s="348"/>
      <c r="D48" s="349"/>
      <c r="E48" s="340"/>
      <c r="F48" s="323"/>
      <c r="G48" s="324"/>
      <c r="H48" s="325"/>
    </row>
    <row r="49" spans="1:8" ht="20.100000000000001" customHeight="1">
      <c r="A49" s="353"/>
      <c r="B49" s="347"/>
      <c r="C49" s="348"/>
      <c r="D49" s="349"/>
      <c r="E49" s="340"/>
      <c r="F49" s="323"/>
      <c r="G49" s="324"/>
      <c r="H49" s="325"/>
    </row>
    <row r="50" spans="1:8" ht="20.100000000000001" customHeight="1">
      <c r="A50" s="353"/>
      <c r="B50" s="347"/>
      <c r="C50" s="348"/>
      <c r="D50" s="349"/>
      <c r="E50" s="340"/>
      <c r="F50" s="323"/>
      <c r="G50" s="324"/>
      <c r="H50" s="325"/>
    </row>
    <row r="51" spans="1:8" ht="20.100000000000001" customHeight="1">
      <c r="A51" s="353"/>
      <c r="B51" s="347"/>
      <c r="C51" s="348"/>
      <c r="D51" s="349"/>
      <c r="E51" s="340"/>
      <c r="F51" s="323"/>
      <c r="G51" s="324"/>
      <c r="H51" s="325"/>
    </row>
    <row r="52" spans="1:8" ht="20.100000000000001" customHeight="1">
      <c r="A52" s="353"/>
      <c r="B52" s="350"/>
      <c r="C52" s="351"/>
      <c r="D52" s="352"/>
      <c r="E52" s="340"/>
      <c r="F52" s="323"/>
      <c r="G52" s="324"/>
      <c r="H52" s="325"/>
    </row>
    <row r="53" spans="1:8" ht="20.100000000000001" customHeight="1">
      <c r="A53" s="353"/>
      <c r="B53" s="347"/>
      <c r="C53" s="348"/>
      <c r="D53" s="349"/>
      <c r="E53" s="341"/>
      <c r="F53" s="323"/>
      <c r="G53" s="324"/>
      <c r="H53" s="325"/>
    </row>
    <row r="54" spans="1:8" ht="20.100000000000001" customHeight="1">
      <c r="A54" s="337"/>
      <c r="B54" s="337"/>
      <c r="C54" s="337"/>
      <c r="D54" s="337"/>
      <c r="E54" s="337"/>
      <c r="F54" s="338"/>
      <c r="G54" s="338"/>
      <c r="H54" s="1"/>
    </row>
    <row r="55" spans="1:8" ht="20.100000000000001" customHeight="1">
      <c r="A55" s="339" t="s">
        <v>18</v>
      </c>
      <c r="B55" s="334" t="s">
        <v>45</v>
      </c>
      <c r="C55" s="335"/>
      <c r="D55" s="336"/>
      <c r="E55" s="345" t="s">
        <v>19</v>
      </c>
      <c r="F55" s="334" t="s">
        <v>45</v>
      </c>
      <c r="G55" s="335"/>
      <c r="H55" s="336"/>
    </row>
    <row r="56" spans="1:8" ht="20.100000000000001" customHeight="1">
      <c r="A56" s="341"/>
      <c r="B56" s="342"/>
      <c r="C56" s="343"/>
      <c r="D56" s="344"/>
      <c r="E56" s="346"/>
      <c r="F56" s="342"/>
      <c r="G56" s="343"/>
      <c r="H56" s="344"/>
    </row>
    <row r="57" spans="1:8" ht="20.100000000000001" customHeight="1">
      <c r="A57" s="337" t="s">
        <v>20</v>
      </c>
      <c r="B57" s="337"/>
      <c r="C57" s="337"/>
      <c r="D57" s="337"/>
      <c r="E57" s="337"/>
      <c r="F57" s="338"/>
      <c r="G57" s="338"/>
      <c r="H57" s="1"/>
    </row>
    <row r="58" spans="1:8" ht="20.100000000000001" customHeight="1">
      <c r="A58" s="339" t="s">
        <v>21</v>
      </c>
      <c r="B58" s="323" t="s">
        <v>390</v>
      </c>
      <c r="C58" s="324"/>
      <c r="D58" s="325"/>
      <c r="E58" s="339" t="s">
        <v>19</v>
      </c>
      <c r="F58" s="334"/>
      <c r="G58" s="335"/>
      <c r="H58" s="336"/>
    </row>
    <row r="59" spans="1:8" ht="20.100000000000001" customHeight="1">
      <c r="A59" s="340"/>
      <c r="B59" s="323" t="s">
        <v>338</v>
      </c>
      <c r="C59" s="324"/>
      <c r="D59" s="325"/>
      <c r="E59" s="340"/>
      <c r="F59" s="334"/>
      <c r="G59" s="335"/>
      <c r="H59" s="336"/>
    </row>
    <row r="60" spans="1:8" ht="20.100000000000001" customHeight="1">
      <c r="A60" s="340"/>
      <c r="B60" s="323" t="s">
        <v>391</v>
      </c>
      <c r="C60" s="324"/>
      <c r="D60" s="325"/>
      <c r="E60" s="340"/>
      <c r="F60" s="334"/>
      <c r="G60" s="335"/>
      <c r="H60" s="336"/>
    </row>
    <row r="61" spans="1:8" ht="20.100000000000001" customHeight="1">
      <c r="A61" s="340"/>
      <c r="B61" s="323" t="s">
        <v>392</v>
      </c>
      <c r="C61" s="324"/>
      <c r="D61" s="325"/>
      <c r="E61" s="340"/>
      <c r="F61" s="334"/>
      <c r="G61" s="335"/>
      <c r="H61" s="336"/>
    </row>
    <row r="62" spans="1:8" ht="20.100000000000001" customHeight="1">
      <c r="A62" s="340"/>
      <c r="B62" s="323" t="s">
        <v>393</v>
      </c>
      <c r="C62" s="324"/>
      <c r="D62" s="325"/>
      <c r="E62" s="340"/>
      <c r="F62" s="334"/>
      <c r="G62" s="335"/>
      <c r="H62" s="336"/>
    </row>
    <row r="63" spans="1:8" ht="20.100000000000001" customHeight="1">
      <c r="A63" s="340"/>
      <c r="B63" s="323" t="s">
        <v>394</v>
      </c>
      <c r="C63" s="324"/>
      <c r="D63" s="325"/>
      <c r="E63" s="340"/>
      <c r="F63" s="334"/>
      <c r="G63" s="335"/>
      <c r="H63" s="336"/>
    </row>
    <row r="64" spans="1:8" ht="20.100000000000001" customHeight="1">
      <c r="A64" s="340"/>
      <c r="B64" s="323" t="s">
        <v>338</v>
      </c>
      <c r="C64" s="324"/>
      <c r="D64" s="325"/>
      <c r="E64" s="340"/>
      <c r="F64" s="334"/>
      <c r="G64" s="335"/>
      <c r="H64" s="336"/>
    </row>
    <row r="65" spans="1:8" ht="20.100000000000001" customHeight="1">
      <c r="A65" s="340"/>
      <c r="B65" s="323" t="s">
        <v>395</v>
      </c>
      <c r="C65" s="324"/>
      <c r="D65" s="325"/>
      <c r="E65" s="340"/>
      <c r="F65" s="334"/>
      <c r="G65" s="335"/>
      <c r="H65" s="336"/>
    </row>
    <row r="66" spans="1:8" ht="20.100000000000001" customHeight="1">
      <c r="A66" s="340"/>
      <c r="B66" s="323" t="s">
        <v>396</v>
      </c>
      <c r="C66" s="324"/>
      <c r="D66" s="325"/>
      <c r="E66" s="340"/>
      <c r="F66" s="334"/>
      <c r="G66" s="335"/>
      <c r="H66" s="336"/>
    </row>
    <row r="67" spans="1:8" ht="20.100000000000001" customHeight="1">
      <c r="A67" s="340"/>
      <c r="B67" s="323" t="s">
        <v>397</v>
      </c>
      <c r="C67" s="324"/>
      <c r="D67" s="325"/>
      <c r="E67" s="340"/>
      <c r="F67" s="334"/>
      <c r="G67" s="335"/>
      <c r="H67" s="336"/>
    </row>
    <row r="68" spans="1:8" ht="20.100000000000001" customHeight="1">
      <c r="A68" s="340"/>
      <c r="B68" s="323" t="s">
        <v>398</v>
      </c>
      <c r="C68" s="324"/>
      <c r="D68" s="325"/>
      <c r="E68" s="340"/>
      <c r="F68" s="334"/>
      <c r="G68" s="335"/>
      <c r="H68" s="336"/>
    </row>
    <row r="69" spans="1:8" ht="20.100000000000001" customHeight="1">
      <c r="A69" s="340"/>
      <c r="B69" s="323" t="s">
        <v>399</v>
      </c>
      <c r="C69" s="324"/>
      <c r="D69" s="325"/>
      <c r="E69" s="340"/>
      <c r="F69" s="334"/>
      <c r="G69" s="335"/>
      <c r="H69" s="336"/>
    </row>
    <row r="70" spans="1:8" ht="20.100000000000001" customHeight="1">
      <c r="A70" s="340"/>
      <c r="B70" s="323" t="s">
        <v>338</v>
      </c>
      <c r="C70" s="324"/>
      <c r="D70" s="325"/>
      <c r="E70" s="340"/>
      <c r="F70" s="334"/>
      <c r="G70" s="335"/>
      <c r="H70" s="336"/>
    </row>
    <row r="71" spans="1:8" ht="20.100000000000001" customHeight="1">
      <c r="A71" s="340"/>
      <c r="B71" s="323" t="s">
        <v>400</v>
      </c>
      <c r="C71" s="324"/>
      <c r="D71" s="325"/>
      <c r="E71" s="340"/>
      <c r="F71" s="334"/>
      <c r="G71" s="335"/>
      <c r="H71" s="336"/>
    </row>
    <row r="72" spans="1:8" ht="20.100000000000001" customHeight="1">
      <c r="A72" s="340"/>
      <c r="B72" s="323" t="s">
        <v>401</v>
      </c>
      <c r="C72" s="324"/>
      <c r="D72" s="325"/>
      <c r="E72" s="340"/>
      <c r="F72" s="334"/>
      <c r="G72" s="335"/>
      <c r="H72" s="336"/>
    </row>
    <row r="73" spans="1:8" ht="20.100000000000001" customHeight="1">
      <c r="A73" s="340"/>
      <c r="B73" s="323" t="s">
        <v>402</v>
      </c>
      <c r="C73" s="324"/>
      <c r="D73" s="325"/>
      <c r="E73" s="340"/>
      <c r="F73" s="334"/>
      <c r="G73" s="335"/>
      <c r="H73" s="336"/>
    </row>
    <row r="74" spans="1:8" ht="20.100000000000001" customHeight="1">
      <c r="A74" s="340"/>
      <c r="B74" s="323"/>
      <c r="C74" s="324"/>
      <c r="D74" s="325"/>
      <c r="E74" s="340"/>
      <c r="F74" s="334"/>
      <c r="G74" s="335"/>
      <c r="H74" s="336"/>
    </row>
    <row r="75" spans="1:8" ht="20.100000000000001" customHeight="1">
      <c r="A75" s="340"/>
      <c r="B75" s="323"/>
      <c r="C75" s="324"/>
      <c r="D75" s="325"/>
      <c r="E75" s="340"/>
      <c r="F75" s="334"/>
      <c r="G75" s="335"/>
      <c r="H75" s="336"/>
    </row>
    <row r="76" spans="1:8" ht="20.100000000000001" customHeight="1">
      <c r="A76" s="340"/>
      <c r="B76" s="323"/>
      <c r="C76" s="324"/>
      <c r="D76" s="325"/>
      <c r="E76" s="340"/>
      <c r="F76" s="334"/>
      <c r="G76" s="335"/>
      <c r="H76" s="336"/>
    </row>
    <row r="77" spans="1:8" ht="20.100000000000001" customHeight="1">
      <c r="A77" s="340"/>
      <c r="B77" s="323"/>
      <c r="C77" s="324"/>
      <c r="D77" s="325"/>
      <c r="E77" s="340"/>
      <c r="F77" s="189"/>
      <c r="G77" s="190"/>
      <c r="H77" s="191"/>
    </row>
    <row r="78" spans="1:8" ht="20.100000000000001" customHeight="1">
      <c r="A78" s="340"/>
      <c r="B78" s="323"/>
      <c r="C78" s="324"/>
      <c r="D78" s="325"/>
      <c r="E78" s="340"/>
      <c r="F78" s="323"/>
      <c r="G78" s="324"/>
      <c r="H78" s="325"/>
    </row>
    <row r="79" spans="1:8" ht="20.100000000000001" customHeight="1">
      <c r="A79" s="198"/>
      <c r="B79" s="190" t="s">
        <v>46</v>
      </c>
      <c r="C79" s="190"/>
      <c r="D79" s="190"/>
      <c r="E79" s="198"/>
      <c r="F79" s="326"/>
      <c r="G79" s="326"/>
      <c r="H79" s="1"/>
    </row>
    <row r="80" spans="1:8" ht="20.100000000000001" customHeight="1">
      <c r="A80" s="327" t="s">
        <v>22</v>
      </c>
      <c r="B80" s="327"/>
      <c r="C80" s="327"/>
      <c r="D80" s="327"/>
      <c r="E80" s="327"/>
      <c r="F80" s="327"/>
      <c r="G80" s="321"/>
      <c r="H80" s="1"/>
    </row>
    <row r="81" spans="1:8" ht="20.100000000000001" customHeight="1">
      <c r="A81" s="328" t="s">
        <v>18</v>
      </c>
      <c r="B81" s="7" t="s">
        <v>23</v>
      </c>
      <c r="C81" s="330" t="s">
        <v>24</v>
      </c>
      <c r="D81" s="331"/>
      <c r="E81" s="332" t="s">
        <v>31</v>
      </c>
      <c r="F81" s="15" t="s">
        <v>32</v>
      </c>
      <c r="G81" s="330" t="s">
        <v>24</v>
      </c>
      <c r="H81" s="331"/>
    </row>
    <row r="82" spans="1:8" ht="20.100000000000001" customHeight="1">
      <c r="A82" s="329"/>
      <c r="B82" s="8">
        <v>10000</v>
      </c>
      <c r="C82" s="319" t="s">
        <v>283</v>
      </c>
      <c r="D82" s="320"/>
      <c r="E82" s="333"/>
      <c r="F82" s="8"/>
      <c r="G82" s="319"/>
      <c r="H82" s="320"/>
    </row>
    <row r="83" spans="1:8" ht="20.100000000000001" customHeight="1">
      <c r="A83" s="329"/>
      <c r="B83" s="8"/>
      <c r="C83" s="319"/>
      <c r="D83" s="320"/>
      <c r="E83" s="333"/>
      <c r="F83" s="8"/>
      <c r="G83" s="319"/>
      <c r="H83" s="320"/>
    </row>
    <row r="84" spans="1:8" ht="20.100000000000001" customHeight="1">
      <c r="A84" s="329"/>
      <c r="B84" s="8"/>
      <c r="C84" s="319"/>
      <c r="D84" s="320"/>
      <c r="E84" s="333"/>
      <c r="F84" s="8"/>
      <c r="G84" s="319"/>
      <c r="H84" s="320"/>
    </row>
    <row r="85" spans="1:8" ht="20.100000000000001" customHeight="1">
      <c r="A85" s="329"/>
      <c r="B85" s="8"/>
      <c r="C85" s="319"/>
      <c r="D85" s="320"/>
      <c r="E85" s="333"/>
      <c r="F85" s="8"/>
      <c r="G85" s="319"/>
      <c r="H85" s="320"/>
    </row>
    <row r="86" spans="1:8" ht="20.100000000000001" customHeight="1">
      <c r="A86" s="329"/>
      <c r="B86" s="8"/>
      <c r="C86" s="319"/>
      <c r="D86" s="320"/>
      <c r="E86" s="333"/>
      <c r="F86" s="8"/>
      <c r="G86" s="319"/>
      <c r="H86" s="320"/>
    </row>
    <row r="87" spans="1:8" ht="20.100000000000001" customHeight="1">
      <c r="A87" s="329"/>
      <c r="B87" s="8"/>
      <c r="C87" s="319"/>
      <c r="D87" s="320"/>
      <c r="E87" s="333"/>
      <c r="F87" s="8"/>
      <c r="G87" s="319"/>
      <c r="H87" s="320"/>
    </row>
    <row r="88" spans="1:8" ht="20.100000000000001" customHeight="1">
      <c r="A88" s="329"/>
      <c r="B88" s="8"/>
      <c r="C88" s="319"/>
      <c r="D88" s="320"/>
      <c r="E88" s="333"/>
      <c r="F88" s="8"/>
      <c r="G88" s="319"/>
      <c r="H88" s="320"/>
    </row>
    <row r="89" spans="1:8" ht="20.100000000000001" customHeight="1">
      <c r="A89" s="329"/>
      <c r="B89" s="9"/>
      <c r="C89" s="319"/>
      <c r="D89" s="320"/>
      <c r="E89" s="333"/>
      <c r="F89" s="8"/>
      <c r="G89" s="187"/>
      <c r="H89" s="188"/>
    </row>
    <row r="90" spans="1:8" ht="20.100000000000001" customHeight="1">
      <c r="A90" s="329"/>
      <c r="B90" s="9"/>
      <c r="C90" s="319"/>
      <c r="D90" s="320"/>
      <c r="E90" s="333"/>
      <c r="F90" s="8"/>
      <c r="G90" s="187"/>
      <c r="H90" s="188"/>
    </row>
    <row r="91" spans="1:8" ht="20.100000000000001" customHeight="1">
      <c r="A91" s="329"/>
      <c r="B91" s="9"/>
      <c r="C91" s="319"/>
      <c r="D91" s="320"/>
      <c r="E91" s="333"/>
      <c r="F91" s="8"/>
      <c r="G91" s="187"/>
      <c r="H91" s="188"/>
    </row>
    <row r="92" spans="1:8" ht="20.100000000000001" customHeight="1">
      <c r="A92" s="329"/>
      <c r="B92" s="9"/>
      <c r="C92" s="319"/>
      <c r="D92" s="320"/>
      <c r="E92" s="333"/>
      <c r="F92" s="8"/>
      <c r="G92" s="187"/>
      <c r="H92" s="188"/>
    </row>
    <row r="93" spans="1:8" ht="20.100000000000001" customHeight="1">
      <c r="A93" s="329"/>
      <c r="B93" s="9"/>
      <c r="C93" s="319"/>
      <c r="D93" s="320"/>
      <c r="E93" s="333"/>
      <c r="F93" s="8"/>
      <c r="G93" s="187"/>
      <c r="H93" s="188"/>
    </row>
    <row r="94" spans="1:8" ht="20.100000000000001" customHeight="1">
      <c r="A94" s="329"/>
      <c r="B94" s="9"/>
      <c r="C94" s="319"/>
      <c r="D94" s="320"/>
      <c r="E94" s="333"/>
      <c r="F94" s="8"/>
      <c r="G94" s="187"/>
      <c r="H94" s="188"/>
    </row>
    <row r="95" spans="1:8" ht="20.100000000000001" customHeight="1" thickBot="1">
      <c r="A95" s="329"/>
      <c r="B95" s="9"/>
      <c r="C95" s="319"/>
      <c r="D95" s="320"/>
      <c r="E95" s="333"/>
      <c r="F95" s="8"/>
      <c r="G95" s="319"/>
      <c r="H95" s="320"/>
    </row>
    <row r="96" spans="1:8" ht="20.100000000000001" customHeight="1" thickTop="1" thickBot="1">
      <c r="A96" s="10" t="s">
        <v>25</v>
      </c>
      <c r="B96" s="28">
        <f>B82+B83+B84+B85+B86+B87+B88+B89+B90+B91+B92+B93+B94+B95+F82+F83+F84+F85+F86+F87+F88+F89+F90+F91+F92+F93+F94+F95</f>
        <v>10000</v>
      </c>
      <c r="C96" s="11"/>
      <c r="D96" s="12"/>
      <c r="E96" s="13"/>
      <c r="F96" s="11"/>
      <c r="G96" s="17"/>
      <c r="H96" s="16"/>
    </row>
    <row r="97" spans="1:8" ht="20.100000000000001" customHeight="1">
      <c r="A97" s="321"/>
      <c r="B97" s="321"/>
      <c r="C97" s="321"/>
      <c r="D97" s="321"/>
      <c r="E97" s="321"/>
      <c r="F97" s="321"/>
      <c r="G97" s="321"/>
      <c r="H97" s="1"/>
    </row>
    <row r="98" spans="1:8" ht="20.100000000000001" customHeight="1">
      <c r="A98" s="322"/>
      <c r="B98" s="322"/>
      <c r="C98" s="322"/>
      <c r="D98" s="322"/>
      <c r="E98" s="322"/>
      <c r="F98" s="322"/>
      <c r="G98" s="322"/>
      <c r="H98" s="1"/>
    </row>
  </sheetData>
  <mergeCells count="179">
    <mergeCell ref="A1:G1"/>
    <mergeCell ref="B2:C2"/>
    <mergeCell ref="E2:F2"/>
    <mergeCell ref="A3:C3"/>
    <mergeCell ref="G3:H3"/>
    <mergeCell ref="B4:D4"/>
    <mergeCell ref="E4:H4"/>
    <mergeCell ref="B8:D8"/>
    <mergeCell ref="E8:H8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F31:H31"/>
    <mergeCell ref="C32:D32"/>
    <mergeCell ref="F32:H32"/>
    <mergeCell ref="C33:D33"/>
    <mergeCell ref="F33:H33"/>
    <mergeCell ref="C34:D34"/>
    <mergeCell ref="F34:H34"/>
    <mergeCell ref="A27:A41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F35:H35"/>
    <mergeCell ref="C36:D36"/>
    <mergeCell ref="F36:H36"/>
    <mergeCell ref="C37:D37"/>
    <mergeCell ref="F37:H37"/>
    <mergeCell ref="C41:D41"/>
    <mergeCell ref="F41:H41"/>
    <mergeCell ref="A42:G42"/>
    <mergeCell ref="A43:A53"/>
    <mergeCell ref="B43:D43"/>
    <mergeCell ref="E43:E53"/>
    <mergeCell ref="F43:H43"/>
    <mergeCell ref="B44:D44"/>
    <mergeCell ref="F44:H44"/>
    <mergeCell ref="B45:D45"/>
    <mergeCell ref="B49:D49"/>
    <mergeCell ref="F49:H49"/>
    <mergeCell ref="B50:D50"/>
    <mergeCell ref="F50:H50"/>
    <mergeCell ref="B51:D51"/>
    <mergeCell ref="F51:H51"/>
    <mergeCell ref="F45:H45"/>
    <mergeCell ref="B46:D46"/>
    <mergeCell ref="F46:H46"/>
    <mergeCell ref="B47:D47"/>
    <mergeCell ref="F47:H47"/>
    <mergeCell ref="B48:D48"/>
    <mergeCell ref="F48:H48"/>
    <mergeCell ref="B52:D52"/>
    <mergeCell ref="F52:H52"/>
    <mergeCell ref="B53:D53"/>
    <mergeCell ref="F53:H53"/>
    <mergeCell ref="A54:G54"/>
    <mergeCell ref="A55:A56"/>
    <mergeCell ref="B55:D56"/>
    <mergeCell ref="E55:E56"/>
    <mergeCell ref="F55:H56"/>
    <mergeCell ref="F61:H61"/>
    <mergeCell ref="B62:D62"/>
    <mergeCell ref="F62:H62"/>
    <mergeCell ref="B63:D63"/>
    <mergeCell ref="F63:H63"/>
    <mergeCell ref="B64:D64"/>
    <mergeCell ref="F64:H64"/>
    <mergeCell ref="A57:G57"/>
    <mergeCell ref="A58:A78"/>
    <mergeCell ref="B58:D58"/>
    <mergeCell ref="E58:E78"/>
    <mergeCell ref="F58:H58"/>
    <mergeCell ref="B59:D59"/>
    <mergeCell ref="F59:H59"/>
    <mergeCell ref="B60:D60"/>
    <mergeCell ref="F60:H60"/>
    <mergeCell ref="B61:D61"/>
    <mergeCell ref="B68:D68"/>
    <mergeCell ref="F68:H68"/>
    <mergeCell ref="B69:D69"/>
    <mergeCell ref="F69:H69"/>
    <mergeCell ref="B70:D70"/>
    <mergeCell ref="F70:H70"/>
    <mergeCell ref="B65:D65"/>
    <mergeCell ref="F65:H65"/>
    <mergeCell ref="B66:D66"/>
    <mergeCell ref="F66:H66"/>
    <mergeCell ref="B67:D67"/>
    <mergeCell ref="F67:H67"/>
    <mergeCell ref="B74:D74"/>
    <mergeCell ref="F74:H74"/>
    <mergeCell ref="B75:D75"/>
    <mergeCell ref="F75:H75"/>
    <mergeCell ref="B76:D76"/>
    <mergeCell ref="F76:H76"/>
    <mergeCell ref="B71:D71"/>
    <mergeCell ref="F71:H71"/>
    <mergeCell ref="B72:D72"/>
    <mergeCell ref="F72:H72"/>
    <mergeCell ref="B73:D73"/>
    <mergeCell ref="F73:H73"/>
    <mergeCell ref="B77:D77"/>
    <mergeCell ref="B78:D78"/>
    <mergeCell ref="F78:H78"/>
    <mergeCell ref="F79:G79"/>
    <mergeCell ref="A80:G80"/>
    <mergeCell ref="A81:A95"/>
    <mergeCell ref="C81:D81"/>
    <mergeCell ref="E81:E95"/>
    <mergeCell ref="G81:H81"/>
    <mergeCell ref="C82:D82"/>
    <mergeCell ref="C86:D86"/>
    <mergeCell ref="G86:H86"/>
    <mergeCell ref="C87:D87"/>
    <mergeCell ref="G87:H87"/>
    <mergeCell ref="C88:D88"/>
    <mergeCell ref="G88:H88"/>
    <mergeCell ref="G82:H82"/>
    <mergeCell ref="C83:D83"/>
    <mergeCell ref="G83:H83"/>
    <mergeCell ref="C84:D84"/>
    <mergeCell ref="G84:H84"/>
    <mergeCell ref="C85:D85"/>
    <mergeCell ref="G85:H85"/>
    <mergeCell ref="C95:D95"/>
    <mergeCell ref="G95:H95"/>
    <mergeCell ref="A97:G97"/>
    <mergeCell ref="A98:G98"/>
    <mergeCell ref="C89:D89"/>
    <mergeCell ref="C90:D90"/>
    <mergeCell ref="C91:D91"/>
    <mergeCell ref="C92:D92"/>
    <mergeCell ref="C93:D93"/>
    <mergeCell ref="C94:D94"/>
  </mergeCells>
  <phoneticPr fontId="3" type="noConversion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J98"/>
  <sheetViews>
    <sheetView topLeftCell="A34" zoomScaleNormal="100" workbookViewId="0">
      <selection activeCell="F44" sqref="F44:H44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0" ht="20.100000000000001" customHeight="1">
      <c r="A1" s="384" t="s">
        <v>0</v>
      </c>
      <c r="B1" s="384"/>
      <c r="C1" s="384"/>
      <c r="D1" s="384"/>
      <c r="E1" s="384"/>
      <c r="F1" s="384"/>
      <c r="G1" s="384"/>
      <c r="H1" s="1"/>
    </row>
    <row r="2" spans="1:10" ht="20.100000000000001" customHeight="1">
      <c r="A2" s="202" t="s">
        <v>1</v>
      </c>
      <c r="B2" s="360" t="s">
        <v>406</v>
      </c>
      <c r="C2" s="361"/>
      <c r="D2" s="202" t="s">
        <v>2</v>
      </c>
      <c r="E2" s="360" t="s">
        <v>26</v>
      </c>
      <c r="F2" s="361"/>
      <c r="G2" s="2" t="s">
        <v>28</v>
      </c>
      <c r="H2" s="6"/>
    </row>
    <row r="3" spans="1:10" ht="20.100000000000001" customHeight="1">
      <c r="A3" s="338" t="s">
        <v>3</v>
      </c>
      <c r="B3" s="338"/>
      <c r="C3" s="338"/>
      <c r="D3" s="14" t="s">
        <v>4</v>
      </c>
      <c r="E3" s="199" t="s">
        <v>5</v>
      </c>
      <c r="F3" s="199"/>
      <c r="G3" s="385"/>
      <c r="H3" s="385"/>
    </row>
    <row r="4" spans="1:10" ht="20.100000000000001" customHeight="1">
      <c r="A4" s="202" t="s">
        <v>6</v>
      </c>
      <c r="B4" s="378">
        <v>169850</v>
      </c>
      <c r="C4" s="379"/>
      <c r="D4" s="380"/>
      <c r="E4" s="345" t="s">
        <v>47</v>
      </c>
      <c r="F4" s="386"/>
      <c r="G4" s="386"/>
      <c r="H4" s="387"/>
    </row>
    <row r="5" spans="1:10" ht="20.100000000000001" customHeight="1">
      <c r="A5" s="202" t="s">
        <v>7</v>
      </c>
      <c r="B5" s="378">
        <f>B6-B4</f>
        <v>2093240</v>
      </c>
      <c r="C5" s="379"/>
      <c r="D5" s="380"/>
      <c r="E5" s="381" t="s">
        <v>50</v>
      </c>
      <c r="F5" s="382"/>
      <c r="G5" s="382"/>
      <c r="H5" s="383"/>
    </row>
    <row r="6" spans="1:10" ht="20.100000000000001" customHeight="1">
      <c r="A6" s="202" t="s">
        <v>8</v>
      </c>
      <c r="B6" s="378">
        <v>2263090</v>
      </c>
      <c r="C6" s="379"/>
      <c r="D6" s="380"/>
      <c r="E6" s="381" t="s">
        <v>48</v>
      </c>
      <c r="F6" s="382"/>
      <c r="G6" s="382"/>
      <c r="H6" s="383"/>
    </row>
    <row r="7" spans="1:10" ht="20.100000000000001" customHeight="1">
      <c r="A7" s="202" t="s">
        <v>43</v>
      </c>
      <c r="B7" s="378">
        <f>B6+'1월17일'!B7:D7</f>
        <v>31193445</v>
      </c>
      <c r="C7" s="379"/>
      <c r="D7" s="380"/>
      <c r="E7" s="381"/>
      <c r="F7" s="382"/>
      <c r="G7" s="382"/>
      <c r="H7" s="383"/>
    </row>
    <row r="8" spans="1:10" ht="20.100000000000001" customHeight="1">
      <c r="A8" s="202" t="s">
        <v>9</v>
      </c>
      <c r="B8" s="388">
        <v>1317600</v>
      </c>
      <c r="C8" s="389"/>
      <c r="D8" s="390"/>
      <c r="E8" s="346"/>
      <c r="F8" s="391"/>
      <c r="G8" s="391"/>
      <c r="H8" s="392"/>
    </row>
    <row r="9" spans="1:10" ht="20.100000000000001" customHeight="1">
      <c r="A9" s="205" t="s">
        <v>10</v>
      </c>
      <c r="B9" s="3"/>
      <c r="C9" s="3"/>
      <c r="D9" s="3"/>
      <c r="E9" s="4"/>
      <c r="F9" s="4"/>
      <c r="G9" s="4"/>
      <c r="H9" s="1"/>
    </row>
    <row r="10" spans="1:10" ht="20.100000000000001" customHeight="1">
      <c r="A10" s="23" t="s">
        <v>27</v>
      </c>
      <c r="B10" s="27">
        <v>0.05</v>
      </c>
      <c r="C10" s="23" t="s">
        <v>29</v>
      </c>
      <c r="D10" s="19">
        <v>0.05</v>
      </c>
      <c r="E10" s="26" t="s">
        <v>30</v>
      </c>
      <c r="F10" s="18">
        <v>0.14000000000000001</v>
      </c>
      <c r="G10" s="23" t="s">
        <v>33</v>
      </c>
      <c r="H10" s="18">
        <v>0</v>
      </c>
      <c r="I10" s="29">
        <f>B10+D10+F10+H10+B11+D11+F11+H11+B12+D12+F12+H12</f>
        <v>1</v>
      </c>
    </row>
    <row r="11" spans="1:10" ht="20.100000000000001" customHeight="1">
      <c r="A11" s="24" t="s">
        <v>34</v>
      </c>
      <c r="B11" s="18">
        <v>0.03</v>
      </c>
      <c r="C11" s="24" t="s">
        <v>49</v>
      </c>
      <c r="D11" s="18">
        <v>0.01</v>
      </c>
      <c r="E11" s="24" t="s">
        <v>35</v>
      </c>
      <c r="F11" s="18">
        <v>0</v>
      </c>
      <c r="G11" s="24" t="s">
        <v>36</v>
      </c>
      <c r="H11" s="18">
        <v>0.64</v>
      </c>
      <c r="I11" s="29"/>
    </row>
    <row r="12" spans="1:10" ht="20.100000000000001" customHeight="1" thickBot="1">
      <c r="A12" s="25" t="s">
        <v>37</v>
      </c>
      <c r="B12" s="20">
        <v>0.04</v>
      </c>
      <c r="C12" s="25" t="s">
        <v>38</v>
      </c>
      <c r="D12" s="20">
        <v>0</v>
      </c>
      <c r="E12" s="25" t="s">
        <v>39</v>
      </c>
      <c r="F12" s="20">
        <v>0.02</v>
      </c>
      <c r="G12" s="25" t="s">
        <v>44</v>
      </c>
      <c r="H12" s="20">
        <v>0.02</v>
      </c>
      <c r="J12" s="42"/>
    </row>
    <row r="13" spans="1:10" ht="20.100000000000001" customHeight="1">
      <c r="A13" s="368" t="s">
        <v>11</v>
      </c>
      <c r="B13" s="370"/>
      <c r="C13" s="371"/>
      <c r="D13" s="372"/>
      <c r="E13" s="373" t="s">
        <v>40</v>
      </c>
      <c r="F13" s="370" t="s">
        <v>426</v>
      </c>
      <c r="G13" s="371"/>
      <c r="H13" s="372"/>
    </row>
    <row r="14" spans="1:10" ht="20.100000000000001" customHeight="1" thickBot="1">
      <c r="A14" s="369"/>
      <c r="B14" s="375"/>
      <c r="C14" s="376"/>
      <c r="D14" s="377"/>
      <c r="E14" s="374"/>
      <c r="F14" s="375" t="s">
        <v>106</v>
      </c>
      <c r="G14" s="376"/>
      <c r="H14" s="377"/>
    </row>
    <row r="15" spans="1:10" ht="20.100000000000001" customHeight="1">
      <c r="A15" s="3" t="s">
        <v>12</v>
      </c>
      <c r="B15" s="3"/>
      <c r="C15" s="3"/>
      <c r="D15" s="3"/>
      <c r="E15" s="199"/>
      <c r="F15" s="199"/>
      <c r="G15" s="200"/>
      <c r="H15" s="1"/>
    </row>
    <row r="16" spans="1:10" ht="20.100000000000001" customHeight="1">
      <c r="A16" s="202"/>
      <c r="B16" s="202" t="s">
        <v>13</v>
      </c>
      <c r="C16" s="360" t="s">
        <v>14</v>
      </c>
      <c r="D16" s="361"/>
      <c r="E16" s="202" t="s">
        <v>41</v>
      </c>
      <c r="F16" s="353" t="s">
        <v>42</v>
      </c>
      <c r="G16" s="353"/>
      <c r="H16" s="353"/>
    </row>
    <row r="17" spans="1:8" ht="20.100000000000001" customHeight="1">
      <c r="A17" s="339" t="s">
        <v>15</v>
      </c>
      <c r="B17" s="5"/>
      <c r="C17" s="363"/>
      <c r="D17" s="364"/>
      <c r="E17" s="202"/>
      <c r="F17" s="353"/>
      <c r="G17" s="353"/>
      <c r="H17" s="353"/>
    </row>
    <row r="18" spans="1:8" ht="20.100000000000001" customHeight="1">
      <c r="A18" s="340"/>
      <c r="B18" s="5"/>
      <c r="C18" s="363"/>
      <c r="D18" s="364"/>
      <c r="E18" s="202"/>
      <c r="F18" s="353"/>
      <c r="G18" s="353"/>
      <c r="H18" s="353"/>
    </row>
    <row r="19" spans="1:8" ht="20.100000000000001" customHeight="1">
      <c r="A19" s="340"/>
      <c r="B19" s="5"/>
      <c r="C19" s="363"/>
      <c r="D19" s="364"/>
      <c r="E19" s="202"/>
      <c r="F19" s="353"/>
      <c r="G19" s="353"/>
      <c r="H19" s="353"/>
    </row>
    <row r="20" spans="1:8" ht="20.100000000000001" customHeight="1">
      <c r="A20" s="340"/>
      <c r="B20" s="5"/>
      <c r="C20" s="363"/>
      <c r="D20" s="364"/>
      <c r="E20" s="202"/>
      <c r="F20" s="353"/>
      <c r="G20" s="353"/>
      <c r="H20" s="353"/>
    </row>
    <row r="21" spans="1:8" ht="20.100000000000001" customHeight="1">
      <c r="A21" s="340"/>
      <c r="B21" s="5"/>
      <c r="C21" s="363"/>
      <c r="D21" s="364"/>
      <c r="E21" s="202"/>
      <c r="F21" s="353"/>
      <c r="G21" s="353"/>
      <c r="H21" s="353"/>
    </row>
    <row r="22" spans="1:8" ht="20.100000000000001" customHeight="1">
      <c r="A22" s="340"/>
      <c r="B22" s="5"/>
      <c r="C22" s="363"/>
      <c r="D22" s="364"/>
      <c r="E22" s="202"/>
      <c r="F22" s="353"/>
      <c r="G22" s="353"/>
      <c r="H22" s="353"/>
    </row>
    <row r="23" spans="1:8" ht="20.100000000000001" customHeight="1">
      <c r="A23" s="340"/>
      <c r="B23" s="5"/>
      <c r="C23" s="363"/>
      <c r="D23" s="364"/>
      <c r="E23" s="202"/>
      <c r="F23" s="353"/>
      <c r="G23" s="353"/>
      <c r="H23" s="353"/>
    </row>
    <row r="24" spans="1:8" ht="20.100000000000001" customHeight="1">
      <c r="A24" s="340"/>
      <c r="B24" s="5"/>
      <c r="C24" s="363"/>
      <c r="D24" s="364"/>
      <c r="E24" s="202"/>
      <c r="F24" s="353"/>
      <c r="G24" s="353"/>
      <c r="H24" s="353"/>
    </row>
    <row r="25" spans="1:8" ht="20.100000000000001" customHeight="1">
      <c r="A25" s="340"/>
      <c r="B25" s="5"/>
      <c r="C25" s="363"/>
      <c r="D25" s="364"/>
      <c r="E25" s="202"/>
      <c r="F25" s="353"/>
      <c r="G25" s="353"/>
      <c r="H25" s="353"/>
    </row>
    <row r="26" spans="1:8" ht="20.100000000000001" customHeight="1" thickBot="1">
      <c r="A26" s="362"/>
      <c r="B26" s="22"/>
      <c r="C26" s="365"/>
      <c r="D26" s="366"/>
      <c r="E26" s="203"/>
      <c r="F26" s="367"/>
      <c r="G26" s="367"/>
      <c r="H26" s="367"/>
    </row>
    <row r="27" spans="1:8" ht="20.100000000000001" customHeight="1">
      <c r="A27" s="341" t="s">
        <v>16</v>
      </c>
      <c r="B27" s="21">
        <v>0.20833333333333334</v>
      </c>
      <c r="C27" s="354" t="s">
        <v>408</v>
      </c>
      <c r="D27" s="355"/>
      <c r="E27" s="204">
        <v>4</v>
      </c>
      <c r="F27" s="353"/>
      <c r="G27" s="353"/>
      <c r="H27" s="353"/>
    </row>
    <row r="28" spans="1:8" ht="20.100000000000001" customHeight="1">
      <c r="A28" s="341"/>
      <c r="B28" s="21">
        <v>0.27083333333333331</v>
      </c>
      <c r="C28" s="354" t="s">
        <v>407</v>
      </c>
      <c r="D28" s="355"/>
      <c r="E28" s="204">
        <v>4</v>
      </c>
      <c r="F28" s="353"/>
      <c r="G28" s="353"/>
      <c r="H28" s="353"/>
    </row>
    <row r="29" spans="1:8" ht="20.100000000000001" customHeight="1">
      <c r="A29" s="341"/>
      <c r="B29" s="21"/>
      <c r="C29" s="354"/>
      <c r="D29" s="355"/>
      <c r="E29" s="204"/>
      <c r="F29" s="353"/>
      <c r="G29" s="353"/>
      <c r="H29" s="353"/>
    </row>
    <row r="30" spans="1:8" ht="20.100000000000001" customHeight="1">
      <c r="A30" s="341"/>
      <c r="B30" s="21"/>
      <c r="C30" s="354"/>
      <c r="D30" s="355"/>
      <c r="E30" s="204"/>
      <c r="F30" s="353"/>
      <c r="G30" s="353"/>
      <c r="H30" s="353"/>
    </row>
    <row r="31" spans="1:8" ht="20.100000000000001" customHeight="1">
      <c r="A31" s="341"/>
      <c r="B31" s="21"/>
      <c r="C31" s="354"/>
      <c r="D31" s="355"/>
      <c r="E31" s="204"/>
      <c r="F31" s="353"/>
      <c r="G31" s="353"/>
      <c r="H31" s="353"/>
    </row>
    <row r="32" spans="1:8" ht="20.100000000000001" customHeight="1">
      <c r="A32" s="341"/>
      <c r="B32" s="21"/>
      <c r="C32" s="354"/>
      <c r="D32" s="355"/>
      <c r="E32" s="204"/>
      <c r="F32" s="353"/>
      <c r="G32" s="353"/>
      <c r="H32" s="353"/>
    </row>
    <row r="33" spans="1:8" ht="20.100000000000001" customHeight="1">
      <c r="A33" s="341"/>
      <c r="B33" s="21"/>
      <c r="C33" s="354"/>
      <c r="D33" s="355"/>
      <c r="E33" s="204"/>
      <c r="F33" s="353"/>
      <c r="G33" s="353"/>
      <c r="H33" s="353"/>
    </row>
    <row r="34" spans="1:8" ht="20.100000000000001" customHeight="1">
      <c r="A34" s="341"/>
      <c r="B34" s="21"/>
      <c r="C34" s="354"/>
      <c r="D34" s="355"/>
      <c r="E34" s="204"/>
      <c r="F34" s="353"/>
      <c r="G34" s="353"/>
      <c r="H34" s="353"/>
    </row>
    <row r="35" spans="1:8" ht="20.100000000000001" customHeight="1">
      <c r="A35" s="341"/>
      <c r="B35" s="21"/>
      <c r="C35" s="354"/>
      <c r="D35" s="355"/>
      <c r="E35" s="204"/>
      <c r="F35" s="353"/>
      <c r="G35" s="353"/>
      <c r="H35" s="353"/>
    </row>
    <row r="36" spans="1:8" ht="20.100000000000001" customHeight="1">
      <c r="A36" s="341"/>
      <c r="B36" s="21"/>
      <c r="C36" s="354"/>
      <c r="D36" s="355"/>
      <c r="E36" s="204"/>
      <c r="F36" s="353"/>
      <c r="G36" s="353"/>
      <c r="H36" s="353"/>
    </row>
    <row r="37" spans="1:8" ht="20.100000000000001" customHeight="1">
      <c r="A37" s="341"/>
      <c r="B37" s="21"/>
      <c r="C37" s="354"/>
      <c r="D37" s="355"/>
      <c r="E37" s="204"/>
      <c r="F37" s="353"/>
      <c r="G37" s="353"/>
      <c r="H37" s="353"/>
    </row>
    <row r="38" spans="1:8" ht="20.100000000000001" customHeight="1">
      <c r="A38" s="341"/>
      <c r="B38" s="21"/>
      <c r="C38" s="354"/>
      <c r="D38" s="355"/>
      <c r="E38" s="204"/>
      <c r="F38" s="353"/>
      <c r="G38" s="353"/>
      <c r="H38" s="353"/>
    </row>
    <row r="39" spans="1:8" ht="20.100000000000001" customHeight="1">
      <c r="A39" s="341"/>
      <c r="B39" s="21"/>
      <c r="C39" s="354"/>
      <c r="D39" s="355"/>
      <c r="E39" s="204"/>
      <c r="F39" s="353"/>
      <c r="G39" s="353"/>
      <c r="H39" s="353"/>
    </row>
    <row r="40" spans="1:8" ht="20.100000000000001" customHeight="1">
      <c r="A40" s="341"/>
      <c r="B40" s="21"/>
      <c r="C40" s="354"/>
      <c r="D40" s="355"/>
      <c r="E40" s="204"/>
      <c r="F40" s="353"/>
      <c r="G40" s="353"/>
      <c r="H40" s="353"/>
    </row>
    <row r="41" spans="1:8" ht="20.100000000000001" customHeight="1">
      <c r="A41" s="341"/>
      <c r="B41" s="21"/>
      <c r="C41" s="354"/>
      <c r="D41" s="355"/>
      <c r="E41" s="204"/>
      <c r="F41" s="353"/>
      <c r="G41" s="353"/>
      <c r="H41" s="353"/>
    </row>
    <row r="42" spans="1:8" ht="20.100000000000001" customHeight="1">
      <c r="A42" s="356" t="s">
        <v>17</v>
      </c>
      <c r="B42" s="356"/>
      <c r="C42" s="356"/>
      <c r="D42" s="356"/>
      <c r="E42" s="356"/>
      <c r="F42" s="356"/>
      <c r="G42" s="356"/>
      <c r="H42" s="1"/>
    </row>
    <row r="43" spans="1:8" ht="20.100000000000001" customHeight="1">
      <c r="A43" s="353" t="s">
        <v>18</v>
      </c>
      <c r="B43" s="357" t="s">
        <v>79</v>
      </c>
      <c r="C43" s="358"/>
      <c r="D43" s="359"/>
      <c r="E43" s="339" t="s">
        <v>19</v>
      </c>
      <c r="F43" s="323" t="s">
        <v>427</v>
      </c>
      <c r="G43" s="324"/>
      <c r="H43" s="325"/>
    </row>
    <row r="44" spans="1:8" ht="20.100000000000001" customHeight="1">
      <c r="A44" s="353"/>
      <c r="B44" s="357" t="s">
        <v>387</v>
      </c>
      <c r="C44" s="358"/>
      <c r="D44" s="359"/>
      <c r="E44" s="340"/>
      <c r="F44" s="323"/>
      <c r="G44" s="324"/>
      <c r="H44" s="325"/>
    </row>
    <row r="45" spans="1:8" ht="20.100000000000001" customHeight="1">
      <c r="A45" s="353"/>
      <c r="B45" s="357" t="s">
        <v>409</v>
      </c>
      <c r="C45" s="358"/>
      <c r="D45" s="359"/>
      <c r="E45" s="340"/>
      <c r="F45" s="323"/>
      <c r="G45" s="324"/>
      <c r="H45" s="325"/>
    </row>
    <row r="46" spans="1:8" ht="20.100000000000001" customHeight="1">
      <c r="A46" s="353"/>
      <c r="B46" s="357" t="s">
        <v>410</v>
      </c>
      <c r="C46" s="358"/>
      <c r="D46" s="359"/>
      <c r="E46" s="340"/>
      <c r="F46" s="323"/>
      <c r="G46" s="324"/>
      <c r="H46" s="325"/>
    </row>
    <row r="47" spans="1:8" ht="20.100000000000001" customHeight="1">
      <c r="A47" s="353"/>
      <c r="B47" s="347"/>
      <c r="C47" s="348"/>
      <c r="D47" s="349"/>
      <c r="E47" s="340"/>
      <c r="F47" s="323"/>
      <c r="G47" s="324"/>
      <c r="H47" s="325"/>
    </row>
    <row r="48" spans="1:8" ht="20.100000000000001" customHeight="1">
      <c r="A48" s="353"/>
      <c r="B48" s="347"/>
      <c r="C48" s="348"/>
      <c r="D48" s="349"/>
      <c r="E48" s="340"/>
      <c r="F48" s="323"/>
      <c r="G48" s="324"/>
      <c r="H48" s="325"/>
    </row>
    <row r="49" spans="1:8" ht="20.100000000000001" customHeight="1">
      <c r="A49" s="353"/>
      <c r="B49" s="347"/>
      <c r="C49" s="348"/>
      <c r="D49" s="349"/>
      <c r="E49" s="340"/>
      <c r="F49" s="323"/>
      <c r="G49" s="324"/>
      <c r="H49" s="325"/>
    </row>
    <row r="50" spans="1:8" ht="20.100000000000001" customHeight="1">
      <c r="A50" s="353"/>
      <c r="B50" s="347"/>
      <c r="C50" s="348"/>
      <c r="D50" s="349"/>
      <c r="E50" s="340"/>
      <c r="F50" s="323"/>
      <c r="G50" s="324"/>
      <c r="H50" s="325"/>
    </row>
    <row r="51" spans="1:8" ht="20.100000000000001" customHeight="1">
      <c r="A51" s="353"/>
      <c r="B51" s="347"/>
      <c r="C51" s="348"/>
      <c r="D51" s="349"/>
      <c r="E51" s="340"/>
      <c r="F51" s="323"/>
      <c r="G51" s="324"/>
      <c r="H51" s="325"/>
    </row>
    <row r="52" spans="1:8" ht="20.100000000000001" customHeight="1">
      <c r="A52" s="353"/>
      <c r="B52" s="350"/>
      <c r="C52" s="351"/>
      <c r="D52" s="352"/>
      <c r="E52" s="340"/>
      <c r="F52" s="323"/>
      <c r="G52" s="324"/>
      <c r="H52" s="325"/>
    </row>
    <row r="53" spans="1:8" ht="20.100000000000001" customHeight="1">
      <c r="A53" s="353"/>
      <c r="B53" s="347"/>
      <c r="C53" s="348"/>
      <c r="D53" s="349"/>
      <c r="E53" s="341"/>
      <c r="F53" s="323"/>
      <c r="G53" s="324"/>
      <c r="H53" s="325"/>
    </row>
    <row r="54" spans="1:8" ht="20.100000000000001" customHeight="1">
      <c r="A54" s="337"/>
      <c r="B54" s="337"/>
      <c r="C54" s="337"/>
      <c r="D54" s="337"/>
      <c r="E54" s="337"/>
      <c r="F54" s="338"/>
      <c r="G54" s="338"/>
      <c r="H54" s="1"/>
    </row>
    <row r="55" spans="1:8" ht="20.100000000000001" customHeight="1">
      <c r="A55" s="339" t="s">
        <v>18</v>
      </c>
      <c r="B55" s="334" t="s">
        <v>45</v>
      </c>
      <c r="C55" s="335"/>
      <c r="D55" s="336"/>
      <c r="E55" s="345" t="s">
        <v>19</v>
      </c>
      <c r="F55" s="334" t="s">
        <v>411</v>
      </c>
      <c r="G55" s="335"/>
      <c r="H55" s="336"/>
    </row>
    <row r="56" spans="1:8" ht="20.100000000000001" customHeight="1">
      <c r="A56" s="341"/>
      <c r="B56" s="342"/>
      <c r="C56" s="343"/>
      <c r="D56" s="344"/>
      <c r="E56" s="346"/>
      <c r="F56" s="342"/>
      <c r="G56" s="343"/>
      <c r="H56" s="344"/>
    </row>
    <row r="57" spans="1:8" ht="20.100000000000001" customHeight="1">
      <c r="A57" s="337" t="s">
        <v>20</v>
      </c>
      <c r="B57" s="337"/>
      <c r="C57" s="337"/>
      <c r="D57" s="337"/>
      <c r="E57" s="337"/>
      <c r="F57" s="338"/>
      <c r="G57" s="338"/>
      <c r="H57" s="1"/>
    </row>
    <row r="58" spans="1:8" ht="20.100000000000001" customHeight="1">
      <c r="A58" s="339" t="s">
        <v>21</v>
      </c>
      <c r="B58" s="323" t="s">
        <v>412</v>
      </c>
      <c r="C58" s="324"/>
      <c r="D58" s="325"/>
      <c r="E58" s="339" t="s">
        <v>19</v>
      </c>
      <c r="F58" s="334"/>
      <c r="G58" s="335"/>
      <c r="H58" s="336"/>
    </row>
    <row r="59" spans="1:8" ht="20.100000000000001" customHeight="1">
      <c r="A59" s="340"/>
      <c r="B59" s="323" t="s">
        <v>413</v>
      </c>
      <c r="C59" s="324"/>
      <c r="D59" s="325"/>
      <c r="E59" s="340"/>
      <c r="F59" s="334"/>
      <c r="G59" s="335"/>
      <c r="H59" s="336"/>
    </row>
    <row r="60" spans="1:8" ht="20.100000000000001" customHeight="1">
      <c r="A60" s="340"/>
      <c r="B60" s="323" t="s">
        <v>414</v>
      </c>
      <c r="C60" s="324"/>
      <c r="D60" s="325"/>
      <c r="E60" s="340"/>
      <c r="F60" s="334"/>
      <c r="G60" s="335"/>
      <c r="H60" s="336"/>
    </row>
    <row r="61" spans="1:8" ht="20.100000000000001" customHeight="1">
      <c r="A61" s="340"/>
      <c r="B61" s="323" t="s">
        <v>119</v>
      </c>
      <c r="C61" s="324"/>
      <c r="D61" s="325"/>
      <c r="E61" s="340"/>
      <c r="F61" s="334"/>
      <c r="G61" s="335"/>
      <c r="H61" s="336"/>
    </row>
    <row r="62" spans="1:8" ht="20.100000000000001" customHeight="1">
      <c r="A62" s="340"/>
      <c r="B62" s="323" t="s">
        <v>415</v>
      </c>
      <c r="C62" s="324"/>
      <c r="D62" s="325"/>
      <c r="E62" s="340"/>
      <c r="F62" s="334"/>
      <c r="G62" s="335"/>
      <c r="H62" s="336"/>
    </row>
    <row r="63" spans="1:8" ht="20.100000000000001" customHeight="1">
      <c r="A63" s="340"/>
      <c r="B63" s="323" t="s">
        <v>416</v>
      </c>
      <c r="C63" s="324"/>
      <c r="D63" s="325"/>
      <c r="E63" s="340"/>
      <c r="F63" s="334"/>
      <c r="G63" s="335"/>
      <c r="H63" s="336"/>
    </row>
    <row r="64" spans="1:8" ht="20.100000000000001" customHeight="1">
      <c r="A64" s="340"/>
      <c r="B64" s="323" t="s">
        <v>417</v>
      </c>
      <c r="C64" s="324"/>
      <c r="D64" s="325"/>
      <c r="E64" s="340"/>
      <c r="F64" s="334"/>
      <c r="G64" s="335"/>
      <c r="H64" s="336"/>
    </row>
    <row r="65" spans="1:8" ht="20.100000000000001" customHeight="1">
      <c r="A65" s="340"/>
      <c r="B65" s="323" t="s">
        <v>418</v>
      </c>
      <c r="C65" s="324"/>
      <c r="D65" s="325"/>
      <c r="E65" s="340"/>
      <c r="F65" s="334"/>
      <c r="G65" s="335"/>
      <c r="H65" s="336"/>
    </row>
    <row r="66" spans="1:8" ht="20.100000000000001" customHeight="1">
      <c r="A66" s="340"/>
      <c r="B66" s="323" t="s">
        <v>419</v>
      </c>
      <c r="C66" s="324"/>
      <c r="D66" s="325"/>
      <c r="E66" s="340"/>
      <c r="F66" s="334"/>
      <c r="G66" s="335"/>
      <c r="H66" s="336"/>
    </row>
    <row r="67" spans="1:8" ht="20.100000000000001" customHeight="1">
      <c r="A67" s="340"/>
      <c r="B67" s="323" t="s">
        <v>420</v>
      </c>
      <c r="C67" s="324"/>
      <c r="D67" s="325"/>
      <c r="E67" s="340"/>
      <c r="F67" s="334"/>
      <c r="G67" s="335"/>
      <c r="H67" s="336"/>
    </row>
    <row r="68" spans="1:8" ht="20.100000000000001" customHeight="1">
      <c r="A68" s="340"/>
      <c r="B68" s="323" t="s">
        <v>421</v>
      </c>
      <c r="C68" s="324"/>
      <c r="D68" s="325"/>
      <c r="E68" s="340"/>
      <c r="F68" s="334"/>
      <c r="G68" s="335"/>
      <c r="H68" s="336"/>
    </row>
    <row r="69" spans="1:8" ht="20.100000000000001" customHeight="1">
      <c r="A69" s="340"/>
      <c r="B69" s="323" t="s">
        <v>422</v>
      </c>
      <c r="C69" s="324"/>
      <c r="D69" s="325"/>
      <c r="E69" s="340"/>
      <c r="F69" s="334"/>
      <c r="G69" s="335"/>
      <c r="H69" s="336"/>
    </row>
    <row r="70" spans="1:8" ht="20.100000000000001" customHeight="1">
      <c r="A70" s="340"/>
      <c r="B70" s="323" t="s">
        <v>423</v>
      </c>
      <c r="C70" s="324"/>
      <c r="D70" s="325"/>
      <c r="E70" s="340"/>
      <c r="F70" s="334"/>
      <c r="G70" s="335"/>
      <c r="H70" s="336"/>
    </row>
    <row r="71" spans="1:8" ht="20.100000000000001" customHeight="1">
      <c r="A71" s="340"/>
      <c r="B71" s="323" t="s">
        <v>424</v>
      </c>
      <c r="C71" s="324"/>
      <c r="D71" s="325"/>
      <c r="E71" s="340"/>
      <c r="F71" s="334"/>
      <c r="G71" s="335"/>
      <c r="H71" s="336"/>
    </row>
    <row r="72" spans="1:8" ht="20.100000000000001" customHeight="1">
      <c r="A72" s="340"/>
      <c r="B72" s="323" t="s">
        <v>425</v>
      </c>
      <c r="C72" s="324"/>
      <c r="D72" s="325"/>
      <c r="E72" s="340"/>
      <c r="F72" s="334"/>
      <c r="G72" s="335"/>
      <c r="H72" s="336"/>
    </row>
    <row r="73" spans="1:8" ht="20.100000000000001" customHeight="1">
      <c r="A73" s="340"/>
      <c r="B73" s="323"/>
      <c r="C73" s="324"/>
      <c r="D73" s="325"/>
      <c r="E73" s="340"/>
      <c r="F73" s="334"/>
      <c r="G73" s="335"/>
      <c r="H73" s="336"/>
    </row>
    <row r="74" spans="1:8" ht="20.100000000000001" customHeight="1">
      <c r="A74" s="340"/>
      <c r="B74" s="323"/>
      <c r="C74" s="324"/>
      <c r="D74" s="325"/>
      <c r="E74" s="340"/>
      <c r="F74" s="334"/>
      <c r="G74" s="335"/>
      <c r="H74" s="336"/>
    </row>
    <row r="75" spans="1:8" ht="20.100000000000001" customHeight="1">
      <c r="A75" s="340"/>
      <c r="B75" s="323"/>
      <c r="C75" s="324"/>
      <c r="D75" s="325"/>
      <c r="E75" s="340"/>
      <c r="F75" s="334"/>
      <c r="G75" s="335"/>
      <c r="H75" s="336"/>
    </row>
    <row r="76" spans="1:8" ht="20.100000000000001" customHeight="1">
      <c r="A76" s="340"/>
      <c r="B76" s="323"/>
      <c r="C76" s="324"/>
      <c r="D76" s="325"/>
      <c r="E76" s="340"/>
      <c r="F76" s="334"/>
      <c r="G76" s="335"/>
      <c r="H76" s="336"/>
    </row>
    <row r="77" spans="1:8" ht="20.100000000000001" customHeight="1">
      <c r="A77" s="340"/>
      <c r="B77" s="323"/>
      <c r="C77" s="324"/>
      <c r="D77" s="325"/>
      <c r="E77" s="340"/>
      <c r="F77" s="206"/>
      <c r="G77" s="207"/>
      <c r="H77" s="208"/>
    </row>
    <row r="78" spans="1:8" ht="20.100000000000001" customHeight="1">
      <c r="A78" s="340"/>
      <c r="B78" s="323"/>
      <c r="C78" s="324"/>
      <c r="D78" s="325"/>
      <c r="E78" s="340"/>
      <c r="F78" s="323"/>
      <c r="G78" s="324"/>
      <c r="H78" s="325"/>
    </row>
    <row r="79" spans="1:8" ht="20.100000000000001" customHeight="1">
      <c r="A79" s="201"/>
      <c r="B79" s="207" t="s">
        <v>46</v>
      </c>
      <c r="C79" s="207"/>
      <c r="D79" s="207"/>
      <c r="E79" s="201"/>
      <c r="F79" s="326"/>
      <c r="G79" s="326"/>
      <c r="H79" s="1"/>
    </row>
    <row r="80" spans="1:8" ht="20.100000000000001" customHeight="1">
      <c r="A80" s="327" t="s">
        <v>22</v>
      </c>
      <c r="B80" s="327"/>
      <c r="C80" s="327"/>
      <c r="D80" s="327"/>
      <c r="E80" s="327"/>
      <c r="F80" s="327"/>
      <c r="G80" s="321"/>
      <c r="H80" s="1"/>
    </row>
    <row r="81" spans="1:8" ht="20.100000000000001" customHeight="1">
      <c r="A81" s="328" t="s">
        <v>18</v>
      </c>
      <c r="B81" s="7" t="s">
        <v>23</v>
      </c>
      <c r="C81" s="330" t="s">
        <v>24</v>
      </c>
      <c r="D81" s="331"/>
      <c r="E81" s="332" t="s">
        <v>31</v>
      </c>
      <c r="F81" s="15" t="s">
        <v>32</v>
      </c>
      <c r="G81" s="330" t="s">
        <v>24</v>
      </c>
      <c r="H81" s="331"/>
    </row>
    <row r="82" spans="1:8" ht="20.100000000000001" customHeight="1">
      <c r="A82" s="329"/>
      <c r="B82" s="8"/>
      <c r="C82" s="319"/>
      <c r="D82" s="320"/>
      <c r="E82" s="333"/>
      <c r="F82" s="8"/>
      <c r="G82" s="319"/>
      <c r="H82" s="320"/>
    </row>
    <row r="83" spans="1:8" ht="20.100000000000001" customHeight="1">
      <c r="A83" s="329"/>
      <c r="B83" s="8"/>
      <c r="C83" s="319"/>
      <c r="D83" s="320"/>
      <c r="E83" s="333"/>
      <c r="F83" s="8"/>
      <c r="G83" s="319"/>
      <c r="H83" s="320"/>
    </row>
    <row r="84" spans="1:8" ht="20.100000000000001" customHeight="1">
      <c r="A84" s="329"/>
      <c r="B84" s="8"/>
      <c r="C84" s="319"/>
      <c r="D84" s="320"/>
      <c r="E84" s="333"/>
      <c r="F84" s="8"/>
      <c r="G84" s="319"/>
      <c r="H84" s="320"/>
    </row>
    <row r="85" spans="1:8" ht="20.100000000000001" customHeight="1">
      <c r="A85" s="329"/>
      <c r="B85" s="8"/>
      <c r="C85" s="319"/>
      <c r="D85" s="320"/>
      <c r="E85" s="333"/>
      <c r="F85" s="8"/>
      <c r="G85" s="319"/>
      <c r="H85" s="320"/>
    </row>
    <row r="86" spans="1:8" ht="20.100000000000001" customHeight="1">
      <c r="A86" s="329"/>
      <c r="B86" s="8"/>
      <c r="C86" s="319"/>
      <c r="D86" s="320"/>
      <c r="E86" s="333"/>
      <c r="F86" s="8"/>
      <c r="G86" s="319"/>
      <c r="H86" s="320"/>
    </row>
    <row r="87" spans="1:8" ht="20.100000000000001" customHeight="1">
      <c r="A87" s="329"/>
      <c r="B87" s="8"/>
      <c r="C87" s="319"/>
      <c r="D87" s="320"/>
      <c r="E87" s="333"/>
      <c r="F87" s="8"/>
      <c r="G87" s="319"/>
      <c r="H87" s="320"/>
    </row>
    <row r="88" spans="1:8" ht="20.100000000000001" customHeight="1">
      <c r="A88" s="329"/>
      <c r="B88" s="8"/>
      <c r="C88" s="319"/>
      <c r="D88" s="320"/>
      <c r="E88" s="333"/>
      <c r="F88" s="8"/>
      <c r="G88" s="319"/>
      <c r="H88" s="320"/>
    </row>
    <row r="89" spans="1:8" ht="20.100000000000001" customHeight="1">
      <c r="A89" s="329"/>
      <c r="B89" s="9"/>
      <c r="C89" s="319"/>
      <c r="D89" s="320"/>
      <c r="E89" s="333"/>
      <c r="F89" s="8"/>
      <c r="G89" s="209"/>
      <c r="H89" s="210"/>
    </row>
    <row r="90" spans="1:8" ht="20.100000000000001" customHeight="1">
      <c r="A90" s="329"/>
      <c r="B90" s="9"/>
      <c r="C90" s="319"/>
      <c r="D90" s="320"/>
      <c r="E90" s="333"/>
      <c r="F90" s="8"/>
      <c r="G90" s="209"/>
      <c r="H90" s="210"/>
    </row>
    <row r="91" spans="1:8" ht="20.100000000000001" customHeight="1">
      <c r="A91" s="329"/>
      <c r="B91" s="9"/>
      <c r="C91" s="319"/>
      <c r="D91" s="320"/>
      <c r="E91" s="333"/>
      <c r="F91" s="8"/>
      <c r="G91" s="209"/>
      <c r="H91" s="210"/>
    </row>
    <row r="92" spans="1:8" ht="20.100000000000001" customHeight="1">
      <c r="A92" s="329"/>
      <c r="B92" s="9"/>
      <c r="C92" s="319"/>
      <c r="D92" s="320"/>
      <c r="E92" s="333"/>
      <c r="F92" s="8"/>
      <c r="G92" s="209"/>
      <c r="H92" s="210"/>
    </row>
    <row r="93" spans="1:8" ht="20.100000000000001" customHeight="1">
      <c r="A93" s="329"/>
      <c r="B93" s="9"/>
      <c r="C93" s="319"/>
      <c r="D93" s="320"/>
      <c r="E93" s="333"/>
      <c r="F93" s="8"/>
      <c r="G93" s="209"/>
      <c r="H93" s="210"/>
    </row>
    <row r="94" spans="1:8" ht="20.100000000000001" customHeight="1">
      <c r="A94" s="329"/>
      <c r="B94" s="9"/>
      <c r="C94" s="319"/>
      <c r="D94" s="320"/>
      <c r="E94" s="333"/>
      <c r="F94" s="8"/>
      <c r="G94" s="209"/>
      <c r="H94" s="210"/>
    </row>
    <row r="95" spans="1:8" ht="20.100000000000001" customHeight="1" thickBot="1">
      <c r="A95" s="329"/>
      <c r="B95" s="9"/>
      <c r="C95" s="319"/>
      <c r="D95" s="320"/>
      <c r="E95" s="333"/>
      <c r="F95" s="8"/>
      <c r="G95" s="319"/>
      <c r="H95" s="320"/>
    </row>
    <row r="96" spans="1:8" ht="20.100000000000001" customHeight="1" thickTop="1" thickBot="1">
      <c r="A96" s="10" t="s">
        <v>25</v>
      </c>
      <c r="B96" s="28">
        <f>B82+B83+B84+B85+B86+B87+B88+B89+B90+B91+B92+B93+B94+B95+F82+F83+F84+F85+F86+F87+F88+F89+F90+F91+F92+F93+F94+F95</f>
        <v>0</v>
      </c>
      <c r="C96" s="11"/>
      <c r="D96" s="12"/>
      <c r="E96" s="13"/>
      <c r="F96" s="11"/>
      <c r="G96" s="17"/>
      <c r="H96" s="16"/>
    </row>
    <row r="97" spans="1:8" ht="20.100000000000001" customHeight="1">
      <c r="A97" s="321"/>
      <c r="B97" s="321"/>
      <c r="C97" s="321"/>
      <c r="D97" s="321"/>
      <c r="E97" s="321"/>
      <c r="F97" s="321"/>
      <c r="G97" s="321"/>
      <c r="H97" s="1"/>
    </row>
    <row r="98" spans="1:8" ht="20.100000000000001" customHeight="1">
      <c r="A98" s="322"/>
      <c r="B98" s="322"/>
      <c r="C98" s="322"/>
      <c r="D98" s="322"/>
      <c r="E98" s="322"/>
      <c r="F98" s="322"/>
      <c r="G98" s="322"/>
      <c r="H98" s="1"/>
    </row>
  </sheetData>
  <mergeCells count="179">
    <mergeCell ref="G95:H95"/>
    <mergeCell ref="A97:G97"/>
    <mergeCell ref="A98:G98"/>
    <mergeCell ref="C89:D89"/>
    <mergeCell ref="C90:D90"/>
    <mergeCell ref="C91:D91"/>
    <mergeCell ref="C92:D92"/>
    <mergeCell ref="C93:D93"/>
    <mergeCell ref="C94:D94"/>
    <mergeCell ref="B77:D77"/>
    <mergeCell ref="B78:D78"/>
    <mergeCell ref="F78:H78"/>
    <mergeCell ref="F79:G79"/>
    <mergeCell ref="A80:G80"/>
    <mergeCell ref="A81:A95"/>
    <mergeCell ref="C81:D81"/>
    <mergeCell ref="E81:E95"/>
    <mergeCell ref="G81:H81"/>
    <mergeCell ref="C82:D82"/>
    <mergeCell ref="C86:D86"/>
    <mergeCell ref="G86:H86"/>
    <mergeCell ref="C87:D87"/>
    <mergeCell ref="G87:H87"/>
    <mergeCell ref="C88:D88"/>
    <mergeCell ref="G88:H88"/>
    <mergeCell ref="G82:H82"/>
    <mergeCell ref="C83:D83"/>
    <mergeCell ref="G83:H83"/>
    <mergeCell ref="C84:D84"/>
    <mergeCell ref="G84:H84"/>
    <mergeCell ref="C85:D85"/>
    <mergeCell ref="G85:H85"/>
    <mergeCell ref="C95:D95"/>
    <mergeCell ref="B74:D74"/>
    <mergeCell ref="F74:H74"/>
    <mergeCell ref="B75:D75"/>
    <mergeCell ref="F75:H75"/>
    <mergeCell ref="B76:D76"/>
    <mergeCell ref="F76:H76"/>
    <mergeCell ref="B71:D71"/>
    <mergeCell ref="F71:H71"/>
    <mergeCell ref="B72:D72"/>
    <mergeCell ref="F72:H72"/>
    <mergeCell ref="B73:D73"/>
    <mergeCell ref="F73:H73"/>
    <mergeCell ref="B64:D64"/>
    <mergeCell ref="F64:H64"/>
    <mergeCell ref="A57:G57"/>
    <mergeCell ref="A58:A78"/>
    <mergeCell ref="B58:D58"/>
    <mergeCell ref="E58:E78"/>
    <mergeCell ref="F58:H58"/>
    <mergeCell ref="B59:D59"/>
    <mergeCell ref="F59:H59"/>
    <mergeCell ref="B60:D60"/>
    <mergeCell ref="F60:H60"/>
    <mergeCell ref="B61:D61"/>
    <mergeCell ref="B68:D68"/>
    <mergeCell ref="F68:H68"/>
    <mergeCell ref="B69:D69"/>
    <mergeCell ref="F69:H69"/>
    <mergeCell ref="B70:D70"/>
    <mergeCell ref="F70:H70"/>
    <mergeCell ref="B65:D65"/>
    <mergeCell ref="F65:H65"/>
    <mergeCell ref="B66:D66"/>
    <mergeCell ref="F66:H66"/>
    <mergeCell ref="B67:D67"/>
    <mergeCell ref="F67:H67"/>
    <mergeCell ref="A55:A56"/>
    <mergeCell ref="B55:D56"/>
    <mergeCell ref="E55:E56"/>
    <mergeCell ref="F55:H56"/>
    <mergeCell ref="F61:H61"/>
    <mergeCell ref="B62:D62"/>
    <mergeCell ref="F62:H62"/>
    <mergeCell ref="B63:D63"/>
    <mergeCell ref="F63:H63"/>
    <mergeCell ref="B47:D47"/>
    <mergeCell ref="F47:H47"/>
    <mergeCell ref="B48:D48"/>
    <mergeCell ref="F48:H48"/>
    <mergeCell ref="B52:D52"/>
    <mergeCell ref="F52:H52"/>
    <mergeCell ref="B53:D53"/>
    <mergeCell ref="F53:H53"/>
    <mergeCell ref="A54:G54"/>
    <mergeCell ref="F35:H35"/>
    <mergeCell ref="C36:D36"/>
    <mergeCell ref="F36:H36"/>
    <mergeCell ref="C37:D37"/>
    <mergeCell ref="F37:H37"/>
    <mergeCell ref="C41:D41"/>
    <mergeCell ref="F41:H41"/>
    <mergeCell ref="A42:G42"/>
    <mergeCell ref="A43:A53"/>
    <mergeCell ref="B43:D43"/>
    <mergeCell ref="E43:E53"/>
    <mergeCell ref="F43:H43"/>
    <mergeCell ref="B44:D44"/>
    <mergeCell ref="F44:H44"/>
    <mergeCell ref="B45:D45"/>
    <mergeCell ref="B49:D49"/>
    <mergeCell ref="F49:H49"/>
    <mergeCell ref="B50:D50"/>
    <mergeCell ref="F50:H50"/>
    <mergeCell ref="B51:D51"/>
    <mergeCell ref="F51:H51"/>
    <mergeCell ref="F45:H45"/>
    <mergeCell ref="B46:D46"/>
    <mergeCell ref="F46:H46"/>
    <mergeCell ref="F31:H31"/>
    <mergeCell ref="C32:D32"/>
    <mergeCell ref="F32:H32"/>
    <mergeCell ref="C33:D33"/>
    <mergeCell ref="F33:H33"/>
    <mergeCell ref="C34:D34"/>
    <mergeCell ref="F34:H34"/>
    <mergeCell ref="A27:A41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A1:G1"/>
    <mergeCell ref="B2:C2"/>
    <mergeCell ref="E2:F2"/>
    <mergeCell ref="A3:C3"/>
    <mergeCell ref="G3:H3"/>
    <mergeCell ref="B4:D4"/>
    <mergeCell ref="E4:H4"/>
    <mergeCell ref="B8:D8"/>
    <mergeCell ref="E8:H8"/>
  </mergeCells>
  <phoneticPr fontId="3" type="noConversion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J98"/>
  <sheetViews>
    <sheetView topLeftCell="A31" zoomScaleNormal="100" workbookViewId="0">
      <selection activeCell="F46" sqref="F46:H46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0" ht="20.100000000000001" customHeight="1">
      <c r="A1" s="384" t="s">
        <v>0</v>
      </c>
      <c r="B1" s="384"/>
      <c r="C1" s="384"/>
      <c r="D1" s="384"/>
      <c r="E1" s="384"/>
      <c r="F1" s="384"/>
      <c r="G1" s="384"/>
      <c r="H1" s="1"/>
    </row>
    <row r="2" spans="1:10" ht="20.100000000000001" customHeight="1">
      <c r="A2" s="219" t="s">
        <v>1</v>
      </c>
      <c r="B2" s="360" t="s">
        <v>428</v>
      </c>
      <c r="C2" s="361"/>
      <c r="D2" s="219" t="s">
        <v>2</v>
      </c>
      <c r="E2" s="360" t="s">
        <v>26</v>
      </c>
      <c r="F2" s="361"/>
      <c r="G2" s="2" t="s">
        <v>28</v>
      </c>
      <c r="H2" s="6"/>
    </row>
    <row r="3" spans="1:10" ht="20.100000000000001" customHeight="1">
      <c r="A3" s="338" t="s">
        <v>3</v>
      </c>
      <c r="B3" s="338"/>
      <c r="C3" s="338"/>
      <c r="D3" s="14" t="s">
        <v>4</v>
      </c>
      <c r="E3" s="217" t="s">
        <v>5</v>
      </c>
      <c r="F3" s="217"/>
      <c r="G3" s="385"/>
      <c r="H3" s="385"/>
    </row>
    <row r="4" spans="1:10" ht="20.100000000000001" customHeight="1">
      <c r="A4" s="219" t="s">
        <v>6</v>
      </c>
      <c r="B4" s="378">
        <v>589150</v>
      </c>
      <c r="C4" s="379"/>
      <c r="D4" s="380"/>
      <c r="E4" s="345" t="s">
        <v>47</v>
      </c>
      <c r="F4" s="386"/>
      <c r="G4" s="386"/>
      <c r="H4" s="387"/>
    </row>
    <row r="5" spans="1:10" ht="20.100000000000001" customHeight="1">
      <c r="A5" s="219" t="s">
        <v>7</v>
      </c>
      <c r="B5" s="378">
        <f>B6-B4</f>
        <v>396450</v>
      </c>
      <c r="C5" s="379"/>
      <c r="D5" s="380"/>
      <c r="E5" s="381" t="s">
        <v>50</v>
      </c>
      <c r="F5" s="382"/>
      <c r="G5" s="382"/>
      <c r="H5" s="383"/>
    </row>
    <row r="6" spans="1:10" ht="20.100000000000001" customHeight="1">
      <c r="A6" s="219" t="s">
        <v>8</v>
      </c>
      <c r="B6" s="378">
        <v>985600</v>
      </c>
      <c r="C6" s="379"/>
      <c r="D6" s="380"/>
      <c r="E6" s="381" t="s">
        <v>48</v>
      </c>
      <c r="F6" s="382"/>
      <c r="G6" s="382"/>
      <c r="H6" s="383"/>
    </row>
    <row r="7" spans="1:10" ht="20.100000000000001" customHeight="1">
      <c r="A7" s="219" t="s">
        <v>43</v>
      </c>
      <c r="B7" s="378">
        <f>B6+'1월18일'!B7:D7</f>
        <v>32179045</v>
      </c>
      <c r="C7" s="379"/>
      <c r="D7" s="380"/>
      <c r="E7" s="381"/>
      <c r="F7" s="382"/>
      <c r="G7" s="382"/>
      <c r="H7" s="383"/>
    </row>
    <row r="8" spans="1:10" ht="20.100000000000001" customHeight="1">
      <c r="A8" s="219" t="s">
        <v>9</v>
      </c>
      <c r="B8" s="388">
        <v>51150</v>
      </c>
      <c r="C8" s="389"/>
      <c r="D8" s="390"/>
      <c r="E8" s="346"/>
      <c r="F8" s="391"/>
      <c r="G8" s="391"/>
      <c r="H8" s="392"/>
    </row>
    <row r="9" spans="1:10" ht="20.100000000000001" customHeight="1">
      <c r="A9" s="216" t="s">
        <v>10</v>
      </c>
      <c r="B9" s="3"/>
      <c r="C9" s="3"/>
      <c r="D9" s="3"/>
      <c r="E9" s="4"/>
      <c r="F9" s="4"/>
      <c r="G9" s="4"/>
      <c r="H9" s="1"/>
    </row>
    <row r="10" spans="1:10" ht="20.100000000000001" customHeight="1">
      <c r="A10" s="23" t="s">
        <v>27</v>
      </c>
      <c r="B10" s="27">
        <v>0.05</v>
      </c>
      <c r="C10" s="23" t="s">
        <v>29</v>
      </c>
      <c r="D10" s="19">
        <v>0.05</v>
      </c>
      <c r="E10" s="26" t="s">
        <v>30</v>
      </c>
      <c r="F10" s="18">
        <v>0.14000000000000001</v>
      </c>
      <c r="G10" s="23" t="s">
        <v>33</v>
      </c>
      <c r="H10" s="18">
        <v>0</v>
      </c>
      <c r="I10" s="29">
        <f>B10+D10+F10+H10+B11+D11+F11+H11+B12+D12+F12+H12</f>
        <v>1</v>
      </c>
    </row>
    <row r="11" spans="1:10" ht="20.100000000000001" customHeight="1">
      <c r="A11" s="24" t="s">
        <v>34</v>
      </c>
      <c r="B11" s="18">
        <v>0.03</v>
      </c>
      <c r="C11" s="24" t="s">
        <v>49</v>
      </c>
      <c r="D11" s="18">
        <v>0.01</v>
      </c>
      <c r="E11" s="24" t="s">
        <v>35</v>
      </c>
      <c r="F11" s="18">
        <v>0</v>
      </c>
      <c r="G11" s="24" t="s">
        <v>36</v>
      </c>
      <c r="H11" s="18">
        <v>0.64</v>
      </c>
      <c r="I11" s="29"/>
    </row>
    <row r="12" spans="1:10" ht="20.100000000000001" customHeight="1" thickBot="1">
      <c r="A12" s="25" t="s">
        <v>37</v>
      </c>
      <c r="B12" s="20">
        <v>0.04</v>
      </c>
      <c r="C12" s="25" t="s">
        <v>38</v>
      </c>
      <c r="D12" s="20">
        <v>0</v>
      </c>
      <c r="E12" s="25" t="s">
        <v>39</v>
      </c>
      <c r="F12" s="20">
        <v>0.02</v>
      </c>
      <c r="G12" s="25" t="s">
        <v>44</v>
      </c>
      <c r="H12" s="20">
        <v>0.02</v>
      </c>
      <c r="J12" s="42"/>
    </row>
    <row r="13" spans="1:10" ht="20.100000000000001" customHeight="1">
      <c r="A13" s="368" t="s">
        <v>11</v>
      </c>
      <c r="B13" s="370"/>
      <c r="C13" s="371"/>
      <c r="D13" s="372"/>
      <c r="E13" s="373" t="s">
        <v>40</v>
      </c>
      <c r="F13" s="370" t="s">
        <v>107</v>
      </c>
      <c r="G13" s="371"/>
      <c r="H13" s="372"/>
    </row>
    <row r="14" spans="1:10" ht="20.100000000000001" customHeight="1" thickBot="1">
      <c r="A14" s="369"/>
      <c r="B14" s="375"/>
      <c r="C14" s="376"/>
      <c r="D14" s="377"/>
      <c r="E14" s="374"/>
      <c r="F14" s="375" t="s">
        <v>456</v>
      </c>
      <c r="G14" s="376"/>
      <c r="H14" s="377"/>
    </row>
    <row r="15" spans="1:10" ht="20.100000000000001" customHeight="1">
      <c r="A15" s="3" t="s">
        <v>12</v>
      </c>
      <c r="B15" s="3"/>
      <c r="C15" s="3"/>
      <c r="D15" s="3"/>
      <c r="E15" s="217"/>
      <c r="F15" s="217"/>
      <c r="G15" s="221"/>
      <c r="H15" s="1"/>
    </row>
    <row r="16" spans="1:10" ht="20.100000000000001" customHeight="1">
      <c r="A16" s="219"/>
      <c r="B16" s="219" t="s">
        <v>13</v>
      </c>
      <c r="C16" s="360" t="s">
        <v>14</v>
      </c>
      <c r="D16" s="361"/>
      <c r="E16" s="219" t="s">
        <v>41</v>
      </c>
      <c r="F16" s="353" t="s">
        <v>42</v>
      </c>
      <c r="G16" s="353"/>
      <c r="H16" s="353"/>
    </row>
    <row r="17" spans="1:8" ht="20.100000000000001" customHeight="1">
      <c r="A17" s="339" t="s">
        <v>15</v>
      </c>
      <c r="B17" s="5"/>
      <c r="C17" s="363"/>
      <c r="D17" s="364"/>
      <c r="E17" s="219"/>
      <c r="F17" s="353"/>
      <c r="G17" s="353"/>
      <c r="H17" s="353"/>
    </row>
    <row r="18" spans="1:8" ht="20.100000000000001" customHeight="1">
      <c r="A18" s="340"/>
      <c r="B18" s="5"/>
      <c r="C18" s="363"/>
      <c r="D18" s="364"/>
      <c r="E18" s="219"/>
      <c r="F18" s="353"/>
      <c r="G18" s="353"/>
      <c r="H18" s="353"/>
    </row>
    <row r="19" spans="1:8" ht="20.100000000000001" customHeight="1">
      <c r="A19" s="340"/>
      <c r="B19" s="5"/>
      <c r="C19" s="363"/>
      <c r="D19" s="364"/>
      <c r="E19" s="219"/>
      <c r="F19" s="353"/>
      <c r="G19" s="353"/>
      <c r="H19" s="353"/>
    </row>
    <row r="20" spans="1:8" ht="20.100000000000001" customHeight="1">
      <c r="A20" s="340"/>
      <c r="B20" s="5"/>
      <c r="C20" s="363"/>
      <c r="D20" s="364"/>
      <c r="E20" s="219"/>
      <c r="F20" s="353"/>
      <c r="G20" s="353"/>
      <c r="H20" s="353"/>
    </row>
    <row r="21" spans="1:8" ht="20.100000000000001" customHeight="1">
      <c r="A21" s="340"/>
      <c r="B21" s="5"/>
      <c r="C21" s="363"/>
      <c r="D21" s="364"/>
      <c r="E21" s="219"/>
      <c r="F21" s="353"/>
      <c r="G21" s="353"/>
      <c r="H21" s="353"/>
    </row>
    <row r="22" spans="1:8" ht="20.100000000000001" customHeight="1">
      <c r="A22" s="340"/>
      <c r="B22" s="5"/>
      <c r="C22" s="363"/>
      <c r="D22" s="364"/>
      <c r="E22" s="219"/>
      <c r="F22" s="353"/>
      <c r="G22" s="353"/>
      <c r="H22" s="353"/>
    </row>
    <row r="23" spans="1:8" ht="20.100000000000001" customHeight="1">
      <c r="A23" s="340"/>
      <c r="B23" s="5"/>
      <c r="C23" s="363"/>
      <c r="D23" s="364"/>
      <c r="E23" s="219"/>
      <c r="F23" s="353"/>
      <c r="G23" s="353"/>
      <c r="H23" s="353"/>
    </row>
    <row r="24" spans="1:8" ht="20.100000000000001" customHeight="1">
      <c r="A24" s="340"/>
      <c r="B24" s="5"/>
      <c r="C24" s="363"/>
      <c r="D24" s="364"/>
      <c r="E24" s="219"/>
      <c r="F24" s="353"/>
      <c r="G24" s="353"/>
      <c r="H24" s="353"/>
    </row>
    <row r="25" spans="1:8" ht="20.100000000000001" customHeight="1">
      <c r="A25" s="340"/>
      <c r="B25" s="5"/>
      <c r="C25" s="363"/>
      <c r="D25" s="364"/>
      <c r="E25" s="219"/>
      <c r="F25" s="353"/>
      <c r="G25" s="353"/>
      <c r="H25" s="353"/>
    </row>
    <row r="26" spans="1:8" ht="20.100000000000001" customHeight="1" thickBot="1">
      <c r="A26" s="362"/>
      <c r="B26" s="22"/>
      <c r="C26" s="365"/>
      <c r="D26" s="366"/>
      <c r="E26" s="220"/>
      <c r="F26" s="367"/>
      <c r="G26" s="367"/>
      <c r="H26" s="367"/>
    </row>
    <row r="27" spans="1:8" ht="20.100000000000001" customHeight="1">
      <c r="A27" s="341" t="s">
        <v>16</v>
      </c>
      <c r="B27" s="21">
        <v>0.3125</v>
      </c>
      <c r="C27" s="354" t="s">
        <v>429</v>
      </c>
      <c r="D27" s="355"/>
      <c r="E27" s="218">
        <v>4</v>
      </c>
      <c r="F27" s="353"/>
      <c r="G27" s="353"/>
      <c r="H27" s="353"/>
    </row>
    <row r="28" spans="1:8" ht="20.100000000000001" customHeight="1">
      <c r="A28" s="341"/>
      <c r="B28" s="21"/>
      <c r="C28" s="354"/>
      <c r="D28" s="355"/>
      <c r="E28" s="218"/>
      <c r="F28" s="353"/>
      <c r="G28" s="353"/>
      <c r="H28" s="353"/>
    </row>
    <row r="29" spans="1:8" ht="20.100000000000001" customHeight="1">
      <c r="A29" s="341"/>
      <c r="B29" s="21"/>
      <c r="C29" s="354"/>
      <c r="D29" s="355"/>
      <c r="E29" s="218"/>
      <c r="F29" s="353"/>
      <c r="G29" s="353"/>
      <c r="H29" s="353"/>
    </row>
    <row r="30" spans="1:8" ht="20.100000000000001" customHeight="1">
      <c r="A30" s="341"/>
      <c r="B30" s="21"/>
      <c r="C30" s="354"/>
      <c r="D30" s="355"/>
      <c r="E30" s="218"/>
      <c r="F30" s="353"/>
      <c r="G30" s="353"/>
      <c r="H30" s="353"/>
    </row>
    <row r="31" spans="1:8" ht="20.100000000000001" customHeight="1">
      <c r="A31" s="341"/>
      <c r="B31" s="21"/>
      <c r="C31" s="354"/>
      <c r="D31" s="355"/>
      <c r="E31" s="218"/>
      <c r="F31" s="353"/>
      <c r="G31" s="353"/>
      <c r="H31" s="353"/>
    </row>
    <row r="32" spans="1:8" ht="20.100000000000001" customHeight="1">
      <c r="A32" s="341"/>
      <c r="B32" s="21"/>
      <c r="C32" s="354"/>
      <c r="D32" s="355"/>
      <c r="E32" s="218"/>
      <c r="F32" s="353"/>
      <c r="G32" s="353"/>
      <c r="H32" s="353"/>
    </row>
    <row r="33" spans="1:8" ht="20.100000000000001" customHeight="1">
      <c r="A33" s="341"/>
      <c r="B33" s="21"/>
      <c r="C33" s="354"/>
      <c r="D33" s="355"/>
      <c r="E33" s="218"/>
      <c r="F33" s="353"/>
      <c r="G33" s="353"/>
      <c r="H33" s="353"/>
    </row>
    <row r="34" spans="1:8" ht="20.100000000000001" customHeight="1">
      <c r="A34" s="341"/>
      <c r="B34" s="21"/>
      <c r="C34" s="354"/>
      <c r="D34" s="355"/>
      <c r="E34" s="218"/>
      <c r="F34" s="353"/>
      <c r="G34" s="353"/>
      <c r="H34" s="353"/>
    </row>
    <row r="35" spans="1:8" ht="20.100000000000001" customHeight="1">
      <c r="A35" s="341"/>
      <c r="B35" s="21"/>
      <c r="C35" s="354"/>
      <c r="D35" s="355"/>
      <c r="E35" s="218"/>
      <c r="F35" s="353"/>
      <c r="G35" s="353"/>
      <c r="H35" s="353"/>
    </row>
    <row r="36" spans="1:8" ht="20.100000000000001" customHeight="1">
      <c r="A36" s="341"/>
      <c r="B36" s="21"/>
      <c r="C36" s="354"/>
      <c r="D36" s="355"/>
      <c r="E36" s="218"/>
      <c r="F36" s="353"/>
      <c r="G36" s="353"/>
      <c r="H36" s="353"/>
    </row>
    <row r="37" spans="1:8" ht="20.100000000000001" customHeight="1">
      <c r="A37" s="341"/>
      <c r="B37" s="21"/>
      <c r="C37" s="354"/>
      <c r="D37" s="355"/>
      <c r="E37" s="218"/>
      <c r="F37" s="353"/>
      <c r="G37" s="353"/>
      <c r="H37" s="353"/>
    </row>
    <row r="38" spans="1:8" ht="20.100000000000001" customHeight="1">
      <c r="A38" s="341"/>
      <c r="B38" s="21"/>
      <c r="C38" s="354"/>
      <c r="D38" s="355"/>
      <c r="E38" s="218"/>
      <c r="F38" s="353"/>
      <c r="G38" s="353"/>
      <c r="H38" s="353"/>
    </row>
    <row r="39" spans="1:8" ht="20.100000000000001" customHeight="1">
      <c r="A39" s="341"/>
      <c r="B39" s="21"/>
      <c r="C39" s="354"/>
      <c r="D39" s="355"/>
      <c r="E39" s="218"/>
      <c r="F39" s="353"/>
      <c r="G39" s="353"/>
      <c r="H39" s="353"/>
    </row>
    <row r="40" spans="1:8" ht="20.100000000000001" customHeight="1">
      <c r="A40" s="341"/>
      <c r="B40" s="21"/>
      <c r="C40" s="354"/>
      <c r="D40" s="355"/>
      <c r="E40" s="218"/>
      <c r="F40" s="353"/>
      <c r="G40" s="353"/>
      <c r="H40" s="353"/>
    </row>
    <row r="41" spans="1:8" ht="20.100000000000001" customHeight="1">
      <c r="A41" s="341"/>
      <c r="B41" s="21"/>
      <c r="C41" s="354"/>
      <c r="D41" s="355"/>
      <c r="E41" s="218"/>
      <c r="F41" s="353"/>
      <c r="G41" s="353"/>
      <c r="H41" s="353"/>
    </row>
    <row r="42" spans="1:8" ht="20.100000000000001" customHeight="1">
      <c r="A42" s="356" t="s">
        <v>17</v>
      </c>
      <c r="B42" s="356"/>
      <c r="C42" s="356"/>
      <c r="D42" s="356"/>
      <c r="E42" s="356"/>
      <c r="F42" s="356"/>
      <c r="G42" s="356"/>
      <c r="H42" s="1"/>
    </row>
    <row r="43" spans="1:8" ht="20.100000000000001" customHeight="1">
      <c r="A43" s="353" t="s">
        <v>18</v>
      </c>
      <c r="B43" s="357" t="s">
        <v>79</v>
      </c>
      <c r="C43" s="358"/>
      <c r="D43" s="359"/>
      <c r="E43" s="339" t="s">
        <v>19</v>
      </c>
      <c r="F43" s="323" t="s">
        <v>497</v>
      </c>
      <c r="G43" s="324"/>
      <c r="H43" s="325"/>
    </row>
    <row r="44" spans="1:8" ht="20.100000000000001" customHeight="1">
      <c r="A44" s="353"/>
      <c r="B44" s="357" t="s">
        <v>430</v>
      </c>
      <c r="C44" s="358"/>
      <c r="D44" s="359"/>
      <c r="E44" s="340"/>
      <c r="F44" s="323" t="s">
        <v>498</v>
      </c>
      <c r="G44" s="324"/>
      <c r="H44" s="325"/>
    </row>
    <row r="45" spans="1:8" ht="20.100000000000001" customHeight="1">
      <c r="A45" s="353"/>
      <c r="B45" s="357" t="s">
        <v>431</v>
      </c>
      <c r="C45" s="358"/>
      <c r="D45" s="359"/>
      <c r="E45" s="340"/>
      <c r="F45" s="323" t="s">
        <v>499</v>
      </c>
      <c r="G45" s="324"/>
      <c r="H45" s="325"/>
    </row>
    <row r="46" spans="1:8" ht="20.100000000000001" customHeight="1">
      <c r="A46" s="353"/>
      <c r="B46" s="357" t="s">
        <v>432</v>
      </c>
      <c r="C46" s="358"/>
      <c r="D46" s="359"/>
      <c r="E46" s="340"/>
      <c r="F46" s="323"/>
      <c r="G46" s="324"/>
      <c r="H46" s="325"/>
    </row>
    <row r="47" spans="1:8" ht="20.100000000000001" customHeight="1">
      <c r="A47" s="353"/>
      <c r="B47" s="357" t="s">
        <v>433</v>
      </c>
      <c r="C47" s="358"/>
      <c r="D47" s="359"/>
      <c r="E47" s="340"/>
      <c r="F47" s="323"/>
      <c r="G47" s="324"/>
      <c r="H47" s="325"/>
    </row>
    <row r="48" spans="1:8" ht="20.100000000000001" customHeight="1">
      <c r="A48" s="353"/>
      <c r="B48" s="347"/>
      <c r="C48" s="348"/>
      <c r="D48" s="349"/>
      <c r="E48" s="340"/>
      <c r="F48" s="323"/>
      <c r="G48" s="324"/>
      <c r="H48" s="325"/>
    </row>
    <row r="49" spans="1:8" ht="20.100000000000001" customHeight="1">
      <c r="A49" s="353"/>
      <c r="B49" s="347"/>
      <c r="C49" s="348"/>
      <c r="D49" s="349"/>
      <c r="E49" s="340"/>
      <c r="F49" s="323"/>
      <c r="G49" s="324"/>
      <c r="H49" s="325"/>
    </row>
    <row r="50" spans="1:8" ht="20.100000000000001" customHeight="1">
      <c r="A50" s="353"/>
      <c r="B50" s="347"/>
      <c r="C50" s="348"/>
      <c r="D50" s="349"/>
      <c r="E50" s="340"/>
      <c r="F50" s="323"/>
      <c r="G50" s="324"/>
      <c r="H50" s="325"/>
    </row>
    <row r="51" spans="1:8" ht="20.100000000000001" customHeight="1">
      <c r="A51" s="353"/>
      <c r="B51" s="347"/>
      <c r="C51" s="348"/>
      <c r="D51" s="349"/>
      <c r="E51" s="340"/>
      <c r="F51" s="323"/>
      <c r="G51" s="324"/>
      <c r="H51" s="325"/>
    </row>
    <row r="52" spans="1:8" ht="20.100000000000001" customHeight="1">
      <c r="A52" s="353"/>
      <c r="B52" s="350"/>
      <c r="C52" s="351"/>
      <c r="D52" s="352"/>
      <c r="E52" s="340"/>
      <c r="F52" s="323"/>
      <c r="G52" s="324"/>
      <c r="H52" s="325"/>
    </row>
    <row r="53" spans="1:8" ht="20.100000000000001" customHeight="1">
      <c r="A53" s="353"/>
      <c r="B53" s="347"/>
      <c r="C53" s="348"/>
      <c r="D53" s="349"/>
      <c r="E53" s="341"/>
      <c r="F53" s="323"/>
      <c r="G53" s="324"/>
      <c r="H53" s="325"/>
    </row>
    <row r="54" spans="1:8" ht="20.100000000000001" customHeight="1">
      <c r="A54" s="337"/>
      <c r="B54" s="337"/>
      <c r="C54" s="337"/>
      <c r="D54" s="337"/>
      <c r="E54" s="337"/>
      <c r="F54" s="338"/>
      <c r="G54" s="338"/>
      <c r="H54" s="1"/>
    </row>
    <row r="55" spans="1:8" ht="20.100000000000001" customHeight="1">
      <c r="A55" s="339" t="s">
        <v>18</v>
      </c>
      <c r="B55" s="334" t="s">
        <v>45</v>
      </c>
      <c r="C55" s="335"/>
      <c r="D55" s="336"/>
      <c r="E55" s="345" t="s">
        <v>19</v>
      </c>
      <c r="F55" s="334" t="s">
        <v>434</v>
      </c>
      <c r="G55" s="335"/>
      <c r="H55" s="336"/>
    </row>
    <row r="56" spans="1:8" ht="20.100000000000001" customHeight="1">
      <c r="A56" s="341"/>
      <c r="B56" s="342"/>
      <c r="C56" s="343"/>
      <c r="D56" s="344"/>
      <c r="E56" s="346"/>
      <c r="F56" s="342"/>
      <c r="G56" s="343"/>
      <c r="H56" s="344"/>
    </row>
    <row r="57" spans="1:8" ht="20.100000000000001" customHeight="1">
      <c r="A57" s="337" t="s">
        <v>20</v>
      </c>
      <c r="B57" s="337"/>
      <c r="C57" s="337"/>
      <c r="D57" s="337"/>
      <c r="E57" s="337"/>
      <c r="F57" s="338"/>
      <c r="G57" s="338"/>
      <c r="H57" s="1"/>
    </row>
    <row r="58" spans="1:8" ht="20.100000000000001" customHeight="1">
      <c r="A58" s="339" t="s">
        <v>21</v>
      </c>
      <c r="B58" s="323" t="s">
        <v>435</v>
      </c>
      <c r="C58" s="324"/>
      <c r="D58" s="325"/>
      <c r="E58" s="339" t="s">
        <v>19</v>
      </c>
      <c r="F58" s="334"/>
      <c r="G58" s="335"/>
      <c r="H58" s="336"/>
    </row>
    <row r="59" spans="1:8" ht="20.100000000000001" customHeight="1">
      <c r="A59" s="340"/>
      <c r="B59" s="323" t="s">
        <v>436</v>
      </c>
      <c r="C59" s="324"/>
      <c r="D59" s="325"/>
      <c r="E59" s="340"/>
      <c r="F59" s="334"/>
      <c r="G59" s="335"/>
      <c r="H59" s="336"/>
    </row>
    <row r="60" spans="1:8" ht="20.100000000000001" customHeight="1">
      <c r="A60" s="340"/>
      <c r="B60" s="323" t="s">
        <v>437</v>
      </c>
      <c r="C60" s="324"/>
      <c r="D60" s="325"/>
      <c r="E60" s="340"/>
      <c r="F60" s="334"/>
      <c r="G60" s="335"/>
      <c r="H60" s="336"/>
    </row>
    <row r="61" spans="1:8" ht="20.100000000000001" customHeight="1">
      <c r="A61" s="340"/>
      <c r="B61" s="323" t="s">
        <v>438</v>
      </c>
      <c r="C61" s="324"/>
      <c r="D61" s="325"/>
      <c r="E61" s="340"/>
      <c r="F61" s="334"/>
      <c r="G61" s="335"/>
      <c r="H61" s="336"/>
    </row>
    <row r="62" spans="1:8" ht="20.100000000000001" customHeight="1">
      <c r="A62" s="340"/>
      <c r="B62" s="323" t="s">
        <v>439</v>
      </c>
      <c r="C62" s="324"/>
      <c r="D62" s="325"/>
      <c r="E62" s="340"/>
      <c r="F62" s="334"/>
      <c r="G62" s="335"/>
      <c r="H62" s="336"/>
    </row>
    <row r="63" spans="1:8" ht="20.100000000000001" customHeight="1">
      <c r="A63" s="340"/>
      <c r="B63" s="323" t="s">
        <v>440</v>
      </c>
      <c r="C63" s="324"/>
      <c r="D63" s="325"/>
      <c r="E63" s="340"/>
      <c r="F63" s="334"/>
      <c r="G63" s="335"/>
      <c r="H63" s="336"/>
    </row>
    <row r="64" spans="1:8" ht="20.100000000000001" customHeight="1">
      <c r="A64" s="340"/>
      <c r="B64" s="323" t="s">
        <v>441</v>
      </c>
      <c r="C64" s="324"/>
      <c r="D64" s="325"/>
      <c r="E64" s="340"/>
      <c r="F64" s="334"/>
      <c r="G64" s="335"/>
      <c r="H64" s="336"/>
    </row>
    <row r="65" spans="1:8" ht="20.100000000000001" customHeight="1">
      <c r="A65" s="340"/>
      <c r="B65" s="323" t="s">
        <v>442</v>
      </c>
      <c r="C65" s="324"/>
      <c r="D65" s="325"/>
      <c r="E65" s="340"/>
      <c r="F65" s="334"/>
      <c r="G65" s="335"/>
      <c r="H65" s="336"/>
    </row>
    <row r="66" spans="1:8" ht="20.100000000000001" customHeight="1">
      <c r="A66" s="340"/>
      <c r="B66" s="323" t="s">
        <v>443</v>
      </c>
      <c r="C66" s="324"/>
      <c r="D66" s="325"/>
      <c r="E66" s="340"/>
      <c r="F66" s="334"/>
      <c r="G66" s="335"/>
      <c r="H66" s="336"/>
    </row>
    <row r="67" spans="1:8" ht="20.100000000000001" customHeight="1">
      <c r="A67" s="340"/>
      <c r="B67" s="323" t="s">
        <v>437</v>
      </c>
      <c r="C67" s="324"/>
      <c r="D67" s="325"/>
      <c r="E67" s="340"/>
      <c r="F67" s="334"/>
      <c r="G67" s="335"/>
      <c r="H67" s="336"/>
    </row>
    <row r="68" spans="1:8" ht="20.100000000000001" customHeight="1">
      <c r="A68" s="340"/>
      <c r="B68" s="323" t="s">
        <v>444</v>
      </c>
      <c r="C68" s="324"/>
      <c r="D68" s="325"/>
      <c r="E68" s="340"/>
      <c r="F68" s="334"/>
      <c r="G68" s="335"/>
      <c r="H68" s="336"/>
    </row>
    <row r="69" spans="1:8" ht="20.100000000000001" customHeight="1">
      <c r="A69" s="340"/>
      <c r="B69" s="323" t="s">
        <v>445</v>
      </c>
      <c r="C69" s="324"/>
      <c r="D69" s="325"/>
      <c r="E69" s="340"/>
      <c r="F69" s="334"/>
      <c r="G69" s="335"/>
      <c r="H69" s="336"/>
    </row>
    <row r="70" spans="1:8" ht="20.100000000000001" customHeight="1">
      <c r="A70" s="340"/>
      <c r="B70" s="323" t="s">
        <v>446</v>
      </c>
      <c r="C70" s="324"/>
      <c r="D70" s="325"/>
      <c r="E70" s="340"/>
      <c r="F70" s="334"/>
      <c r="G70" s="335"/>
      <c r="H70" s="336"/>
    </row>
    <row r="71" spans="1:8" ht="20.100000000000001" customHeight="1">
      <c r="A71" s="340"/>
      <c r="B71" s="323" t="s">
        <v>447</v>
      </c>
      <c r="C71" s="324"/>
      <c r="D71" s="325"/>
      <c r="E71" s="340"/>
      <c r="F71" s="334"/>
      <c r="G71" s="335"/>
      <c r="H71" s="336"/>
    </row>
    <row r="72" spans="1:8" ht="20.100000000000001" customHeight="1">
      <c r="A72" s="340"/>
      <c r="B72" s="323" t="s">
        <v>448</v>
      </c>
      <c r="C72" s="324"/>
      <c r="D72" s="325"/>
      <c r="E72" s="340"/>
      <c r="F72" s="334"/>
      <c r="G72" s="335"/>
      <c r="H72" s="336"/>
    </row>
    <row r="73" spans="1:8" ht="20.100000000000001" customHeight="1">
      <c r="A73" s="340"/>
      <c r="B73" s="323" t="s">
        <v>338</v>
      </c>
      <c r="C73" s="324"/>
      <c r="D73" s="325"/>
      <c r="E73" s="340"/>
      <c r="F73" s="334"/>
      <c r="G73" s="335"/>
      <c r="H73" s="336"/>
    </row>
    <row r="74" spans="1:8" ht="20.100000000000001" customHeight="1">
      <c r="A74" s="340"/>
      <c r="B74" s="323" t="s">
        <v>449</v>
      </c>
      <c r="C74" s="324"/>
      <c r="D74" s="325"/>
      <c r="E74" s="340"/>
      <c r="F74" s="334"/>
      <c r="G74" s="335"/>
      <c r="H74" s="336"/>
    </row>
    <row r="75" spans="1:8" ht="20.100000000000001" customHeight="1">
      <c r="A75" s="340"/>
      <c r="B75" s="323" t="s">
        <v>450</v>
      </c>
      <c r="C75" s="324"/>
      <c r="D75" s="325"/>
      <c r="E75" s="340"/>
      <c r="F75" s="334"/>
      <c r="G75" s="335"/>
      <c r="H75" s="336"/>
    </row>
    <row r="76" spans="1:8" ht="20.100000000000001" customHeight="1">
      <c r="A76" s="340"/>
      <c r="B76" s="323"/>
      <c r="C76" s="324"/>
      <c r="D76" s="325"/>
      <c r="E76" s="340"/>
      <c r="F76" s="334"/>
      <c r="G76" s="335"/>
      <c r="H76" s="336"/>
    </row>
    <row r="77" spans="1:8" ht="20.100000000000001" customHeight="1">
      <c r="A77" s="340"/>
      <c r="B77" s="323"/>
      <c r="C77" s="324"/>
      <c r="D77" s="325"/>
      <c r="E77" s="340"/>
      <c r="F77" s="213"/>
      <c r="G77" s="214"/>
      <c r="H77" s="215"/>
    </row>
    <row r="78" spans="1:8" ht="20.100000000000001" customHeight="1">
      <c r="A78" s="340"/>
      <c r="B78" s="323"/>
      <c r="C78" s="324"/>
      <c r="D78" s="325"/>
      <c r="E78" s="340"/>
      <c r="F78" s="323"/>
      <c r="G78" s="324"/>
      <c r="H78" s="325"/>
    </row>
    <row r="79" spans="1:8" ht="20.100000000000001" customHeight="1">
      <c r="A79" s="222"/>
      <c r="B79" s="214" t="s">
        <v>46</v>
      </c>
      <c r="C79" s="214"/>
      <c r="D79" s="214"/>
      <c r="E79" s="222"/>
      <c r="F79" s="326"/>
      <c r="G79" s="326"/>
      <c r="H79" s="1"/>
    </row>
    <row r="80" spans="1:8" ht="20.100000000000001" customHeight="1">
      <c r="A80" s="327" t="s">
        <v>22</v>
      </c>
      <c r="B80" s="327"/>
      <c r="C80" s="327"/>
      <c r="D80" s="327"/>
      <c r="E80" s="327"/>
      <c r="F80" s="327"/>
      <c r="G80" s="321"/>
      <c r="H80" s="1"/>
    </row>
    <row r="81" spans="1:8" ht="20.100000000000001" customHeight="1">
      <c r="A81" s="328" t="s">
        <v>18</v>
      </c>
      <c r="B81" s="7" t="s">
        <v>23</v>
      </c>
      <c r="C81" s="330" t="s">
        <v>24</v>
      </c>
      <c r="D81" s="331"/>
      <c r="E81" s="332" t="s">
        <v>31</v>
      </c>
      <c r="F81" s="15" t="s">
        <v>32</v>
      </c>
      <c r="G81" s="330" t="s">
        <v>24</v>
      </c>
      <c r="H81" s="331"/>
    </row>
    <row r="82" spans="1:8" ht="20.100000000000001" customHeight="1">
      <c r="A82" s="329"/>
      <c r="B82" s="8">
        <v>44000</v>
      </c>
      <c r="C82" s="319" t="s">
        <v>455</v>
      </c>
      <c r="D82" s="320"/>
      <c r="E82" s="333"/>
      <c r="F82" s="8"/>
      <c r="G82" s="319"/>
      <c r="H82" s="320"/>
    </row>
    <row r="83" spans="1:8" ht="20.100000000000001" customHeight="1">
      <c r="A83" s="329"/>
      <c r="B83" s="8">
        <v>40000</v>
      </c>
      <c r="C83" s="319" t="s">
        <v>454</v>
      </c>
      <c r="D83" s="320"/>
      <c r="E83" s="333"/>
      <c r="F83" s="8"/>
      <c r="G83" s="319"/>
      <c r="H83" s="320"/>
    </row>
    <row r="84" spans="1:8" ht="20.100000000000001" customHeight="1">
      <c r="A84" s="329"/>
      <c r="B84" s="8">
        <v>4990</v>
      </c>
      <c r="C84" s="319" t="s">
        <v>453</v>
      </c>
      <c r="D84" s="320"/>
      <c r="E84" s="333"/>
      <c r="F84" s="8"/>
      <c r="G84" s="319"/>
      <c r="H84" s="320"/>
    </row>
    <row r="85" spans="1:8" ht="20.100000000000001" customHeight="1">
      <c r="A85" s="329"/>
      <c r="B85" s="8">
        <v>7990</v>
      </c>
      <c r="C85" s="319" t="s">
        <v>452</v>
      </c>
      <c r="D85" s="320"/>
      <c r="E85" s="333"/>
      <c r="F85" s="8"/>
      <c r="G85" s="319"/>
      <c r="H85" s="320"/>
    </row>
    <row r="86" spans="1:8" ht="20.100000000000001" customHeight="1">
      <c r="A86" s="329"/>
      <c r="B86" s="8">
        <v>10000</v>
      </c>
      <c r="C86" s="319" t="s">
        <v>451</v>
      </c>
      <c r="D86" s="320"/>
      <c r="E86" s="333"/>
      <c r="F86" s="8"/>
      <c r="G86" s="319"/>
      <c r="H86" s="320"/>
    </row>
    <row r="87" spans="1:8" ht="20.100000000000001" customHeight="1">
      <c r="A87" s="329"/>
      <c r="B87" s="8"/>
      <c r="C87" s="319"/>
      <c r="D87" s="320"/>
      <c r="E87" s="333"/>
      <c r="F87" s="8"/>
      <c r="G87" s="319"/>
      <c r="H87" s="320"/>
    </row>
    <row r="88" spans="1:8" ht="20.100000000000001" customHeight="1">
      <c r="A88" s="329"/>
      <c r="B88" s="8"/>
      <c r="C88" s="319"/>
      <c r="D88" s="320"/>
      <c r="E88" s="333"/>
      <c r="F88" s="8"/>
      <c r="G88" s="319"/>
      <c r="H88" s="320"/>
    </row>
    <row r="89" spans="1:8" ht="20.100000000000001" customHeight="1">
      <c r="A89" s="329"/>
      <c r="B89" s="9"/>
      <c r="C89" s="319"/>
      <c r="D89" s="320"/>
      <c r="E89" s="333"/>
      <c r="F89" s="8"/>
      <c r="G89" s="211"/>
      <c r="H89" s="212"/>
    </row>
    <row r="90" spans="1:8" ht="20.100000000000001" customHeight="1">
      <c r="A90" s="329"/>
      <c r="B90" s="9"/>
      <c r="C90" s="319"/>
      <c r="D90" s="320"/>
      <c r="E90" s="333"/>
      <c r="F90" s="8"/>
      <c r="G90" s="211"/>
      <c r="H90" s="212"/>
    </row>
    <row r="91" spans="1:8" ht="20.100000000000001" customHeight="1">
      <c r="A91" s="329"/>
      <c r="B91" s="9"/>
      <c r="C91" s="319"/>
      <c r="D91" s="320"/>
      <c r="E91" s="333"/>
      <c r="F91" s="8"/>
      <c r="G91" s="211"/>
      <c r="H91" s="212"/>
    </row>
    <row r="92" spans="1:8" ht="20.100000000000001" customHeight="1">
      <c r="A92" s="329"/>
      <c r="B92" s="9"/>
      <c r="C92" s="319"/>
      <c r="D92" s="320"/>
      <c r="E92" s="333"/>
      <c r="F92" s="8"/>
      <c r="G92" s="211"/>
      <c r="H92" s="212"/>
    </row>
    <row r="93" spans="1:8" ht="20.100000000000001" customHeight="1">
      <c r="A93" s="329"/>
      <c r="B93" s="9"/>
      <c r="C93" s="319"/>
      <c r="D93" s="320"/>
      <c r="E93" s="333"/>
      <c r="F93" s="8"/>
      <c r="G93" s="211"/>
      <c r="H93" s="212"/>
    </row>
    <row r="94" spans="1:8" ht="20.100000000000001" customHeight="1">
      <c r="A94" s="329"/>
      <c r="B94" s="9"/>
      <c r="C94" s="319"/>
      <c r="D94" s="320"/>
      <c r="E94" s="333"/>
      <c r="F94" s="8"/>
      <c r="G94" s="211"/>
      <c r="H94" s="212"/>
    </row>
    <row r="95" spans="1:8" ht="20.100000000000001" customHeight="1" thickBot="1">
      <c r="A95" s="329"/>
      <c r="B95" s="9"/>
      <c r="C95" s="319"/>
      <c r="D95" s="320"/>
      <c r="E95" s="333"/>
      <c r="F95" s="8"/>
      <c r="G95" s="319"/>
      <c r="H95" s="320"/>
    </row>
    <row r="96" spans="1:8" ht="20.100000000000001" customHeight="1" thickTop="1" thickBot="1">
      <c r="A96" s="10" t="s">
        <v>25</v>
      </c>
      <c r="B96" s="28">
        <f>B82+B83+B84+B85+B86+B87+B88+B89+B90+B91+B92+B93+B94+B95+F82+F83+F84+F85+F86+F87+F88+F89+F90+F91+F92+F93+F94+F95</f>
        <v>106980</v>
      </c>
      <c r="C96" s="11"/>
      <c r="D96" s="12"/>
      <c r="E96" s="13"/>
      <c r="F96" s="11"/>
      <c r="G96" s="17"/>
      <c r="H96" s="16"/>
    </row>
    <row r="97" spans="1:8" ht="20.100000000000001" customHeight="1">
      <c r="A97" s="321"/>
      <c r="B97" s="321"/>
      <c r="C97" s="321"/>
      <c r="D97" s="321"/>
      <c r="E97" s="321"/>
      <c r="F97" s="321"/>
      <c r="G97" s="321"/>
      <c r="H97" s="1"/>
    </row>
    <row r="98" spans="1:8" ht="20.100000000000001" customHeight="1">
      <c r="A98" s="322"/>
      <c r="B98" s="322"/>
      <c r="C98" s="322"/>
      <c r="D98" s="322"/>
      <c r="E98" s="322"/>
      <c r="F98" s="322"/>
      <c r="G98" s="322"/>
      <c r="H98" s="1"/>
    </row>
  </sheetData>
  <mergeCells count="179">
    <mergeCell ref="A1:G1"/>
    <mergeCell ref="B2:C2"/>
    <mergeCell ref="E2:F2"/>
    <mergeCell ref="A3:C3"/>
    <mergeCell ref="G3:H3"/>
    <mergeCell ref="B4:D4"/>
    <mergeCell ref="E4:H4"/>
    <mergeCell ref="B8:D8"/>
    <mergeCell ref="E8:H8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F31:H31"/>
    <mergeCell ref="C32:D32"/>
    <mergeCell ref="F32:H32"/>
    <mergeCell ref="C33:D33"/>
    <mergeCell ref="F33:H33"/>
    <mergeCell ref="C34:D34"/>
    <mergeCell ref="F34:H34"/>
    <mergeCell ref="A27:A41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F35:H35"/>
    <mergeCell ref="C36:D36"/>
    <mergeCell ref="F36:H36"/>
    <mergeCell ref="C37:D37"/>
    <mergeCell ref="F37:H37"/>
    <mergeCell ref="C41:D41"/>
    <mergeCell ref="F41:H41"/>
    <mergeCell ref="A42:G42"/>
    <mergeCell ref="A43:A53"/>
    <mergeCell ref="B43:D43"/>
    <mergeCell ref="E43:E53"/>
    <mergeCell ref="F43:H43"/>
    <mergeCell ref="B44:D44"/>
    <mergeCell ref="F44:H44"/>
    <mergeCell ref="B45:D45"/>
    <mergeCell ref="B49:D49"/>
    <mergeCell ref="F49:H49"/>
    <mergeCell ref="B50:D50"/>
    <mergeCell ref="F50:H50"/>
    <mergeCell ref="B51:D51"/>
    <mergeCell ref="F51:H51"/>
    <mergeCell ref="F45:H45"/>
    <mergeCell ref="B46:D46"/>
    <mergeCell ref="F46:H46"/>
    <mergeCell ref="B47:D47"/>
    <mergeCell ref="F47:H47"/>
    <mergeCell ref="B48:D48"/>
    <mergeCell ref="F48:H48"/>
    <mergeCell ref="B52:D52"/>
    <mergeCell ref="F52:H52"/>
    <mergeCell ref="B53:D53"/>
    <mergeCell ref="F53:H53"/>
    <mergeCell ref="A54:G54"/>
    <mergeCell ref="A55:A56"/>
    <mergeCell ref="B55:D56"/>
    <mergeCell ref="E55:E56"/>
    <mergeCell ref="F55:H56"/>
    <mergeCell ref="F61:H61"/>
    <mergeCell ref="B62:D62"/>
    <mergeCell ref="F62:H62"/>
    <mergeCell ref="B63:D63"/>
    <mergeCell ref="F63:H63"/>
    <mergeCell ref="B64:D64"/>
    <mergeCell ref="F64:H64"/>
    <mergeCell ref="A57:G57"/>
    <mergeCell ref="A58:A78"/>
    <mergeCell ref="B58:D58"/>
    <mergeCell ref="E58:E78"/>
    <mergeCell ref="F58:H58"/>
    <mergeCell ref="B59:D59"/>
    <mergeCell ref="F59:H59"/>
    <mergeCell ref="B60:D60"/>
    <mergeCell ref="F60:H60"/>
    <mergeCell ref="B61:D61"/>
    <mergeCell ref="B68:D68"/>
    <mergeCell ref="F68:H68"/>
    <mergeCell ref="B69:D69"/>
    <mergeCell ref="F69:H69"/>
    <mergeCell ref="B70:D70"/>
    <mergeCell ref="F70:H70"/>
    <mergeCell ref="B65:D65"/>
    <mergeCell ref="F65:H65"/>
    <mergeCell ref="B66:D66"/>
    <mergeCell ref="F66:H66"/>
    <mergeCell ref="B67:D67"/>
    <mergeCell ref="F67:H67"/>
    <mergeCell ref="B74:D74"/>
    <mergeCell ref="F74:H74"/>
    <mergeCell ref="B75:D75"/>
    <mergeCell ref="F75:H75"/>
    <mergeCell ref="B76:D76"/>
    <mergeCell ref="F76:H76"/>
    <mergeCell ref="B71:D71"/>
    <mergeCell ref="F71:H71"/>
    <mergeCell ref="B72:D72"/>
    <mergeCell ref="F72:H72"/>
    <mergeCell ref="B73:D73"/>
    <mergeCell ref="F73:H73"/>
    <mergeCell ref="B77:D77"/>
    <mergeCell ref="B78:D78"/>
    <mergeCell ref="F78:H78"/>
    <mergeCell ref="F79:G79"/>
    <mergeCell ref="A80:G80"/>
    <mergeCell ref="A81:A95"/>
    <mergeCell ref="C81:D81"/>
    <mergeCell ref="E81:E95"/>
    <mergeCell ref="G81:H81"/>
    <mergeCell ref="C82:D82"/>
    <mergeCell ref="C86:D86"/>
    <mergeCell ref="G86:H86"/>
    <mergeCell ref="C87:D87"/>
    <mergeCell ref="G87:H87"/>
    <mergeCell ref="C88:D88"/>
    <mergeCell ref="G88:H88"/>
    <mergeCell ref="G82:H82"/>
    <mergeCell ref="C83:D83"/>
    <mergeCell ref="G83:H83"/>
    <mergeCell ref="C84:D84"/>
    <mergeCell ref="G84:H84"/>
    <mergeCell ref="C85:D85"/>
    <mergeCell ref="G85:H85"/>
    <mergeCell ref="C95:D95"/>
    <mergeCell ref="G95:H95"/>
    <mergeCell ref="A97:G97"/>
    <mergeCell ref="A98:G98"/>
    <mergeCell ref="C89:D89"/>
    <mergeCell ref="C90:D90"/>
    <mergeCell ref="C91:D91"/>
    <mergeCell ref="C92:D92"/>
    <mergeCell ref="C93:D93"/>
    <mergeCell ref="C94:D94"/>
  </mergeCells>
  <phoneticPr fontId="3" type="noConversion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J98"/>
  <sheetViews>
    <sheetView topLeftCell="A34" zoomScaleNormal="100" workbookViewId="0">
      <selection activeCell="I10" sqref="I10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0" ht="20.100000000000001" customHeight="1">
      <c r="A1" s="384" t="s">
        <v>0</v>
      </c>
      <c r="B1" s="384"/>
      <c r="C1" s="384"/>
      <c r="D1" s="384"/>
      <c r="E1" s="384"/>
      <c r="F1" s="384"/>
      <c r="G1" s="384"/>
      <c r="H1" s="1"/>
    </row>
    <row r="2" spans="1:10" ht="20.100000000000001" customHeight="1">
      <c r="A2" s="226" t="s">
        <v>1</v>
      </c>
      <c r="B2" s="360" t="s">
        <v>457</v>
      </c>
      <c r="C2" s="361"/>
      <c r="D2" s="226" t="s">
        <v>2</v>
      </c>
      <c r="E2" s="360" t="s">
        <v>26</v>
      </c>
      <c r="F2" s="361"/>
      <c r="G2" s="2" t="s">
        <v>28</v>
      </c>
      <c r="H2" s="6"/>
    </row>
    <row r="3" spans="1:10" ht="20.100000000000001" customHeight="1">
      <c r="A3" s="338" t="s">
        <v>3</v>
      </c>
      <c r="B3" s="338"/>
      <c r="C3" s="338"/>
      <c r="D3" s="14" t="s">
        <v>4</v>
      </c>
      <c r="E3" s="223" t="s">
        <v>5</v>
      </c>
      <c r="F3" s="223"/>
      <c r="G3" s="385"/>
      <c r="H3" s="385"/>
    </row>
    <row r="4" spans="1:10" ht="20.100000000000001" customHeight="1">
      <c r="A4" s="226" t="s">
        <v>6</v>
      </c>
      <c r="B4" s="378">
        <v>1110440</v>
      </c>
      <c r="C4" s="379"/>
      <c r="D4" s="380"/>
      <c r="E4" s="345" t="s">
        <v>47</v>
      </c>
      <c r="F4" s="386"/>
      <c r="G4" s="386"/>
      <c r="H4" s="387"/>
    </row>
    <row r="5" spans="1:10" ht="20.100000000000001" customHeight="1">
      <c r="A5" s="226" t="s">
        <v>7</v>
      </c>
      <c r="B5" s="378">
        <f>B6-B4</f>
        <v>1713550</v>
      </c>
      <c r="C5" s="379"/>
      <c r="D5" s="380"/>
      <c r="E5" s="381" t="s">
        <v>50</v>
      </c>
      <c r="F5" s="382"/>
      <c r="G5" s="382"/>
      <c r="H5" s="383"/>
    </row>
    <row r="6" spans="1:10" ht="20.100000000000001" customHeight="1">
      <c r="A6" s="226" t="s">
        <v>8</v>
      </c>
      <c r="B6" s="378">
        <v>2823990</v>
      </c>
      <c r="C6" s="379"/>
      <c r="D6" s="380"/>
      <c r="E6" s="381" t="s">
        <v>48</v>
      </c>
      <c r="F6" s="382"/>
      <c r="G6" s="382"/>
      <c r="H6" s="383"/>
    </row>
    <row r="7" spans="1:10" ht="20.100000000000001" customHeight="1">
      <c r="A7" s="226" t="s">
        <v>43</v>
      </c>
      <c r="B7" s="378">
        <f>B6+'1월19일'!B7:D7</f>
        <v>35003035</v>
      </c>
      <c r="C7" s="379"/>
      <c r="D7" s="380"/>
      <c r="E7" s="381"/>
      <c r="F7" s="382"/>
      <c r="G7" s="382"/>
      <c r="H7" s="383"/>
    </row>
    <row r="8" spans="1:10" ht="20.100000000000001" customHeight="1">
      <c r="A8" s="226" t="s">
        <v>9</v>
      </c>
      <c r="B8" s="388">
        <v>855450</v>
      </c>
      <c r="C8" s="389"/>
      <c r="D8" s="390"/>
      <c r="E8" s="346"/>
      <c r="F8" s="391"/>
      <c r="G8" s="391"/>
      <c r="H8" s="392"/>
    </row>
    <row r="9" spans="1:10" ht="20.100000000000001" customHeight="1">
      <c r="A9" s="229" t="s">
        <v>10</v>
      </c>
      <c r="B9" s="3"/>
      <c r="C9" s="3"/>
      <c r="D9" s="3"/>
      <c r="E9" s="4"/>
      <c r="F9" s="4"/>
      <c r="G9" s="4"/>
      <c r="H9" s="1"/>
    </row>
    <row r="10" spans="1:10" ht="20.100000000000001" customHeight="1">
      <c r="A10" s="23" t="s">
        <v>27</v>
      </c>
      <c r="B10" s="27">
        <v>0.1</v>
      </c>
      <c r="C10" s="23" t="s">
        <v>29</v>
      </c>
      <c r="D10" s="19">
        <v>0.03</v>
      </c>
      <c r="E10" s="26" t="s">
        <v>30</v>
      </c>
      <c r="F10" s="18">
        <v>0.14000000000000001</v>
      </c>
      <c r="G10" s="23" t="s">
        <v>33</v>
      </c>
      <c r="H10" s="18">
        <v>0.01</v>
      </c>
      <c r="I10" s="29">
        <f>B10+D10+F10+H10+B11+D11+F11+H11+B12+D12+F12+H12</f>
        <v>1</v>
      </c>
    </row>
    <row r="11" spans="1:10" ht="20.100000000000001" customHeight="1">
      <c r="A11" s="24" t="s">
        <v>34</v>
      </c>
      <c r="B11" s="18">
        <v>0.12</v>
      </c>
      <c r="C11" s="24" t="s">
        <v>49</v>
      </c>
      <c r="D11" s="18">
        <v>0.02</v>
      </c>
      <c r="E11" s="24" t="s">
        <v>35</v>
      </c>
      <c r="F11" s="18">
        <v>0.23</v>
      </c>
      <c r="G11" s="24" t="s">
        <v>36</v>
      </c>
      <c r="H11" s="18">
        <v>0.15</v>
      </c>
      <c r="I11" s="29"/>
    </row>
    <row r="12" spans="1:10" ht="20.100000000000001" customHeight="1" thickBot="1">
      <c r="A12" s="25" t="s">
        <v>37</v>
      </c>
      <c r="B12" s="20">
        <v>0.1</v>
      </c>
      <c r="C12" s="25" t="s">
        <v>38</v>
      </c>
      <c r="D12" s="20">
        <v>0.01</v>
      </c>
      <c r="E12" s="25" t="s">
        <v>39</v>
      </c>
      <c r="F12" s="20">
        <v>0.06</v>
      </c>
      <c r="G12" s="25" t="s">
        <v>44</v>
      </c>
      <c r="H12" s="20">
        <v>0.03</v>
      </c>
      <c r="J12" s="42"/>
    </row>
    <row r="13" spans="1:10" ht="20.100000000000001" customHeight="1">
      <c r="A13" s="368" t="s">
        <v>11</v>
      </c>
      <c r="B13" s="370"/>
      <c r="C13" s="371"/>
      <c r="D13" s="372"/>
      <c r="E13" s="373" t="s">
        <v>40</v>
      </c>
      <c r="F13" s="370" t="s">
        <v>481</v>
      </c>
      <c r="G13" s="371"/>
      <c r="H13" s="372"/>
    </row>
    <row r="14" spans="1:10" ht="20.100000000000001" customHeight="1" thickBot="1">
      <c r="A14" s="369"/>
      <c r="B14" s="375"/>
      <c r="C14" s="376"/>
      <c r="D14" s="377"/>
      <c r="E14" s="374"/>
      <c r="F14" s="375" t="s">
        <v>482</v>
      </c>
      <c r="G14" s="376"/>
      <c r="H14" s="377"/>
    </row>
    <row r="15" spans="1:10" ht="20.100000000000001" customHeight="1">
      <c r="A15" s="3" t="s">
        <v>12</v>
      </c>
      <c r="B15" s="3"/>
      <c r="C15" s="3"/>
      <c r="D15" s="3"/>
      <c r="E15" s="223"/>
      <c r="F15" s="223"/>
      <c r="G15" s="224"/>
      <c r="H15" s="1"/>
    </row>
    <row r="16" spans="1:10" ht="20.100000000000001" customHeight="1">
      <c r="A16" s="226"/>
      <c r="B16" s="226" t="s">
        <v>13</v>
      </c>
      <c r="C16" s="360" t="s">
        <v>14</v>
      </c>
      <c r="D16" s="361"/>
      <c r="E16" s="226" t="s">
        <v>41</v>
      </c>
      <c r="F16" s="353" t="s">
        <v>42</v>
      </c>
      <c r="G16" s="353"/>
      <c r="H16" s="353"/>
    </row>
    <row r="17" spans="1:8" ht="20.100000000000001" customHeight="1">
      <c r="A17" s="339" t="s">
        <v>15</v>
      </c>
      <c r="B17" s="5">
        <v>0.45833333333333331</v>
      </c>
      <c r="C17" s="363" t="s">
        <v>460</v>
      </c>
      <c r="D17" s="364"/>
      <c r="E17" s="226">
        <v>15</v>
      </c>
      <c r="F17" s="353"/>
      <c r="G17" s="353"/>
      <c r="H17" s="353"/>
    </row>
    <row r="18" spans="1:8" ht="20.100000000000001" customHeight="1">
      <c r="A18" s="340"/>
      <c r="B18" s="5">
        <v>0.45833333333333331</v>
      </c>
      <c r="C18" s="363" t="s">
        <v>459</v>
      </c>
      <c r="D18" s="364"/>
      <c r="E18" s="226">
        <v>6</v>
      </c>
      <c r="F18" s="353"/>
      <c r="G18" s="353"/>
      <c r="H18" s="353"/>
    </row>
    <row r="19" spans="1:8" ht="20.100000000000001" customHeight="1">
      <c r="A19" s="340"/>
      <c r="B19" s="5"/>
      <c r="C19" s="363"/>
      <c r="D19" s="364"/>
      <c r="E19" s="226"/>
      <c r="F19" s="353"/>
      <c r="G19" s="353"/>
      <c r="H19" s="353"/>
    </row>
    <row r="20" spans="1:8" ht="20.100000000000001" customHeight="1">
      <c r="A20" s="340"/>
      <c r="B20" s="5"/>
      <c r="C20" s="363"/>
      <c r="D20" s="364"/>
      <c r="E20" s="226"/>
      <c r="F20" s="353"/>
      <c r="G20" s="353"/>
      <c r="H20" s="353"/>
    </row>
    <row r="21" spans="1:8" ht="20.100000000000001" customHeight="1">
      <c r="A21" s="340"/>
      <c r="B21" s="5"/>
      <c r="C21" s="363"/>
      <c r="D21" s="364"/>
      <c r="E21" s="226"/>
      <c r="F21" s="353"/>
      <c r="G21" s="353"/>
      <c r="H21" s="353"/>
    </row>
    <row r="22" spans="1:8" ht="20.100000000000001" customHeight="1">
      <c r="A22" s="340"/>
      <c r="B22" s="5"/>
      <c r="C22" s="363"/>
      <c r="D22" s="364"/>
      <c r="E22" s="226"/>
      <c r="F22" s="353"/>
      <c r="G22" s="353"/>
      <c r="H22" s="353"/>
    </row>
    <row r="23" spans="1:8" ht="20.100000000000001" customHeight="1">
      <c r="A23" s="340"/>
      <c r="B23" s="5"/>
      <c r="C23" s="363"/>
      <c r="D23" s="364"/>
      <c r="E23" s="226"/>
      <c r="F23" s="353"/>
      <c r="G23" s="353"/>
      <c r="H23" s="353"/>
    </row>
    <row r="24" spans="1:8" ht="20.100000000000001" customHeight="1">
      <c r="A24" s="340"/>
      <c r="B24" s="5"/>
      <c r="C24" s="363"/>
      <c r="D24" s="364"/>
      <c r="E24" s="226"/>
      <c r="F24" s="353"/>
      <c r="G24" s="353"/>
      <c r="H24" s="353"/>
    </row>
    <row r="25" spans="1:8" ht="20.100000000000001" customHeight="1">
      <c r="A25" s="340"/>
      <c r="B25" s="5"/>
      <c r="C25" s="363"/>
      <c r="D25" s="364"/>
      <c r="E25" s="226"/>
      <c r="F25" s="353"/>
      <c r="G25" s="353"/>
      <c r="H25" s="353"/>
    </row>
    <row r="26" spans="1:8" ht="20.100000000000001" customHeight="1" thickBot="1">
      <c r="A26" s="362"/>
      <c r="B26" s="22"/>
      <c r="C26" s="365"/>
      <c r="D26" s="366"/>
      <c r="E26" s="227"/>
      <c r="F26" s="367"/>
      <c r="G26" s="367"/>
      <c r="H26" s="367"/>
    </row>
    <row r="27" spans="1:8" ht="20.100000000000001" customHeight="1">
      <c r="A27" s="341" t="s">
        <v>16</v>
      </c>
      <c r="B27" s="21">
        <v>0.29166666666666669</v>
      </c>
      <c r="C27" s="354" t="s">
        <v>458</v>
      </c>
      <c r="D27" s="355"/>
      <c r="E27" s="228">
        <v>18</v>
      </c>
      <c r="F27" s="353"/>
      <c r="G27" s="353"/>
      <c r="H27" s="353"/>
    </row>
    <row r="28" spans="1:8" ht="20.100000000000001" customHeight="1">
      <c r="A28" s="341"/>
      <c r="B28" s="21"/>
      <c r="C28" s="354"/>
      <c r="D28" s="355"/>
      <c r="E28" s="228"/>
      <c r="F28" s="353"/>
      <c r="G28" s="353"/>
      <c r="H28" s="353"/>
    </row>
    <row r="29" spans="1:8" ht="20.100000000000001" customHeight="1">
      <c r="A29" s="341"/>
      <c r="B29" s="21"/>
      <c r="C29" s="354"/>
      <c r="D29" s="355"/>
      <c r="E29" s="228"/>
      <c r="F29" s="353"/>
      <c r="G29" s="353"/>
      <c r="H29" s="353"/>
    </row>
    <row r="30" spans="1:8" ht="20.100000000000001" customHeight="1">
      <c r="A30" s="341"/>
      <c r="B30" s="21"/>
      <c r="C30" s="354"/>
      <c r="D30" s="355"/>
      <c r="E30" s="228"/>
      <c r="F30" s="353"/>
      <c r="G30" s="353"/>
      <c r="H30" s="353"/>
    </row>
    <row r="31" spans="1:8" ht="20.100000000000001" customHeight="1">
      <c r="A31" s="341"/>
      <c r="B31" s="21"/>
      <c r="C31" s="354"/>
      <c r="D31" s="355"/>
      <c r="E31" s="228"/>
      <c r="F31" s="353"/>
      <c r="G31" s="353"/>
      <c r="H31" s="353"/>
    </row>
    <row r="32" spans="1:8" ht="20.100000000000001" customHeight="1">
      <c r="A32" s="341"/>
      <c r="B32" s="21"/>
      <c r="C32" s="354"/>
      <c r="D32" s="355"/>
      <c r="E32" s="228"/>
      <c r="F32" s="353"/>
      <c r="G32" s="353"/>
      <c r="H32" s="353"/>
    </row>
    <row r="33" spans="1:8" ht="20.100000000000001" customHeight="1">
      <c r="A33" s="341"/>
      <c r="B33" s="21"/>
      <c r="C33" s="354"/>
      <c r="D33" s="355"/>
      <c r="E33" s="228"/>
      <c r="F33" s="353"/>
      <c r="G33" s="353"/>
      <c r="H33" s="353"/>
    </row>
    <row r="34" spans="1:8" ht="20.100000000000001" customHeight="1">
      <c r="A34" s="341"/>
      <c r="B34" s="21"/>
      <c r="C34" s="354"/>
      <c r="D34" s="355"/>
      <c r="E34" s="228"/>
      <c r="F34" s="353"/>
      <c r="G34" s="353"/>
      <c r="H34" s="353"/>
    </row>
    <row r="35" spans="1:8" ht="20.100000000000001" customHeight="1">
      <c r="A35" s="341"/>
      <c r="B35" s="21"/>
      <c r="C35" s="354"/>
      <c r="D35" s="355"/>
      <c r="E35" s="228"/>
      <c r="F35" s="353"/>
      <c r="G35" s="353"/>
      <c r="H35" s="353"/>
    </row>
    <row r="36" spans="1:8" ht="20.100000000000001" customHeight="1">
      <c r="A36" s="341"/>
      <c r="B36" s="21"/>
      <c r="C36" s="354"/>
      <c r="D36" s="355"/>
      <c r="E36" s="228"/>
      <c r="F36" s="353"/>
      <c r="G36" s="353"/>
      <c r="H36" s="353"/>
    </row>
    <row r="37" spans="1:8" ht="20.100000000000001" customHeight="1">
      <c r="A37" s="341"/>
      <c r="B37" s="21"/>
      <c r="C37" s="354"/>
      <c r="D37" s="355"/>
      <c r="E37" s="228"/>
      <c r="F37" s="353"/>
      <c r="G37" s="353"/>
      <c r="H37" s="353"/>
    </row>
    <row r="38" spans="1:8" ht="20.100000000000001" customHeight="1">
      <c r="A38" s="341"/>
      <c r="B38" s="21"/>
      <c r="C38" s="354"/>
      <c r="D38" s="355"/>
      <c r="E38" s="228"/>
      <c r="F38" s="353"/>
      <c r="G38" s="353"/>
      <c r="H38" s="353"/>
    </row>
    <row r="39" spans="1:8" ht="20.100000000000001" customHeight="1">
      <c r="A39" s="341"/>
      <c r="B39" s="21"/>
      <c r="C39" s="354"/>
      <c r="D39" s="355"/>
      <c r="E39" s="228"/>
      <c r="F39" s="353"/>
      <c r="G39" s="353"/>
      <c r="H39" s="353"/>
    </row>
    <row r="40" spans="1:8" ht="20.100000000000001" customHeight="1">
      <c r="A40" s="341"/>
      <c r="B40" s="21"/>
      <c r="C40" s="354"/>
      <c r="D40" s="355"/>
      <c r="E40" s="228"/>
      <c r="F40" s="353"/>
      <c r="G40" s="353"/>
      <c r="H40" s="353"/>
    </row>
    <row r="41" spans="1:8" ht="20.100000000000001" customHeight="1">
      <c r="A41" s="341"/>
      <c r="B41" s="21"/>
      <c r="C41" s="354"/>
      <c r="D41" s="355"/>
      <c r="E41" s="228"/>
      <c r="F41" s="353"/>
      <c r="G41" s="353"/>
      <c r="H41" s="353"/>
    </row>
    <row r="42" spans="1:8" ht="20.100000000000001" customHeight="1">
      <c r="A42" s="356" t="s">
        <v>17</v>
      </c>
      <c r="B42" s="356"/>
      <c r="C42" s="356"/>
      <c r="D42" s="356"/>
      <c r="E42" s="356"/>
      <c r="F42" s="356"/>
      <c r="G42" s="356"/>
      <c r="H42" s="1"/>
    </row>
    <row r="43" spans="1:8" ht="20.100000000000001" customHeight="1">
      <c r="A43" s="353" t="s">
        <v>18</v>
      </c>
      <c r="B43" s="357" t="s">
        <v>461</v>
      </c>
      <c r="C43" s="358"/>
      <c r="D43" s="359"/>
      <c r="E43" s="339" t="s">
        <v>19</v>
      </c>
      <c r="F43" s="323" t="s">
        <v>483</v>
      </c>
      <c r="G43" s="324"/>
      <c r="H43" s="325"/>
    </row>
    <row r="44" spans="1:8" ht="20.100000000000001" customHeight="1">
      <c r="A44" s="353"/>
      <c r="B44" s="357" t="s">
        <v>462</v>
      </c>
      <c r="C44" s="358"/>
      <c r="D44" s="359"/>
      <c r="E44" s="340"/>
      <c r="F44" s="323" t="s">
        <v>484</v>
      </c>
      <c r="G44" s="324"/>
      <c r="H44" s="325"/>
    </row>
    <row r="45" spans="1:8" ht="20.100000000000001" customHeight="1">
      <c r="A45" s="353"/>
      <c r="B45" s="357" t="s">
        <v>463</v>
      </c>
      <c r="C45" s="358"/>
      <c r="D45" s="359"/>
      <c r="E45" s="340"/>
      <c r="F45" s="323" t="s">
        <v>485</v>
      </c>
      <c r="G45" s="324"/>
      <c r="H45" s="325"/>
    </row>
    <row r="46" spans="1:8" ht="20.100000000000001" customHeight="1">
      <c r="A46" s="353"/>
      <c r="B46" s="357" t="s">
        <v>464</v>
      </c>
      <c r="C46" s="358"/>
      <c r="D46" s="359"/>
      <c r="E46" s="340"/>
      <c r="F46" s="323" t="s">
        <v>486</v>
      </c>
      <c r="G46" s="324"/>
      <c r="H46" s="325"/>
    </row>
    <row r="47" spans="1:8" ht="20.100000000000001" customHeight="1">
      <c r="A47" s="353"/>
      <c r="B47" s="347"/>
      <c r="C47" s="348"/>
      <c r="D47" s="349"/>
      <c r="E47" s="340"/>
      <c r="F47" s="323" t="s">
        <v>487</v>
      </c>
      <c r="G47" s="324"/>
      <c r="H47" s="325"/>
    </row>
    <row r="48" spans="1:8" ht="20.100000000000001" customHeight="1">
      <c r="A48" s="353"/>
      <c r="B48" s="347"/>
      <c r="C48" s="348"/>
      <c r="D48" s="349"/>
      <c r="E48" s="340"/>
      <c r="F48" s="323" t="s">
        <v>488</v>
      </c>
      <c r="G48" s="324"/>
      <c r="H48" s="325"/>
    </row>
    <row r="49" spans="1:8" ht="20.100000000000001" customHeight="1">
      <c r="A49" s="353"/>
      <c r="B49" s="347"/>
      <c r="C49" s="348"/>
      <c r="D49" s="349"/>
      <c r="E49" s="340"/>
      <c r="F49" s="323" t="s">
        <v>489</v>
      </c>
      <c r="G49" s="324"/>
      <c r="H49" s="325"/>
    </row>
    <row r="50" spans="1:8" ht="20.100000000000001" customHeight="1">
      <c r="A50" s="353"/>
      <c r="B50" s="347"/>
      <c r="C50" s="348"/>
      <c r="D50" s="349"/>
      <c r="E50" s="340"/>
      <c r="F50" s="323" t="s">
        <v>500</v>
      </c>
      <c r="G50" s="324"/>
      <c r="H50" s="325"/>
    </row>
    <row r="51" spans="1:8" ht="20.100000000000001" customHeight="1">
      <c r="A51" s="353"/>
      <c r="B51" s="347"/>
      <c r="C51" s="348"/>
      <c r="D51" s="349"/>
      <c r="E51" s="340"/>
      <c r="F51" s="323" t="s">
        <v>501</v>
      </c>
      <c r="G51" s="324"/>
      <c r="H51" s="325"/>
    </row>
    <row r="52" spans="1:8" ht="20.100000000000001" customHeight="1">
      <c r="A52" s="353"/>
      <c r="B52" s="350"/>
      <c r="C52" s="351"/>
      <c r="D52" s="352"/>
      <c r="E52" s="340"/>
      <c r="F52" s="323" t="s">
        <v>502</v>
      </c>
      <c r="G52" s="324"/>
      <c r="H52" s="325"/>
    </row>
    <row r="53" spans="1:8" ht="20.100000000000001" customHeight="1">
      <c r="A53" s="353"/>
      <c r="B53" s="347"/>
      <c r="C53" s="348"/>
      <c r="D53" s="349"/>
      <c r="E53" s="341"/>
      <c r="F53" s="323" t="s">
        <v>503</v>
      </c>
      <c r="G53" s="324"/>
      <c r="H53" s="325"/>
    </row>
    <row r="54" spans="1:8" ht="20.100000000000001" customHeight="1">
      <c r="A54" s="337"/>
      <c r="B54" s="337"/>
      <c r="C54" s="337"/>
      <c r="D54" s="337"/>
      <c r="E54" s="337"/>
      <c r="F54" s="338"/>
      <c r="G54" s="338"/>
      <c r="H54" s="1"/>
    </row>
    <row r="55" spans="1:8" ht="20.100000000000001" customHeight="1">
      <c r="A55" s="339" t="s">
        <v>18</v>
      </c>
      <c r="B55" s="334" t="s">
        <v>465</v>
      </c>
      <c r="C55" s="335"/>
      <c r="D55" s="336"/>
      <c r="E55" s="345" t="s">
        <v>19</v>
      </c>
      <c r="F55" s="334" t="s">
        <v>45</v>
      </c>
      <c r="G55" s="335"/>
      <c r="H55" s="336"/>
    </row>
    <row r="56" spans="1:8" ht="20.100000000000001" customHeight="1">
      <c r="A56" s="341"/>
      <c r="B56" s="342"/>
      <c r="C56" s="343"/>
      <c r="D56" s="344"/>
      <c r="E56" s="346"/>
      <c r="F56" s="342"/>
      <c r="G56" s="343"/>
      <c r="H56" s="344"/>
    </row>
    <row r="57" spans="1:8" ht="20.100000000000001" customHeight="1">
      <c r="A57" s="337" t="s">
        <v>20</v>
      </c>
      <c r="B57" s="337"/>
      <c r="C57" s="337"/>
      <c r="D57" s="337"/>
      <c r="E57" s="337"/>
      <c r="F57" s="338"/>
      <c r="G57" s="338"/>
      <c r="H57" s="1"/>
    </row>
    <row r="58" spans="1:8" ht="20.100000000000001" customHeight="1">
      <c r="A58" s="339" t="s">
        <v>21</v>
      </c>
      <c r="B58" s="323" t="s">
        <v>466</v>
      </c>
      <c r="C58" s="324"/>
      <c r="D58" s="325"/>
      <c r="E58" s="339" t="s">
        <v>19</v>
      </c>
      <c r="F58" s="334" t="s">
        <v>490</v>
      </c>
      <c r="G58" s="335"/>
      <c r="H58" s="336"/>
    </row>
    <row r="59" spans="1:8" ht="20.100000000000001" customHeight="1">
      <c r="A59" s="340"/>
      <c r="B59" s="323" t="s">
        <v>467</v>
      </c>
      <c r="C59" s="324"/>
      <c r="D59" s="325"/>
      <c r="E59" s="340"/>
      <c r="F59" s="334" t="s">
        <v>491</v>
      </c>
      <c r="G59" s="335"/>
      <c r="H59" s="336"/>
    </row>
    <row r="60" spans="1:8" ht="20.100000000000001" customHeight="1">
      <c r="A60" s="340"/>
      <c r="B60" s="323" t="s">
        <v>468</v>
      </c>
      <c r="C60" s="324"/>
      <c r="D60" s="325"/>
      <c r="E60" s="340"/>
      <c r="F60" s="334" t="s">
        <v>492</v>
      </c>
      <c r="G60" s="335"/>
      <c r="H60" s="336"/>
    </row>
    <row r="61" spans="1:8" ht="20.100000000000001" customHeight="1">
      <c r="A61" s="340"/>
      <c r="B61" s="323" t="s">
        <v>469</v>
      </c>
      <c r="C61" s="324"/>
      <c r="D61" s="325"/>
      <c r="E61" s="340"/>
      <c r="F61" s="334" t="s">
        <v>493</v>
      </c>
      <c r="G61" s="335"/>
      <c r="H61" s="336"/>
    </row>
    <row r="62" spans="1:8" ht="20.100000000000001" customHeight="1">
      <c r="A62" s="340"/>
      <c r="B62" s="323" t="s">
        <v>470</v>
      </c>
      <c r="C62" s="324"/>
      <c r="D62" s="325"/>
      <c r="E62" s="340"/>
      <c r="F62" s="334" t="s">
        <v>494</v>
      </c>
      <c r="G62" s="335"/>
      <c r="H62" s="336"/>
    </row>
    <row r="63" spans="1:8" ht="20.100000000000001" customHeight="1">
      <c r="A63" s="340"/>
      <c r="B63" s="323" t="s">
        <v>467</v>
      </c>
      <c r="C63" s="324"/>
      <c r="D63" s="325"/>
      <c r="E63" s="340"/>
      <c r="F63" s="334" t="s">
        <v>496</v>
      </c>
      <c r="G63" s="335"/>
      <c r="H63" s="336"/>
    </row>
    <row r="64" spans="1:8" ht="20.100000000000001" customHeight="1">
      <c r="A64" s="340"/>
      <c r="B64" s="323" t="s">
        <v>471</v>
      </c>
      <c r="C64" s="324"/>
      <c r="D64" s="325"/>
      <c r="E64" s="340"/>
      <c r="F64" s="334" t="s">
        <v>495</v>
      </c>
      <c r="G64" s="335"/>
      <c r="H64" s="336"/>
    </row>
    <row r="65" spans="1:8" ht="20.100000000000001" customHeight="1">
      <c r="A65" s="340"/>
      <c r="B65" s="323" t="s">
        <v>113</v>
      </c>
      <c r="C65" s="324"/>
      <c r="D65" s="325"/>
      <c r="E65" s="340"/>
      <c r="F65" s="334"/>
      <c r="G65" s="335"/>
      <c r="H65" s="336"/>
    </row>
    <row r="66" spans="1:8" ht="20.100000000000001" customHeight="1">
      <c r="A66" s="340"/>
      <c r="B66" s="323" t="s">
        <v>472</v>
      </c>
      <c r="C66" s="324"/>
      <c r="D66" s="325"/>
      <c r="E66" s="340"/>
      <c r="F66" s="334"/>
      <c r="G66" s="335"/>
      <c r="H66" s="336"/>
    </row>
    <row r="67" spans="1:8" ht="20.100000000000001" customHeight="1">
      <c r="A67" s="340"/>
      <c r="B67" s="323" t="s">
        <v>473</v>
      </c>
      <c r="C67" s="324"/>
      <c r="D67" s="325"/>
      <c r="E67" s="340"/>
      <c r="F67" s="334"/>
      <c r="G67" s="335"/>
      <c r="H67" s="336"/>
    </row>
    <row r="68" spans="1:8" ht="20.100000000000001" customHeight="1">
      <c r="A68" s="340"/>
      <c r="B68" s="323" t="s">
        <v>338</v>
      </c>
      <c r="C68" s="324"/>
      <c r="D68" s="325"/>
      <c r="E68" s="340"/>
      <c r="F68" s="334"/>
      <c r="G68" s="335"/>
      <c r="H68" s="336"/>
    </row>
    <row r="69" spans="1:8" ht="20.100000000000001" customHeight="1">
      <c r="A69" s="340"/>
      <c r="B69" s="323" t="s">
        <v>474</v>
      </c>
      <c r="C69" s="324"/>
      <c r="D69" s="325"/>
      <c r="E69" s="340"/>
      <c r="F69" s="334"/>
      <c r="G69" s="335"/>
      <c r="H69" s="336"/>
    </row>
    <row r="70" spans="1:8" ht="20.100000000000001" customHeight="1">
      <c r="A70" s="340"/>
      <c r="B70" s="323" t="s">
        <v>475</v>
      </c>
      <c r="C70" s="324"/>
      <c r="D70" s="325"/>
      <c r="E70" s="340"/>
      <c r="F70" s="334"/>
      <c r="G70" s="335"/>
      <c r="H70" s="336"/>
    </row>
    <row r="71" spans="1:8" ht="20.100000000000001" customHeight="1">
      <c r="A71" s="340"/>
      <c r="B71" s="323" t="s">
        <v>476</v>
      </c>
      <c r="C71" s="324"/>
      <c r="D71" s="325"/>
      <c r="E71" s="340"/>
      <c r="F71" s="334"/>
      <c r="G71" s="335"/>
      <c r="H71" s="336"/>
    </row>
    <row r="72" spans="1:8" ht="20.100000000000001" customHeight="1">
      <c r="A72" s="340"/>
      <c r="B72" s="323" t="s">
        <v>477</v>
      </c>
      <c r="C72" s="324"/>
      <c r="D72" s="325"/>
      <c r="E72" s="340"/>
      <c r="F72" s="334"/>
      <c r="G72" s="335"/>
      <c r="H72" s="336"/>
    </row>
    <row r="73" spans="1:8" ht="20.100000000000001" customHeight="1">
      <c r="A73" s="340"/>
      <c r="B73" s="323" t="s">
        <v>66</v>
      </c>
      <c r="C73" s="324"/>
      <c r="D73" s="325"/>
      <c r="E73" s="340"/>
      <c r="F73" s="334"/>
      <c r="G73" s="335"/>
      <c r="H73" s="336"/>
    </row>
    <row r="74" spans="1:8" ht="20.100000000000001" customHeight="1">
      <c r="A74" s="340"/>
      <c r="B74" s="323" t="s">
        <v>478</v>
      </c>
      <c r="C74" s="324"/>
      <c r="D74" s="325"/>
      <c r="E74" s="340"/>
      <c r="F74" s="334"/>
      <c r="G74" s="335"/>
      <c r="H74" s="336"/>
    </row>
    <row r="75" spans="1:8" ht="20.100000000000001" customHeight="1">
      <c r="A75" s="340"/>
      <c r="B75" s="323" t="s">
        <v>479</v>
      </c>
      <c r="C75" s="324"/>
      <c r="D75" s="325"/>
      <c r="E75" s="340"/>
      <c r="F75" s="334"/>
      <c r="G75" s="335"/>
      <c r="H75" s="336"/>
    </row>
    <row r="76" spans="1:8" ht="20.100000000000001" customHeight="1">
      <c r="A76" s="340"/>
      <c r="B76" s="323" t="s">
        <v>480</v>
      </c>
      <c r="C76" s="324"/>
      <c r="D76" s="325"/>
      <c r="E76" s="340"/>
      <c r="F76" s="334"/>
      <c r="G76" s="335"/>
      <c r="H76" s="336"/>
    </row>
    <row r="77" spans="1:8" ht="20.100000000000001" customHeight="1">
      <c r="A77" s="340"/>
      <c r="B77" s="323"/>
      <c r="C77" s="324"/>
      <c r="D77" s="325"/>
      <c r="E77" s="340"/>
      <c r="F77" s="230"/>
      <c r="G77" s="231"/>
      <c r="H77" s="232"/>
    </row>
    <row r="78" spans="1:8" ht="20.100000000000001" customHeight="1">
      <c r="A78" s="340"/>
      <c r="B78" s="323"/>
      <c r="C78" s="324"/>
      <c r="D78" s="325"/>
      <c r="E78" s="340"/>
      <c r="F78" s="323"/>
      <c r="G78" s="324"/>
      <c r="H78" s="325"/>
    </row>
    <row r="79" spans="1:8" ht="20.100000000000001" customHeight="1">
      <c r="A79" s="225"/>
      <c r="B79" s="231" t="s">
        <v>46</v>
      </c>
      <c r="C79" s="231"/>
      <c r="D79" s="231"/>
      <c r="E79" s="225"/>
      <c r="F79" s="326"/>
      <c r="G79" s="326"/>
      <c r="H79" s="1"/>
    </row>
    <row r="80" spans="1:8" ht="20.100000000000001" customHeight="1">
      <c r="A80" s="327" t="s">
        <v>22</v>
      </c>
      <c r="B80" s="327"/>
      <c r="C80" s="327"/>
      <c r="D80" s="327"/>
      <c r="E80" s="327"/>
      <c r="F80" s="327"/>
      <c r="G80" s="321"/>
      <c r="H80" s="1"/>
    </row>
    <row r="81" spans="1:8" ht="20.100000000000001" customHeight="1">
      <c r="A81" s="328" t="s">
        <v>18</v>
      </c>
      <c r="B81" s="7" t="s">
        <v>23</v>
      </c>
      <c r="C81" s="330" t="s">
        <v>24</v>
      </c>
      <c r="D81" s="331"/>
      <c r="E81" s="332" t="s">
        <v>31</v>
      </c>
      <c r="F81" s="15" t="s">
        <v>32</v>
      </c>
      <c r="G81" s="330" t="s">
        <v>24</v>
      </c>
      <c r="H81" s="331"/>
    </row>
    <row r="82" spans="1:8" ht="20.100000000000001" customHeight="1">
      <c r="A82" s="329"/>
      <c r="B82" s="8"/>
      <c r="C82" s="319"/>
      <c r="D82" s="320"/>
      <c r="E82" s="333"/>
      <c r="F82" s="8"/>
      <c r="G82" s="319"/>
      <c r="H82" s="320"/>
    </row>
    <row r="83" spans="1:8" ht="20.100000000000001" customHeight="1">
      <c r="A83" s="329"/>
      <c r="B83" s="8"/>
      <c r="C83" s="319"/>
      <c r="D83" s="320"/>
      <c r="E83" s="333"/>
      <c r="F83" s="8"/>
      <c r="G83" s="319"/>
      <c r="H83" s="320"/>
    </row>
    <row r="84" spans="1:8" ht="20.100000000000001" customHeight="1">
      <c r="A84" s="329"/>
      <c r="B84" s="8"/>
      <c r="C84" s="319"/>
      <c r="D84" s="320"/>
      <c r="E84" s="333"/>
      <c r="F84" s="8"/>
      <c r="G84" s="319"/>
      <c r="H84" s="320"/>
    </row>
    <row r="85" spans="1:8" ht="20.100000000000001" customHeight="1">
      <c r="A85" s="329"/>
      <c r="B85" s="8"/>
      <c r="C85" s="319"/>
      <c r="D85" s="320"/>
      <c r="E85" s="333"/>
      <c r="F85" s="8"/>
      <c r="G85" s="319"/>
      <c r="H85" s="320"/>
    </row>
    <row r="86" spans="1:8" ht="20.100000000000001" customHeight="1">
      <c r="A86" s="329"/>
      <c r="B86" s="8"/>
      <c r="C86" s="319"/>
      <c r="D86" s="320"/>
      <c r="E86" s="333"/>
      <c r="F86" s="8"/>
      <c r="G86" s="319"/>
      <c r="H86" s="320"/>
    </row>
    <row r="87" spans="1:8" ht="20.100000000000001" customHeight="1">
      <c r="A87" s="329"/>
      <c r="B87" s="8"/>
      <c r="C87" s="319"/>
      <c r="D87" s="320"/>
      <c r="E87" s="333"/>
      <c r="F87" s="8"/>
      <c r="G87" s="319"/>
      <c r="H87" s="320"/>
    </row>
    <row r="88" spans="1:8" ht="20.100000000000001" customHeight="1">
      <c r="A88" s="329"/>
      <c r="B88" s="8"/>
      <c r="C88" s="319"/>
      <c r="D88" s="320"/>
      <c r="E88" s="333"/>
      <c r="F88" s="8"/>
      <c r="G88" s="319"/>
      <c r="H88" s="320"/>
    </row>
    <row r="89" spans="1:8" ht="20.100000000000001" customHeight="1">
      <c r="A89" s="329"/>
      <c r="B89" s="9"/>
      <c r="C89" s="319"/>
      <c r="D89" s="320"/>
      <c r="E89" s="333"/>
      <c r="F89" s="8"/>
      <c r="G89" s="233"/>
      <c r="H89" s="234"/>
    </row>
    <row r="90" spans="1:8" ht="20.100000000000001" customHeight="1">
      <c r="A90" s="329"/>
      <c r="B90" s="9"/>
      <c r="C90" s="319"/>
      <c r="D90" s="320"/>
      <c r="E90" s="333"/>
      <c r="F90" s="8"/>
      <c r="G90" s="233"/>
      <c r="H90" s="234"/>
    </row>
    <row r="91" spans="1:8" ht="20.100000000000001" customHeight="1">
      <c r="A91" s="329"/>
      <c r="B91" s="9"/>
      <c r="C91" s="319"/>
      <c r="D91" s="320"/>
      <c r="E91" s="333"/>
      <c r="F91" s="8"/>
      <c r="G91" s="233"/>
      <c r="H91" s="234"/>
    </row>
    <row r="92" spans="1:8" ht="20.100000000000001" customHeight="1">
      <c r="A92" s="329"/>
      <c r="B92" s="9"/>
      <c r="C92" s="319"/>
      <c r="D92" s="320"/>
      <c r="E92" s="333"/>
      <c r="F92" s="8"/>
      <c r="G92" s="233"/>
      <c r="H92" s="234"/>
    </row>
    <row r="93" spans="1:8" ht="20.100000000000001" customHeight="1">
      <c r="A93" s="329"/>
      <c r="B93" s="9"/>
      <c r="C93" s="319"/>
      <c r="D93" s="320"/>
      <c r="E93" s="333"/>
      <c r="F93" s="8"/>
      <c r="G93" s="233"/>
      <c r="H93" s="234"/>
    </row>
    <row r="94" spans="1:8" ht="20.100000000000001" customHeight="1">
      <c r="A94" s="329"/>
      <c r="B94" s="9"/>
      <c r="C94" s="319"/>
      <c r="D94" s="320"/>
      <c r="E94" s="333"/>
      <c r="F94" s="8"/>
      <c r="G94" s="233"/>
      <c r="H94" s="234"/>
    </row>
    <row r="95" spans="1:8" ht="20.100000000000001" customHeight="1" thickBot="1">
      <c r="A95" s="329"/>
      <c r="B95" s="9"/>
      <c r="C95" s="319"/>
      <c r="D95" s="320"/>
      <c r="E95" s="333"/>
      <c r="F95" s="8"/>
      <c r="G95" s="319"/>
      <c r="H95" s="320"/>
    </row>
    <row r="96" spans="1:8" ht="20.100000000000001" customHeight="1" thickTop="1" thickBot="1">
      <c r="A96" s="10" t="s">
        <v>25</v>
      </c>
      <c r="B96" s="28">
        <f>B82+B83+B84+B85+B86+B87+B88+B89+B90+B91+B92+B93+B94+B95+F82+F83+F84+F85+F86+F87+F88+F89+F90+F91+F92+F93+F94+F95</f>
        <v>0</v>
      </c>
      <c r="C96" s="11"/>
      <c r="D96" s="12"/>
      <c r="E96" s="13"/>
      <c r="F96" s="11"/>
      <c r="G96" s="17"/>
      <c r="H96" s="16"/>
    </row>
    <row r="97" spans="1:8" ht="20.100000000000001" customHeight="1">
      <c r="A97" s="321"/>
      <c r="B97" s="321"/>
      <c r="C97" s="321"/>
      <c r="D97" s="321"/>
      <c r="E97" s="321"/>
      <c r="F97" s="321"/>
      <c r="G97" s="321"/>
      <c r="H97" s="1"/>
    </row>
    <row r="98" spans="1:8" ht="20.100000000000001" customHeight="1">
      <c r="A98" s="322"/>
      <c r="B98" s="322"/>
      <c r="C98" s="322"/>
      <c r="D98" s="322"/>
      <c r="E98" s="322"/>
      <c r="F98" s="322"/>
      <c r="G98" s="322"/>
      <c r="H98" s="1"/>
    </row>
  </sheetData>
  <mergeCells count="179">
    <mergeCell ref="G95:H95"/>
    <mergeCell ref="A97:G97"/>
    <mergeCell ref="A98:G98"/>
    <mergeCell ref="C89:D89"/>
    <mergeCell ref="C90:D90"/>
    <mergeCell ref="C91:D91"/>
    <mergeCell ref="C92:D92"/>
    <mergeCell ref="C93:D93"/>
    <mergeCell ref="C94:D94"/>
    <mergeCell ref="B77:D77"/>
    <mergeCell ref="B78:D78"/>
    <mergeCell ref="F78:H78"/>
    <mergeCell ref="F79:G79"/>
    <mergeCell ref="A80:G80"/>
    <mergeCell ref="A81:A95"/>
    <mergeCell ref="C81:D81"/>
    <mergeCell ref="E81:E95"/>
    <mergeCell ref="G81:H81"/>
    <mergeCell ref="C82:D82"/>
    <mergeCell ref="C86:D86"/>
    <mergeCell ref="G86:H86"/>
    <mergeCell ref="C87:D87"/>
    <mergeCell ref="G87:H87"/>
    <mergeCell ref="C88:D88"/>
    <mergeCell ref="G88:H88"/>
    <mergeCell ref="G82:H82"/>
    <mergeCell ref="C83:D83"/>
    <mergeCell ref="G83:H83"/>
    <mergeCell ref="C84:D84"/>
    <mergeCell ref="G84:H84"/>
    <mergeCell ref="C85:D85"/>
    <mergeCell ref="G85:H85"/>
    <mergeCell ref="C95:D95"/>
    <mergeCell ref="B74:D74"/>
    <mergeCell ref="F74:H74"/>
    <mergeCell ref="B75:D75"/>
    <mergeCell ref="F75:H75"/>
    <mergeCell ref="B76:D76"/>
    <mergeCell ref="F76:H76"/>
    <mergeCell ref="B71:D71"/>
    <mergeCell ref="F71:H71"/>
    <mergeCell ref="B72:D72"/>
    <mergeCell ref="F72:H72"/>
    <mergeCell ref="B73:D73"/>
    <mergeCell ref="F73:H73"/>
    <mergeCell ref="B64:D64"/>
    <mergeCell ref="F64:H64"/>
    <mergeCell ref="A57:G57"/>
    <mergeCell ref="A58:A78"/>
    <mergeCell ref="B58:D58"/>
    <mergeCell ref="E58:E78"/>
    <mergeCell ref="F58:H58"/>
    <mergeCell ref="B59:D59"/>
    <mergeCell ref="F59:H59"/>
    <mergeCell ref="B60:D60"/>
    <mergeCell ref="F60:H60"/>
    <mergeCell ref="B61:D61"/>
    <mergeCell ref="B68:D68"/>
    <mergeCell ref="F68:H68"/>
    <mergeCell ref="B69:D69"/>
    <mergeCell ref="F69:H69"/>
    <mergeCell ref="B70:D70"/>
    <mergeCell ref="F70:H70"/>
    <mergeCell ref="B65:D65"/>
    <mergeCell ref="F65:H65"/>
    <mergeCell ref="B66:D66"/>
    <mergeCell ref="F66:H66"/>
    <mergeCell ref="B67:D67"/>
    <mergeCell ref="F67:H67"/>
    <mergeCell ref="A55:A56"/>
    <mergeCell ref="B55:D56"/>
    <mergeCell ref="E55:E56"/>
    <mergeCell ref="F55:H56"/>
    <mergeCell ref="F61:H61"/>
    <mergeCell ref="B62:D62"/>
    <mergeCell ref="F62:H62"/>
    <mergeCell ref="B63:D63"/>
    <mergeCell ref="F63:H63"/>
    <mergeCell ref="B47:D47"/>
    <mergeCell ref="F47:H47"/>
    <mergeCell ref="B48:D48"/>
    <mergeCell ref="F48:H48"/>
    <mergeCell ref="B52:D52"/>
    <mergeCell ref="F52:H52"/>
    <mergeCell ref="B53:D53"/>
    <mergeCell ref="F53:H53"/>
    <mergeCell ref="A54:G54"/>
    <mergeCell ref="F35:H35"/>
    <mergeCell ref="C36:D36"/>
    <mergeCell ref="F36:H36"/>
    <mergeCell ref="C37:D37"/>
    <mergeCell ref="F37:H37"/>
    <mergeCell ref="C41:D41"/>
    <mergeCell ref="F41:H41"/>
    <mergeCell ref="A42:G42"/>
    <mergeCell ref="A43:A53"/>
    <mergeCell ref="B43:D43"/>
    <mergeCell ref="E43:E53"/>
    <mergeCell ref="F43:H43"/>
    <mergeCell ref="B44:D44"/>
    <mergeCell ref="F44:H44"/>
    <mergeCell ref="B45:D45"/>
    <mergeCell ref="B49:D49"/>
    <mergeCell ref="F49:H49"/>
    <mergeCell ref="B50:D50"/>
    <mergeCell ref="F50:H50"/>
    <mergeCell ref="B51:D51"/>
    <mergeCell ref="F51:H51"/>
    <mergeCell ref="F45:H45"/>
    <mergeCell ref="B46:D46"/>
    <mergeCell ref="F46:H46"/>
    <mergeCell ref="F31:H31"/>
    <mergeCell ref="C32:D32"/>
    <mergeCell ref="F32:H32"/>
    <mergeCell ref="C33:D33"/>
    <mergeCell ref="F33:H33"/>
    <mergeCell ref="C34:D34"/>
    <mergeCell ref="F34:H34"/>
    <mergeCell ref="A27:A41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A1:G1"/>
    <mergeCell ref="B2:C2"/>
    <mergeCell ref="E2:F2"/>
    <mergeCell ref="A3:C3"/>
    <mergeCell ref="G3:H3"/>
    <mergeCell ref="B4:D4"/>
    <mergeCell ref="E4:H4"/>
    <mergeCell ref="B8:D8"/>
    <mergeCell ref="E8:H8"/>
  </mergeCells>
  <phoneticPr fontId="3" type="noConversion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J98"/>
  <sheetViews>
    <sheetView topLeftCell="A31" zoomScaleNormal="100" workbookViewId="0">
      <selection activeCell="F26" sqref="F26:H26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0" ht="20.100000000000001" customHeight="1">
      <c r="A1" s="384" t="s">
        <v>0</v>
      </c>
      <c r="B1" s="384"/>
      <c r="C1" s="384"/>
      <c r="D1" s="384"/>
      <c r="E1" s="384"/>
      <c r="F1" s="384"/>
      <c r="G1" s="384"/>
      <c r="H1" s="1"/>
    </row>
    <row r="2" spans="1:10" ht="20.100000000000001" customHeight="1">
      <c r="A2" s="238" t="s">
        <v>1</v>
      </c>
      <c r="B2" s="360" t="s">
        <v>504</v>
      </c>
      <c r="C2" s="361"/>
      <c r="D2" s="238" t="s">
        <v>2</v>
      </c>
      <c r="E2" s="360" t="s">
        <v>264</v>
      </c>
      <c r="F2" s="361"/>
      <c r="G2" s="2" t="s">
        <v>28</v>
      </c>
      <c r="H2" s="6"/>
    </row>
    <row r="3" spans="1:10" ht="20.100000000000001" customHeight="1">
      <c r="A3" s="338" t="s">
        <v>3</v>
      </c>
      <c r="B3" s="338"/>
      <c r="C3" s="338"/>
      <c r="D3" s="14" t="s">
        <v>4</v>
      </c>
      <c r="E3" s="235" t="s">
        <v>5</v>
      </c>
      <c r="F3" s="235"/>
      <c r="G3" s="385"/>
      <c r="H3" s="385"/>
    </row>
    <row r="4" spans="1:10" ht="20.100000000000001" customHeight="1">
      <c r="A4" s="238" t="s">
        <v>6</v>
      </c>
      <c r="B4" s="378"/>
      <c r="C4" s="379"/>
      <c r="D4" s="380"/>
      <c r="E4" s="345" t="s">
        <v>47</v>
      </c>
      <c r="F4" s="386"/>
      <c r="G4" s="386"/>
      <c r="H4" s="387"/>
    </row>
    <row r="5" spans="1:10" ht="20.100000000000001" customHeight="1">
      <c r="A5" s="238" t="s">
        <v>7</v>
      </c>
      <c r="B5" s="378"/>
      <c r="C5" s="379"/>
      <c r="D5" s="380"/>
      <c r="E5" s="381" t="s">
        <v>50</v>
      </c>
      <c r="F5" s="382"/>
      <c r="G5" s="382"/>
      <c r="H5" s="383"/>
    </row>
    <row r="6" spans="1:10" ht="20.100000000000001" customHeight="1">
      <c r="A6" s="238" t="s">
        <v>8</v>
      </c>
      <c r="B6" s="378">
        <v>2368900</v>
      </c>
      <c r="C6" s="379"/>
      <c r="D6" s="380"/>
      <c r="E6" s="381" t="s">
        <v>48</v>
      </c>
      <c r="F6" s="382"/>
      <c r="G6" s="382"/>
      <c r="H6" s="383"/>
    </row>
    <row r="7" spans="1:10" ht="20.100000000000001" customHeight="1">
      <c r="A7" s="238" t="s">
        <v>43</v>
      </c>
      <c r="B7" s="378">
        <f>B6+'1월20일'!B7:D7</f>
        <v>37371935</v>
      </c>
      <c r="C7" s="379"/>
      <c r="D7" s="380"/>
      <c r="E7" s="381"/>
      <c r="F7" s="382"/>
      <c r="G7" s="382"/>
      <c r="H7" s="383"/>
    </row>
    <row r="8" spans="1:10" ht="20.100000000000001" customHeight="1">
      <c r="A8" s="238" t="s">
        <v>9</v>
      </c>
      <c r="B8" s="388"/>
      <c r="C8" s="389"/>
      <c r="D8" s="390"/>
      <c r="E8" s="346"/>
      <c r="F8" s="391"/>
      <c r="G8" s="391"/>
      <c r="H8" s="392"/>
    </row>
    <row r="9" spans="1:10" ht="20.100000000000001" customHeight="1">
      <c r="A9" s="241" t="s">
        <v>10</v>
      </c>
      <c r="B9" s="3"/>
      <c r="C9" s="3"/>
      <c r="D9" s="3"/>
      <c r="E9" s="4"/>
      <c r="F9" s="4"/>
      <c r="G9" s="4"/>
      <c r="H9" s="1"/>
    </row>
    <row r="10" spans="1:10" ht="20.100000000000001" customHeight="1">
      <c r="A10" s="23" t="s">
        <v>27</v>
      </c>
      <c r="B10" s="27">
        <v>7.0000000000000007E-2</v>
      </c>
      <c r="C10" s="23" t="s">
        <v>29</v>
      </c>
      <c r="D10" s="19">
        <v>0.01</v>
      </c>
      <c r="E10" s="26" t="s">
        <v>30</v>
      </c>
      <c r="F10" s="18">
        <v>0.33</v>
      </c>
      <c r="G10" s="23" t="s">
        <v>33</v>
      </c>
      <c r="H10" s="18">
        <v>0.02</v>
      </c>
      <c r="I10" s="29">
        <f>B10+D10+F10+H10+B11+D11+F11+H11+B12+D12+F12+H12</f>
        <v>1</v>
      </c>
    </row>
    <row r="11" spans="1:10" ht="20.100000000000001" customHeight="1">
      <c r="A11" s="24" t="s">
        <v>34</v>
      </c>
      <c r="B11" s="18">
        <v>0.02</v>
      </c>
      <c r="C11" s="24" t="s">
        <v>49</v>
      </c>
      <c r="D11" s="18">
        <v>0.1</v>
      </c>
      <c r="E11" s="24" t="s">
        <v>35</v>
      </c>
      <c r="F11" s="18">
        <v>0</v>
      </c>
      <c r="G11" s="24" t="s">
        <v>36</v>
      </c>
      <c r="H11" s="18">
        <v>0.35</v>
      </c>
      <c r="I11" s="29"/>
    </row>
    <row r="12" spans="1:10" ht="20.100000000000001" customHeight="1" thickBot="1">
      <c r="A12" s="25" t="s">
        <v>37</v>
      </c>
      <c r="B12" s="20">
        <v>0.08</v>
      </c>
      <c r="C12" s="25" t="s">
        <v>38</v>
      </c>
      <c r="D12" s="20">
        <v>0</v>
      </c>
      <c r="E12" s="25" t="s">
        <v>39</v>
      </c>
      <c r="F12" s="20">
        <v>0</v>
      </c>
      <c r="G12" s="25" t="s">
        <v>44</v>
      </c>
      <c r="H12" s="20">
        <v>0.02</v>
      </c>
      <c r="J12" s="42"/>
    </row>
    <row r="13" spans="1:10" ht="20.100000000000001" customHeight="1">
      <c r="A13" s="368" t="s">
        <v>11</v>
      </c>
      <c r="B13" s="370"/>
      <c r="C13" s="371"/>
      <c r="D13" s="372"/>
      <c r="E13" s="373" t="s">
        <v>40</v>
      </c>
      <c r="F13" s="370" t="s">
        <v>505</v>
      </c>
      <c r="G13" s="371"/>
      <c r="H13" s="372"/>
    </row>
    <row r="14" spans="1:10" ht="20.100000000000001" customHeight="1" thickBot="1">
      <c r="A14" s="369"/>
      <c r="B14" s="375"/>
      <c r="C14" s="376"/>
      <c r="D14" s="377"/>
      <c r="E14" s="374"/>
      <c r="F14" s="375" t="s">
        <v>347</v>
      </c>
      <c r="G14" s="376"/>
      <c r="H14" s="377"/>
    </row>
    <row r="15" spans="1:10" ht="20.100000000000001" customHeight="1">
      <c r="A15" s="3" t="s">
        <v>12</v>
      </c>
      <c r="B15" s="3"/>
      <c r="C15" s="3"/>
      <c r="D15" s="3"/>
      <c r="E15" s="235"/>
      <c r="F15" s="235"/>
      <c r="G15" s="236"/>
      <c r="H15" s="1"/>
    </row>
    <row r="16" spans="1:10" ht="20.100000000000001" customHeight="1">
      <c r="A16" s="238"/>
      <c r="B16" s="238" t="s">
        <v>13</v>
      </c>
      <c r="C16" s="360" t="s">
        <v>14</v>
      </c>
      <c r="D16" s="361"/>
      <c r="E16" s="238" t="s">
        <v>41</v>
      </c>
      <c r="F16" s="353" t="s">
        <v>42</v>
      </c>
      <c r="G16" s="353"/>
      <c r="H16" s="353"/>
    </row>
    <row r="17" spans="1:8" ht="20.100000000000001" customHeight="1">
      <c r="A17" s="339" t="s">
        <v>15</v>
      </c>
      <c r="B17" s="5">
        <v>0.4375</v>
      </c>
      <c r="C17" s="363" t="s">
        <v>506</v>
      </c>
      <c r="D17" s="364"/>
      <c r="E17" s="238">
        <v>3</v>
      </c>
      <c r="F17" s="353"/>
      <c r="G17" s="353"/>
      <c r="H17" s="353"/>
    </row>
    <row r="18" spans="1:8" ht="20.100000000000001" customHeight="1">
      <c r="A18" s="340"/>
      <c r="B18" s="5">
        <v>0.5</v>
      </c>
      <c r="C18" s="363" t="s">
        <v>507</v>
      </c>
      <c r="D18" s="364"/>
      <c r="E18" s="238">
        <v>3</v>
      </c>
      <c r="F18" s="353"/>
      <c r="G18" s="353"/>
      <c r="H18" s="353"/>
    </row>
    <row r="19" spans="1:8" ht="20.100000000000001" customHeight="1">
      <c r="A19" s="340"/>
      <c r="B19" s="5">
        <v>0.52083333333333337</v>
      </c>
      <c r="C19" s="363" t="s">
        <v>508</v>
      </c>
      <c r="D19" s="364"/>
      <c r="E19" s="238">
        <v>3</v>
      </c>
      <c r="F19" s="353"/>
      <c r="G19" s="353"/>
      <c r="H19" s="353"/>
    </row>
    <row r="20" spans="1:8" ht="20.100000000000001" customHeight="1">
      <c r="A20" s="340"/>
      <c r="B20" s="5">
        <v>0.14583333333333334</v>
      </c>
      <c r="C20" s="363" t="s">
        <v>509</v>
      </c>
      <c r="D20" s="364"/>
      <c r="E20" s="238" t="s">
        <v>510</v>
      </c>
      <c r="F20" s="353"/>
      <c r="G20" s="353"/>
      <c r="H20" s="353"/>
    </row>
    <row r="21" spans="1:8" ht="20.100000000000001" customHeight="1">
      <c r="A21" s="340"/>
      <c r="B21" s="5"/>
      <c r="C21" s="363"/>
      <c r="D21" s="364"/>
      <c r="E21" s="238"/>
      <c r="F21" s="353"/>
      <c r="G21" s="353"/>
      <c r="H21" s="353"/>
    </row>
    <row r="22" spans="1:8" ht="20.100000000000001" customHeight="1">
      <c r="A22" s="340"/>
      <c r="B22" s="5"/>
      <c r="C22" s="363"/>
      <c r="D22" s="364"/>
      <c r="E22" s="238"/>
      <c r="F22" s="353"/>
      <c r="G22" s="353"/>
      <c r="H22" s="353"/>
    </row>
    <row r="23" spans="1:8" ht="20.100000000000001" customHeight="1">
      <c r="A23" s="340"/>
      <c r="B23" s="5"/>
      <c r="C23" s="363"/>
      <c r="D23" s="364"/>
      <c r="E23" s="238"/>
      <c r="F23" s="353"/>
      <c r="G23" s="353"/>
      <c r="H23" s="353"/>
    </row>
    <row r="24" spans="1:8" ht="20.100000000000001" customHeight="1">
      <c r="A24" s="340"/>
      <c r="B24" s="5"/>
      <c r="C24" s="363"/>
      <c r="D24" s="364"/>
      <c r="E24" s="238"/>
      <c r="F24" s="353"/>
      <c r="G24" s="353"/>
      <c r="H24" s="353"/>
    </row>
    <row r="25" spans="1:8" ht="20.100000000000001" customHeight="1">
      <c r="A25" s="340"/>
      <c r="B25" s="5"/>
      <c r="C25" s="363"/>
      <c r="D25" s="364"/>
      <c r="E25" s="238"/>
      <c r="F25" s="353"/>
      <c r="G25" s="353"/>
      <c r="H25" s="353"/>
    </row>
    <row r="26" spans="1:8" ht="20.100000000000001" customHeight="1" thickBot="1">
      <c r="A26" s="362"/>
      <c r="B26" s="22"/>
      <c r="C26" s="365"/>
      <c r="D26" s="366"/>
      <c r="E26" s="239"/>
      <c r="F26" s="367"/>
      <c r="G26" s="367"/>
      <c r="H26" s="367"/>
    </row>
    <row r="27" spans="1:8" ht="20.100000000000001" customHeight="1">
      <c r="A27" s="341" t="s">
        <v>16</v>
      </c>
      <c r="B27" s="21"/>
      <c r="C27" s="354"/>
      <c r="D27" s="355"/>
      <c r="E27" s="240"/>
      <c r="F27" s="353"/>
      <c r="G27" s="353"/>
      <c r="H27" s="353"/>
    </row>
    <row r="28" spans="1:8" ht="20.100000000000001" customHeight="1">
      <c r="A28" s="341"/>
      <c r="B28" s="21"/>
      <c r="C28" s="354"/>
      <c r="D28" s="355"/>
      <c r="E28" s="240"/>
      <c r="F28" s="353"/>
      <c r="G28" s="353"/>
      <c r="H28" s="353"/>
    </row>
    <row r="29" spans="1:8" ht="20.100000000000001" customHeight="1">
      <c r="A29" s="341"/>
      <c r="B29" s="21"/>
      <c r="C29" s="354"/>
      <c r="D29" s="355"/>
      <c r="E29" s="240"/>
      <c r="F29" s="353"/>
      <c r="G29" s="353"/>
      <c r="H29" s="353"/>
    </row>
    <row r="30" spans="1:8" ht="20.100000000000001" customHeight="1">
      <c r="A30" s="341"/>
      <c r="B30" s="21"/>
      <c r="C30" s="354"/>
      <c r="D30" s="355"/>
      <c r="E30" s="240"/>
      <c r="F30" s="353"/>
      <c r="G30" s="353"/>
      <c r="H30" s="353"/>
    </row>
    <row r="31" spans="1:8" ht="20.100000000000001" customHeight="1">
      <c r="A31" s="341"/>
      <c r="B31" s="21"/>
      <c r="C31" s="354"/>
      <c r="D31" s="355"/>
      <c r="E31" s="240"/>
      <c r="F31" s="353"/>
      <c r="G31" s="353"/>
      <c r="H31" s="353"/>
    </row>
    <row r="32" spans="1:8" ht="20.100000000000001" customHeight="1">
      <c r="A32" s="341"/>
      <c r="B32" s="21"/>
      <c r="C32" s="354"/>
      <c r="D32" s="355"/>
      <c r="E32" s="240"/>
      <c r="F32" s="353"/>
      <c r="G32" s="353"/>
      <c r="H32" s="353"/>
    </row>
    <row r="33" spans="1:8" ht="20.100000000000001" customHeight="1">
      <c r="A33" s="341"/>
      <c r="B33" s="21"/>
      <c r="C33" s="354"/>
      <c r="D33" s="355"/>
      <c r="E33" s="240"/>
      <c r="F33" s="353"/>
      <c r="G33" s="353"/>
      <c r="H33" s="353"/>
    </row>
    <row r="34" spans="1:8" ht="20.100000000000001" customHeight="1">
      <c r="A34" s="341"/>
      <c r="B34" s="21"/>
      <c r="C34" s="354"/>
      <c r="D34" s="355"/>
      <c r="E34" s="240"/>
      <c r="F34" s="353"/>
      <c r="G34" s="353"/>
      <c r="H34" s="353"/>
    </row>
    <row r="35" spans="1:8" ht="20.100000000000001" customHeight="1">
      <c r="A35" s="341"/>
      <c r="B35" s="21"/>
      <c r="C35" s="354"/>
      <c r="D35" s="355"/>
      <c r="E35" s="240"/>
      <c r="F35" s="353"/>
      <c r="G35" s="353"/>
      <c r="H35" s="353"/>
    </row>
    <row r="36" spans="1:8" ht="20.100000000000001" customHeight="1">
      <c r="A36" s="341"/>
      <c r="B36" s="21"/>
      <c r="C36" s="354"/>
      <c r="D36" s="355"/>
      <c r="E36" s="240"/>
      <c r="F36" s="353"/>
      <c r="G36" s="353"/>
      <c r="H36" s="353"/>
    </row>
    <row r="37" spans="1:8" ht="20.100000000000001" customHeight="1">
      <c r="A37" s="341"/>
      <c r="B37" s="21"/>
      <c r="C37" s="354"/>
      <c r="D37" s="355"/>
      <c r="E37" s="240"/>
      <c r="F37" s="353"/>
      <c r="G37" s="353"/>
      <c r="H37" s="353"/>
    </row>
    <row r="38" spans="1:8" ht="20.100000000000001" customHeight="1">
      <c r="A38" s="341"/>
      <c r="B38" s="21"/>
      <c r="C38" s="354"/>
      <c r="D38" s="355"/>
      <c r="E38" s="240"/>
      <c r="F38" s="353"/>
      <c r="G38" s="353"/>
      <c r="H38" s="353"/>
    </row>
    <row r="39" spans="1:8" ht="20.100000000000001" customHeight="1">
      <c r="A39" s="341"/>
      <c r="B39" s="21"/>
      <c r="C39" s="354"/>
      <c r="D39" s="355"/>
      <c r="E39" s="240"/>
      <c r="F39" s="353"/>
      <c r="G39" s="353"/>
      <c r="H39" s="353"/>
    </row>
    <row r="40" spans="1:8" ht="20.100000000000001" customHeight="1">
      <c r="A40" s="341"/>
      <c r="B40" s="21"/>
      <c r="C40" s="354"/>
      <c r="D40" s="355"/>
      <c r="E40" s="240"/>
      <c r="F40" s="353"/>
      <c r="G40" s="353"/>
      <c r="H40" s="353"/>
    </row>
    <row r="41" spans="1:8" ht="20.100000000000001" customHeight="1">
      <c r="A41" s="341"/>
      <c r="B41" s="21"/>
      <c r="C41" s="354"/>
      <c r="D41" s="355"/>
      <c r="E41" s="240"/>
      <c r="F41" s="353"/>
      <c r="G41" s="353"/>
      <c r="H41" s="353"/>
    </row>
    <row r="42" spans="1:8" ht="20.100000000000001" customHeight="1">
      <c r="A42" s="356" t="s">
        <v>17</v>
      </c>
      <c r="B42" s="356"/>
      <c r="C42" s="356"/>
      <c r="D42" s="356"/>
      <c r="E42" s="356"/>
      <c r="F42" s="356"/>
      <c r="G42" s="356"/>
      <c r="H42" s="1"/>
    </row>
    <row r="43" spans="1:8" ht="20.100000000000001" customHeight="1">
      <c r="A43" s="353" t="s">
        <v>18</v>
      </c>
      <c r="B43" s="357" t="s">
        <v>511</v>
      </c>
      <c r="C43" s="358"/>
      <c r="D43" s="359"/>
      <c r="E43" s="339" t="s">
        <v>19</v>
      </c>
      <c r="F43" s="323" t="s">
        <v>588</v>
      </c>
      <c r="G43" s="324"/>
      <c r="H43" s="325"/>
    </row>
    <row r="44" spans="1:8" ht="20.100000000000001" customHeight="1">
      <c r="A44" s="353"/>
      <c r="B44" s="357" t="s">
        <v>512</v>
      </c>
      <c r="C44" s="358"/>
      <c r="D44" s="359"/>
      <c r="E44" s="340"/>
      <c r="F44" s="323"/>
      <c r="G44" s="324"/>
      <c r="H44" s="325"/>
    </row>
    <row r="45" spans="1:8" ht="20.100000000000001" customHeight="1">
      <c r="A45" s="353"/>
      <c r="B45" s="357" t="s">
        <v>513</v>
      </c>
      <c r="C45" s="358"/>
      <c r="D45" s="359"/>
      <c r="E45" s="340"/>
      <c r="F45" s="323"/>
      <c r="G45" s="324"/>
      <c r="H45" s="325"/>
    </row>
    <row r="46" spans="1:8" ht="20.100000000000001" customHeight="1">
      <c r="A46" s="353"/>
      <c r="B46" s="357" t="s">
        <v>514</v>
      </c>
      <c r="C46" s="358"/>
      <c r="D46" s="359"/>
      <c r="E46" s="340"/>
      <c r="F46" s="323"/>
      <c r="G46" s="324"/>
      <c r="H46" s="325"/>
    </row>
    <row r="47" spans="1:8" ht="20.100000000000001" customHeight="1">
      <c r="A47" s="353"/>
      <c r="B47" s="357" t="s">
        <v>515</v>
      </c>
      <c r="C47" s="358"/>
      <c r="D47" s="359"/>
      <c r="E47" s="340"/>
      <c r="F47" s="323"/>
      <c r="G47" s="324"/>
      <c r="H47" s="325"/>
    </row>
    <row r="48" spans="1:8" ht="20.100000000000001" customHeight="1">
      <c r="A48" s="353"/>
      <c r="B48" s="347"/>
      <c r="C48" s="348"/>
      <c r="D48" s="349"/>
      <c r="E48" s="340"/>
      <c r="F48" s="323"/>
      <c r="G48" s="324"/>
      <c r="H48" s="325"/>
    </row>
    <row r="49" spans="1:8" ht="20.100000000000001" customHeight="1">
      <c r="A49" s="353"/>
      <c r="B49" s="347"/>
      <c r="C49" s="348"/>
      <c r="D49" s="349"/>
      <c r="E49" s="340"/>
      <c r="F49" s="323"/>
      <c r="G49" s="324"/>
      <c r="H49" s="325"/>
    </row>
    <row r="50" spans="1:8" ht="20.100000000000001" customHeight="1">
      <c r="A50" s="353"/>
      <c r="B50" s="347"/>
      <c r="C50" s="348"/>
      <c r="D50" s="349"/>
      <c r="E50" s="340"/>
      <c r="F50" s="323"/>
      <c r="G50" s="324"/>
      <c r="H50" s="325"/>
    </row>
    <row r="51" spans="1:8" ht="20.100000000000001" customHeight="1">
      <c r="A51" s="353"/>
      <c r="B51" s="347"/>
      <c r="C51" s="348"/>
      <c r="D51" s="349"/>
      <c r="E51" s="340"/>
      <c r="F51" s="323"/>
      <c r="G51" s="324"/>
      <c r="H51" s="325"/>
    </row>
    <row r="52" spans="1:8" ht="20.100000000000001" customHeight="1">
      <c r="A52" s="353"/>
      <c r="B52" s="350"/>
      <c r="C52" s="351"/>
      <c r="D52" s="352"/>
      <c r="E52" s="340"/>
      <c r="F52" s="323"/>
      <c r="G52" s="324"/>
      <c r="H52" s="325"/>
    </row>
    <row r="53" spans="1:8" ht="20.100000000000001" customHeight="1">
      <c r="A53" s="353"/>
      <c r="B53" s="347"/>
      <c r="C53" s="348"/>
      <c r="D53" s="349"/>
      <c r="E53" s="341"/>
      <c r="F53" s="323"/>
      <c r="G53" s="324"/>
      <c r="H53" s="325"/>
    </row>
    <row r="54" spans="1:8" ht="20.100000000000001" customHeight="1">
      <c r="A54" s="337"/>
      <c r="B54" s="337"/>
      <c r="C54" s="337"/>
      <c r="D54" s="337"/>
      <c r="E54" s="337"/>
      <c r="F54" s="338"/>
      <c r="G54" s="338"/>
      <c r="H54" s="1"/>
    </row>
    <row r="55" spans="1:8" ht="20.100000000000001" customHeight="1">
      <c r="A55" s="339" t="s">
        <v>18</v>
      </c>
      <c r="B55" s="334" t="s">
        <v>169</v>
      </c>
      <c r="C55" s="335"/>
      <c r="D55" s="336"/>
      <c r="E55" s="345" t="s">
        <v>19</v>
      </c>
      <c r="F55" s="334" t="s">
        <v>516</v>
      </c>
      <c r="G55" s="335"/>
      <c r="H55" s="336"/>
    </row>
    <row r="56" spans="1:8" ht="20.100000000000001" customHeight="1">
      <c r="A56" s="341"/>
      <c r="B56" s="342"/>
      <c r="C56" s="343"/>
      <c r="D56" s="344"/>
      <c r="E56" s="346"/>
      <c r="F56" s="342"/>
      <c r="G56" s="343"/>
      <c r="H56" s="344"/>
    </row>
    <row r="57" spans="1:8" ht="20.100000000000001" customHeight="1">
      <c r="A57" s="337" t="s">
        <v>20</v>
      </c>
      <c r="B57" s="337"/>
      <c r="C57" s="337"/>
      <c r="D57" s="337"/>
      <c r="E57" s="337"/>
      <c r="F57" s="338"/>
      <c r="G57" s="338"/>
      <c r="H57" s="1"/>
    </row>
    <row r="58" spans="1:8" ht="20.100000000000001" customHeight="1">
      <c r="A58" s="339" t="s">
        <v>21</v>
      </c>
      <c r="B58" s="323" t="s">
        <v>518</v>
      </c>
      <c r="C58" s="324"/>
      <c r="D58" s="325"/>
      <c r="E58" s="339" t="s">
        <v>19</v>
      </c>
      <c r="F58" s="334"/>
      <c r="G58" s="335"/>
      <c r="H58" s="336"/>
    </row>
    <row r="59" spans="1:8" ht="20.100000000000001" customHeight="1">
      <c r="A59" s="340"/>
      <c r="B59" s="323" t="s">
        <v>517</v>
      </c>
      <c r="C59" s="324"/>
      <c r="D59" s="325"/>
      <c r="E59" s="340"/>
      <c r="F59" s="334"/>
      <c r="G59" s="335"/>
      <c r="H59" s="336"/>
    </row>
    <row r="60" spans="1:8" ht="20.100000000000001" customHeight="1">
      <c r="A60" s="340"/>
      <c r="B60" s="323" t="s">
        <v>519</v>
      </c>
      <c r="C60" s="324"/>
      <c r="D60" s="325"/>
      <c r="E60" s="340"/>
      <c r="F60" s="334"/>
      <c r="G60" s="335"/>
      <c r="H60" s="336"/>
    </row>
    <row r="61" spans="1:8" ht="20.100000000000001" customHeight="1">
      <c r="A61" s="340"/>
      <c r="B61" s="323" t="s">
        <v>517</v>
      </c>
      <c r="C61" s="324"/>
      <c r="D61" s="325"/>
      <c r="E61" s="340"/>
      <c r="F61" s="334"/>
      <c r="G61" s="335"/>
      <c r="H61" s="336"/>
    </row>
    <row r="62" spans="1:8" ht="20.100000000000001" customHeight="1">
      <c r="A62" s="340"/>
      <c r="B62" s="323" t="s">
        <v>520</v>
      </c>
      <c r="C62" s="324"/>
      <c r="D62" s="325"/>
      <c r="E62" s="340"/>
      <c r="F62" s="334"/>
      <c r="G62" s="335"/>
      <c r="H62" s="336"/>
    </row>
    <row r="63" spans="1:8" ht="20.100000000000001" customHeight="1">
      <c r="A63" s="340"/>
      <c r="B63" s="323" t="s">
        <v>521</v>
      </c>
      <c r="C63" s="324"/>
      <c r="D63" s="325"/>
      <c r="E63" s="340"/>
      <c r="F63" s="334"/>
      <c r="G63" s="335"/>
      <c r="H63" s="336"/>
    </row>
    <row r="64" spans="1:8" ht="20.100000000000001" customHeight="1">
      <c r="A64" s="340"/>
      <c r="B64" s="323" t="s">
        <v>522</v>
      </c>
      <c r="C64" s="324"/>
      <c r="D64" s="325"/>
      <c r="E64" s="340"/>
      <c r="F64" s="334"/>
      <c r="G64" s="335"/>
      <c r="H64" s="336"/>
    </row>
    <row r="65" spans="1:8" ht="20.100000000000001" customHeight="1">
      <c r="A65" s="340"/>
      <c r="B65" s="323" t="s">
        <v>517</v>
      </c>
      <c r="C65" s="324"/>
      <c r="D65" s="325"/>
      <c r="E65" s="340"/>
      <c r="F65" s="334"/>
      <c r="G65" s="335"/>
      <c r="H65" s="336"/>
    </row>
    <row r="66" spans="1:8" ht="20.100000000000001" customHeight="1">
      <c r="A66" s="340"/>
      <c r="B66" s="323"/>
      <c r="C66" s="324"/>
      <c r="D66" s="325"/>
      <c r="E66" s="340"/>
      <c r="F66" s="334"/>
      <c r="G66" s="335"/>
      <c r="H66" s="336"/>
    </row>
    <row r="67" spans="1:8" ht="20.100000000000001" customHeight="1">
      <c r="A67" s="340"/>
      <c r="B67" s="323"/>
      <c r="C67" s="324"/>
      <c r="D67" s="325"/>
      <c r="E67" s="340"/>
      <c r="F67" s="334"/>
      <c r="G67" s="335"/>
      <c r="H67" s="336"/>
    </row>
    <row r="68" spans="1:8" ht="20.100000000000001" customHeight="1">
      <c r="A68" s="340"/>
      <c r="B68" s="323"/>
      <c r="C68" s="324"/>
      <c r="D68" s="325"/>
      <c r="E68" s="340"/>
      <c r="F68" s="334"/>
      <c r="G68" s="335"/>
      <c r="H68" s="336"/>
    </row>
    <row r="69" spans="1:8" ht="20.100000000000001" customHeight="1">
      <c r="A69" s="340"/>
      <c r="B69" s="323"/>
      <c r="C69" s="324"/>
      <c r="D69" s="325"/>
      <c r="E69" s="340"/>
      <c r="F69" s="334"/>
      <c r="G69" s="335"/>
      <c r="H69" s="336"/>
    </row>
    <row r="70" spans="1:8" ht="20.100000000000001" customHeight="1">
      <c r="A70" s="340"/>
      <c r="B70" s="323"/>
      <c r="C70" s="324"/>
      <c r="D70" s="325"/>
      <c r="E70" s="340"/>
      <c r="F70" s="334"/>
      <c r="G70" s="335"/>
      <c r="H70" s="336"/>
    </row>
    <row r="71" spans="1:8" ht="20.100000000000001" customHeight="1">
      <c r="A71" s="340"/>
      <c r="B71" s="323"/>
      <c r="C71" s="324"/>
      <c r="D71" s="325"/>
      <c r="E71" s="340"/>
      <c r="F71" s="334"/>
      <c r="G71" s="335"/>
      <c r="H71" s="336"/>
    </row>
    <row r="72" spans="1:8" ht="20.100000000000001" customHeight="1">
      <c r="A72" s="340"/>
      <c r="B72" s="323"/>
      <c r="C72" s="324"/>
      <c r="D72" s="325"/>
      <c r="E72" s="340"/>
      <c r="F72" s="334"/>
      <c r="G72" s="335"/>
      <c r="H72" s="336"/>
    </row>
    <row r="73" spans="1:8" ht="20.100000000000001" customHeight="1">
      <c r="A73" s="340"/>
      <c r="B73" s="323"/>
      <c r="C73" s="324"/>
      <c r="D73" s="325"/>
      <c r="E73" s="340"/>
      <c r="F73" s="334"/>
      <c r="G73" s="335"/>
      <c r="H73" s="336"/>
    </row>
    <row r="74" spans="1:8" ht="20.100000000000001" customHeight="1">
      <c r="A74" s="340"/>
      <c r="B74" s="323"/>
      <c r="C74" s="324"/>
      <c r="D74" s="325"/>
      <c r="E74" s="340"/>
      <c r="F74" s="334"/>
      <c r="G74" s="335"/>
      <c r="H74" s="336"/>
    </row>
    <row r="75" spans="1:8" ht="20.100000000000001" customHeight="1">
      <c r="A75" s="340"/>
      <c r="B75" s="323"/>
      <c r="C75" s="324"/>
      <c r="D75" s="325"/>
      <c r="E75" s="340"/>
      <c r="F75" s="334"/>
      <c r="G75" s="335"/>
      <c r="H75" s="336"/>
    </row>
    <row r="76" spans="1:8" ht="20.100000000000001" customHeight="1">
      <c r="A76" s="340"/>
      <c r="B76" s="323"/>
      <c r="C76" s="324"/>
      <c r="D76" s="325"/>
      <c r="E76" s="340"/>
      <c r="F76" s="334"/>
      <c r="G76" s="335"/>
      <c r="H76" s="336"/>
    </row>
    <row r="77" spans="1:8" ht="20.100000000000001" customHeight="1">
      <c r="A77" s="340"/>
      <c r="B77" s="323"/>
      <c r="C77" s="324"/>
      <c r="D77" s="325"/>
      <c r="E77" s="340"/>
      <c r="F77" s="242"/>
      <c r="G77" s="243"/>
      <c r="H77" s="244"/>
    </row>
    <row r="78" spans="1:8" ht="20.100000000000001" customHeight="1">
      <c r="A78" s="340"/>
      <c r="B78" s="323"/>
      <c r="C78" s="324"/>
      <c r="D78" s="325"/>
      <c r="E78" s="340"/>
      <c r="F78" s="323"/>
      <c r="G78" s="324"/>
      <c r="H78" s="325"/>
    </row>
    <row r="79" spans="1:8" ht="20.100000000000001" customHeight="1">
      <c r="A79" s="237"/>
      <c r="B79" s="243" t="s">
        <v>46</v>
      </c>
      <c r="C79" s="243"/>
      <c r="D79" s="243"/>
      <c r="E79" s="237"/>
      <c r="F79" s="326"/>
      <c r="G79" s="326"/>
      <c r="H79" s="1"/>
    </row>
    <row r="80" spans="1:8" ht="20.100000000000001" customHeight="1">
      <c r="A80" s="327" t="s">
        <v>22</v>
      </c>
      <c r="B80" s="327"/>
      <c r="C80" s="327"/>
      <c r="D80" s="327"/>
      <c r="E80" s="327"/>
      <c r="F80" s="327"/>
      <c r="G80" s="321"/>
      <c r="H80" s="1"/>
    </row>
    <row r="81" spans="1:8" ht="20.100000000000001" customHeight="1">
      <c r="A81" s="328" t="s">
        <v>18</v>
      </c>
      <c r="B81" s="7" t="s">
        <v>23</v>
      </c>
      <c r="C81" s="330" t="s">
        <v>24</v>
      </c>
      <c r="D81" s="331"/>
      <c r="E81" s="332" t="s">
        <v>31</v>
      </c>
      <c r="F81" s="15" t="s">
        <v>32</v>
      </c>
      <c r="G81" s="330" t="s">
        <v>24</v>
      </c>
      <c r="H81" s="331"/>
    </row>
    <row r="82" spans="1:8" ht="20.100000000000001" customHeight="1">
      <c r="A82" s="329"/>
      <c r="B82" s="8">
        <v>8600</v>
      </c>
      <c r="C82" s="319" t="s">
        <v>523</v>
      </c>
      <c r="D82" s="320"/>
      <c r="E82" s="333"/>
      <c r="F82" s="8"/>
      <c r="G82" s="319"/>
      <c r="H82" s="320"/>
    </row>
    <row r="83" spans="1:8" ht="20.100000000000001" customHeight="1">
      <c r="A83" s="329"/>
      <c r="B83" s="8">
        <v>32000</v>
      </c>
      <c r="C83" s="319" t="s">
        <v>524</v>
      </c>
      <c r="D83" s="320"/>
      <c r="E83" s="333"/>
      <c r="F83" s="8"/>
      <c r="G83" s="319"/>
      <c r="H83" s="320"/>
    </row>
    <row r="84" spans="1:8" ht="20.100000000000001" customHeight="1">
      <c r="A84" s="329"/>
      <c r="B84" s="8"/>
      <c r="C84" s="319"/>
      <c r="D84" s="320"/>
      <c r="E84" s="333"/>
      <c r="F84" s="8"/>
      <c r="G84" s="319"/>
      <c r="H84" s="320"/>
    </row>
    <row r="85" spans="1:8" ht="20.100000000000001" customHeight="1">
      <c r="A85" s="329"/>
      <c r="B85" s="8"/>
      <c r="C85" s="319"/>
      <c r="D85" s="320"/>
      <c r="E85" s="333"/>
      <c r="F85" s="8"/>
      <c r="G85" s="319"/>
      <c r="H85" s="320"/>
    </row>
    <row r="86" spans="1:8" ht="20.100000000000001" customHeight="1">
      <c r="A86" s="329"/>
      <c r="B86" s="8"/>
      <c r="C86" s="319"/>
      <c r="D86" s="320"/>
      <c r="E86" s="333"/>
      <c r="F86" s="8"/>
      <c r="G86" s="319"/>
      <c r="H86" s="320"/>
    </row>
    <row r="87" spans="1:8" ht="20.100000000000001" customHeight="1">
      <c r="A87" s="329"/>
      <c r="B87" s="8"/>
      <c r="C87" s="319"/>
      <c r="D87" s="320"/>
      <c r="E87" s="333"/>
      <c r="F87" s="8"/>
      <c r="G87" s="319"/>
      <c r="H87" s="320"/>
    </row>
    <row r="88" spans="1:8" ht="20.100000000000001" customHeight="1">
      <c r="A88" s="329"/>
      <c r="B88" s="8"/>
      <c r="C88" s="319"/>
      <c r="D88" s="320"/>
      <c r="E88" s="333"/>
      <c r="F88" s="8"/>
      <c r="G88" s="319"/>
      <c r="H88" s="320"/>
    </row>
    <row r="89" spans="1:8" ht="20.100000000000001" customHeight="1">
      <c r="A89" s="329"/>
      <c r="B89" s="9"/>
      <c r="C89" s="319"/>
      <c r="D89" s="320"/>
      <c r="E89" s="333"/>
      <c r="F89" s="8"/>
      <c r="G89" s="245"/>
      <c r="H89" s="246"/>
    </row>
    <row r="90" spans="1:8" ht="20.100000000000001" customHeight="1">
      <c r="A90" s="329"/>
      <c r="B90" s="9"/>
      <c r="C90" s="319"/>
      <c r="D90" s="320"/>
      <c r="E90" s="333"/>
      <c r="F90" s="8"/>
      <c r="G90" s="245"/>
      <c r="H90" s="246"/>
    </row>
    <row r="91" spans="1:8" ht="20.100000000000001" customHeight="1">
      <c r="A91" s="329"/>
      <c r="B91" s="9"/>
      <c r="C91" s="319"/>
      <c r="D91" s="320"/>
      <c r="E91" s="333"/>
      <c r="F91" s="8"/>
      <c r="G91" s="245"/>
      <c r="H91" s="246"/>
    </row>
    <row r="92" spans="1:8" ht="20.100000000000001" customHeight="1">
      <c r="A92" s="329"/>
      <c r="B92" s="9"/>
      <c r="C92" s="319"/>
      <c r="D92" s="320"/>
      <c r="E92" s="333"/>
      <c r="F92" s="8"/>
      <c r="G92" s="245"/>
      <c r="H92" s="246"/>
    </row>
    <row r="93" spans="1:8" ht="20.100000000000001" customHeight="1">
      <c r="A93" s="329"/>
      <c r="B93" s="9"/>
      <c r="C93" s="319"/>
      <c r="D93" s="320"/>
      <c r="E93" s="333"/>
      <c r="F93" s="8"/>
      <c r="G93" s="245"/>
      <c r="H93" s="246"/>
    </row>
    <row r="94" spans="1:8" ht="20.100000000000001" customHeight="1">
      <c r="A94" s="329"/>
      <c r="B94" s="9"/>
      <c r="C94" s="319"/>
      <c r="D94" s="320"/>
      <c r="E94" s="333"/>
      <c r="F94" s="8"/>
      <c r="G94" s="245"/>
      <c r="H94" s="246"/>
    </row>
    <row r="95" spans="1:8" ht="20.100000000000001" customHeight="1" thickBot="1">
      <c r="A95" s="329"/>
      <c r="B95" s="9"/>
      <c r="C95" s="319"/>
      <c r="D95" s="320"/>
      <c r="E95" s="333"/>
      <c r="F95" s="8"/>
      <c r="G95" s="319"/>
      <c r="H95" s="320"/>
    </row>
    <row r="96" spans="1:8" ht="20.100000000000001" customHeight="1" thickTop="1" thickBot="1">
      <c r="A96" s="10" t="s">
        <v>25</v>
      </c>
      <c r="B96" s="28">
        <f>B82+B83+B84+B85+B86+B87+B88+B89+B90+B91+B92+B93+B94+B95+F82+F83+F84+F85+F86+F87+F88+F89+F90+F91+F92+F93+F94+F95</f>
        <v>40600</v>
      </c>
      <c r="C96" s="11"/>
      <c r="D96" s="12"/>
      <c r="E96" s="13"/>
      <c r="F96" s="11"/>
      <c r="G96" s="17"/>
      <c r="H96" s="16"/>
    </row>
    <row r="97" spans="1:8" ht="20.100000000000001" customHeight="1">
      <c r="A97" s="321"/>
      <c r="B97" s="321"/>
      <c r="C97" s="321"/>
      <c r="D97" s="321"/>
      <c r="E97" s="321"/>
      <c r="F97" s="321"/>
      <c r="G97" s="321"/>
      <c r="H97" s="1"/>
    </row>
    <row r="98" spans="1:8" ht="20.100000000000001" customHeight="1">
      <c r="A98" s="322"/>
      <c r="B98" s="322"/>
      <c r="C98" s="322"/>
      <c r="D98" s="322"/>
      <c r="E98" s="322"/>
      <c r="F98" s="322"/>
      <c r="G98" s="322"/>
      <c r="H98" s="1"/>
    </row>
  </sheetData>
  <mergeCells count="179">
    <mergeCell ref="G95:H95"/>
    <mergeCell ref="A97:G97"/>
    <mergeCell ref="A98:G98"/>
    <mergeCell ref="C89:D89"/>
    <mergeCell ref="C90:D90"/>
    <mergeCell ref="C91:D91"/>
    <mergeCell ref="C92:D92"/>
    <mergeCell ref="C93:D93"/>
    <mergeCell ref="C94:D94"/>
    <mergeCell ref="B77:D77"/>
    <mergeCell ref="B78:D78"/>
    <mergeCell ref="F78:H78"/>
    <mergeCell ref="F79:G79"/>
    <mergeCell ref="A80:G80"/>
    <mergeCell ref="A81:A95"/>
    <mergeCell ref="C81:D81"/>
    <mergeCell ref="E81:E95"/>
    <mergeCell ref="G81:H81"/>
    <mergeCell ref="C82:D82"/>
    <mergeCell ref="C86:D86"/>
    <mergeCell ref="G86:H86"/>
    <mergeCell ref="C87:D87"/>
    <mergeCell ref="G87:H87"/>
    <mergeCell ref="C88:D88"/>
    <mergeCell ref="G88:H88"/>
    <mergeCell ref="G82:H82"/>
    <mergeCell ref="C83:D83"/>
    <mergeCell ref="G83:H83"/>
    <mergeCell ref="C84:D84"/>
    <mergeCell ref="G84:H84"/>
    <mergeCell ref="C85:D85"/>
    <mergeCell ref="G85:H85"/>
    <mergeCell ref="C95:D95"/>
    <mergeCell ref="B74:D74"/>
    <mergeCell ref="F74:H74"/>
    <mergeCell ref="B75:D75"/>
    <mergeCell ref="F75:H75"/>
    <mergeCell ref="B76:D76"/>
    <mergeCell ref="F76:H76"/>
    <mergeCell ref="B71:D71"/>
    <mergeCell ref="F71:H71"/>
    <mergeCell ref="B72:D72"/>
    <mergeCell ref="F72:H72"/>
    <mergeCell ref="B73:D73"/>
    <mergeCell ref="F73:H73"/>
    <mergeCell ref="B64:D64"/>
    <mergeCell ref="F64:H64"/>
    <mergeCell ref="A57:G57"/>
    <mergeCell ref="A58:A78"/>
    <mergeCell ref="B58:D58"/>
    <mergeCell ref="E58:E78"/>
    <mergeCell ref="F58:H58"/>
    <mergeCell ref="B59:D59"/>
    <mergeCell ref="F59:H59"/>
    <mergeCell ref="B60:D60"/>
    <mergeCell ref="F60:H60"/>
    <mergeCell ref="B61:D61"/>
    <mergeCell ref="B68:D68"/>
    <mergeCell ref="F68:H68"/>
    <mergeCell ref="B69:D69"/>
    <mergeCell ref="F69:H69"/>
    <mergeCell ref="B70:D70"/>
    <mergeCell ref="F70:H70"/>
    <mergeCell ref="B65:D65"/>
    <mergeCell ref="F65:H65"/>
    <mergeCell ref="B66:D66"/>
    <mergeCell ref="F66:H66"/>
    <mergeCell ref="B67:D67"/>
    <mergeCell ref="F67:H67"/>
    <mergeCell ref="A55:A56"/>
    <mergeCell ref="B55:D56"/>
    <mergeCell ref="E55:E56"/>
    <mergeCell ref="F55:H56"/>
    <mergeCell ref="F61:H61"/>
    <mergeCell ref="B62:D62"/>
    <mergeCell ref="F62:H62"/>
    <mergeCell ref="B63:D63"/>
    <mergeCell ref="F63:H63"/>
    <mergeCell ref="B47:D47"/>
    <mergeCell ref="F47:H47"/>
    <mergeCell ref="B48:D48"/>
    <mergeCell ref="F48:H48"/>
    <mergeCell ref="B52:D52"/>
    <mergeCell ref="F52:H52"/>
    <mergeCell ref="B53:D53"/>
    <mergeCell ref="F53:H53"/>
    <mergeCell ref="A54:G54"/>
    <mergeCell ref="F35:H35"/>
    <mergeCell ref="C36:D36"/>
    <mergeCell ref="F36:H36"/>
    <mergeCell ref="C37:D37"/>
    <mergeCell ref="F37:H37"/>
    <mergeCell ref="C41:D41"/>
    <mergeCell ref="F41:H41"/>
    <mergeCell ref="A42:G42"/>
    <mergeCell ref="A43:A53"/>
    <mergeCell ref="B43:D43"/>
    <mergeCell ref="E43:E53"/>
    <mergeCell ref="F43:H43"/>
    <mergeCell ref="B44:D44"/>
    <mergeCell ref="F44:H44"/>
    <mergeCell ref="B45:D45"/>
    <mergeCell ref="B49:D49"/>
    <mergeCell ref="F49:H49"/>
    <mergeCell ref="B50:D50"/>
    <mergeCell ref="F50:H50"/>
    <mergeCell ref="B51:D51"/>
    <mergeCell ref="F51:H51"/>
    <mergeCell ref="F45:H45"/>
    <mergeCell ref="B46:D46"/>
    <mergeCell ref="F46:H46"/>
    <mergeCell ref="F31:H31"/>
    <mergeCell ref="C32:D32"/>
    <mergeCell ref="F32:H32"/>
    <mergeCell ref="C33:D33"/>
    <mergeCell ref="F33:H33"/>
    <mergeCell ref="C34:D34"/>
    <mergeCell ref="F34:H34"/>
    <mergeCell ref="A27:A41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A1:G1"/>
    <mergeCell ref="B2:C2"/>
    <mergeCell ref="E2:F2"/>
    <mergeCell ref="A3:C3"/>
    <mergeCell ref="G3:H3"/>
    <mergeCell ref="B4:D4"/>
    <mergeCell ref="E4:H4"/>
    <mergeCell ref="B8:D8"/>
    <mergeCell ref="E8:H8"/>
  </mergeCells>
  <phoneticPr fontId="3" type="noConversion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J98"/>
  <sheetViews>
    <sheetView zoomScaleNormal="100" workbookViewId="0">
      <selection activeCell="B13" sqref="B13:D13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0" ht="20.100000000000001" customHeight="1">
      <c r="A1" s="384" t="s">
        <v>0</v>
      </c>
      <c r="B1" s="384"/>
      <c r="C1" s="384"/>
      <c r="D1" s="384"/>
      <c r="E1" s="384"/>
      <c r="F1" s="384"/>
      <c r="G1" s="384"/>
      <c r="H1" s="1"/>
    </row>
    <row r="2" spans="1:10" ht="20.100000000000001" customHeight="1">
      <c r="A2" s="255" t="s">
        <v>1</v>
      </c>
      <c r="B2" s="360" t="s">
        <v>525</v>
      </c>
      <c r="C2" s="361"/>
      <c r="D2" s="255" t="s">
        <v>2</v>
      </c>
      <c r="E2" s="360" t="s">
        <v>264</v>
      </c>
      <c r="F2" s="361"/>
      <c r="G2" s="2" t="s">
        <v>28</v>
      </c>
      <c r="H2" s="6"/>
    </row>
    <row r="3" spans="1:10" ht="20.100000000000001" customHeight="1">
      <c r="A3" s="338" t="s">
        <v>3</v>
      </c>
      <c r="B3" s="338"/>
      <c r="C3" s="338"/>
      <c r="D3" s="14" t="s">
        <v>4</v>
      </c>
      <c r="E3" s="253" t="s">
        <v>5</v>
      </c>
      <c r="F3" s="253"/>
      <c r="G3" s="385"/>
      <c r="H3" s="385"/>
    </row>
    <row r="4" spans="1:10" ht="20.100000000000001" customHeight="1">
      <c r="A4" s="255" t="s">
        <v>6</v>
      </c>
      <c r="B4" s="378"/>
      <c r="C4" s="379"/>
      <c r="D4" s="380"/>
      <c r="E4" s="345" t="s">
        <v>47</v>
      </c>
      <c r="F4" s="386"/>
      <c r="G4" s="386"/>
      <c r="H4" s="387"/>
    </row>
    <row r="5" spans="1:10" ht="20.100000000000001" customHeight="1">
      <c r="A5" s="255" t="s">
        <v>7</v>
      </c>
      <c r="B5" s="378"/>
      <c r="C5" s="379"/>
      <c r="D5" s="380"/>
      <c r="E5" s="381" t="s">
        <v>50</v>
      </c>
      <c r="F5" s="382"/>
      <c r="G5" s="382"/>
      <c r="H5" s="383"/>
    </row>
    <row r="6" spans="1:10" ht="20.100000000000001" customHeight="1">
      <c r="A6" s="255" t="s">
        <v>8</v>
      </c>
      <c r="B6" s="378">
        <v>1527450</v>
      </c>
      <c r="C6" s="379"/>
      <c r="D6" s="380"/>
      <c r="E6" s="381" t="s">
        <v>48</v>
      </c>
      <c r="F6" s="382"/>
      <c r="G6" s="382"/>
      <c r="H6" s="383"/>
    </row>
    <row r="7" spans="1:10" ht="20.100000000000001" customHeight="1">
      <c r="A7" s="255" t="s">
        <v>43</v>
      </c>
      <c r="B7" s="378">
        <f>B6+'1월21일'!B7:D7</f>
        <v>38899385</v>
      </c>
      <c r="C7" s="379"/>
      <c r="D7" s="380"/>
      <c r="E7" s="381"/>
      <c r="F7" s="382"/>
      <c r="G7" s="382"/>
      <c r="H7" s="383"/>
    </row>
    <row r="8" spans="1:10" ht="20.100000000000001" customHeight="1">
      <c r="A8" s="255" t="s">
        <v>9</v>
      </c>
      <c r="B8" s="388"/>
      <c r="C8" s="389"/>
      <c r="D8" s="390"/>
      <c r="E8" s="346"/>
      <c r="F8" s="391"/>
      <c r="G8" s="391"/>
      <c r="H8" s="392"/>
    </row>
    <row r="9" spans="1:10" ht="20.100000000000001" customHeight="1">
      <c r="A9" s="252" t="s">
        <v>10</v>
      </c>
      <c r="B9" s="3"/>
      <c r="C9" s="3"/>
      <c r="D9" s="3"/>
      <c r="E9" s="4"/>
      <c r="F9" s="4"/>
      <c r="G9" s="4"/>
      <c r="H9" s="1"/>
    </row>
    <row r="10" spans="1:10" ht="20.100000000000001" customHeight="1">
      <c r="A10" s="23" t="s">
        <v>27</v>
      </c>
      <c r="B10" s="27">
        <v>0.05</v>
      </c>
      <c r="C10" s="23" t="s">
        <v>29</v>
      </c>
      <c r="D10" s="19">
        <v>0.04</v>
      </c>
      <c r="E10" s="26" t="s">
        <v>30</v>
      </c>
      <c r="F10" s="18">
        <v>0.22</v>
      </c>
      <c r="G10" s="23" t="s">
        <v>33</v>
      </c>
      <c r="H10" s="18">
        <v>0</v>
      </c>
      <c r="I10" s="29">
        <f>B10+D10+F10+H10+B11+D11+F11+H11+B12+D12+F12+H12</f>
        <v>1</v>
      </c>
    </row>
    <row r="11" spans="1:10" ht="20.100000000000001" customHeight="1">
      <c r="A11" s="24" t="s">
        <v>34</v>
      </c>
      <c r="B11" s="18">
        <v>0.02</v>
      </c>
      <c r="C11" s="24" t="s">
        <v>49</v>
      </c>
      <c r="D11" s="18">
        <v>0.11</v>
      </c>
      <c r="E11" s="24" t="s">
        <v>35</v>
      </c>
      <c r="F11" s="18">
        <v>0.02</v>
      </c>
      <c r="G11" s="24" t="s">
        <v>36</v>
      </c>
      <c r="H11" s="18">
        <v>0.46</v>
      </c>
      <c r="I11" s="29"/>
    </row>
    <row r="12" spans="1:10" ht="20.100000000000001" customHeight="1" thickBot="1">
      <c r="A12" s="25" t="s">
        <v>37</v>
      </c>
      <c r="B12" s="20">
        <v>0.05</v>
      </c>
      <c r="C12" s="25" t="s">
        <v>38</v>
      </c>
      <c r="D12" s="20">
        <v>0.02</v>
      </c>
      <c r="E12" s="25" t="s">
        <v>39</v>
      </c>
      <c r="F12" s="20">
        <v>0</v>
      </c>
      <c r="G12" s="25" t="s">
        <v>44</v>
      </c>
      <c r="H12" s="20">
        <v>0.01</v>
      </c>
      <c r="J12" s="42"/>
    </row>
    <row r="13" spans="1:10" ht="20.100000000000001" customHeight="1">
      <c r="A13" s="368" t="s">
        <v>11</v>
      </c>
      <c r="B13" s="370"/>
      <c r="C13" s="371"/>
      <c r="D13" s="372"/>
      <c r="E13" s="373" t="s">
        <v>40</v>
      </c>
      <c r="F13" s="370" t="s">
        <v>526</v>
      </c>
      <c r="G13" s="371"/>
      <c r="H13" s="372"/>
    </row>
    <row r="14" spans="1:10" ht="20.100000000000001" customHeight="1" thickBot="1">
      <c r="A14" s="369"/>
      <c r="B14" s="375"/>
      <c r="C14" s="376"/>
      <c r="D14" s="377"/>
      <c r="E14" s="374"/>
      <c r="F14" s="375" t="s">
        <v>347</v>
      </c>
      <c r="G14" s="376"/>
      <c r="H14" s="377"/>
    </row>
    <row r="15" spans="1:10" ht="20.100000000000001" customHeight="1">
      <c r="A15" s="3" t="s">
        <v>12</v>
      </c>
      <c r="B15" s="3"/>
      <c r="C15" s="3"/>
      <c r="D15" s="3"/>
      <c r="E15" s="253"/>
      <c r="F15" s="253"/>
      <c r="G15" s="257"/>
      <c r="H15" s="1"/>
    </row>
    <row r="16" spans="1:10" ht="20.100000000000001" customHeight="1">
      <c r="A16" s="255"/>
      <c r="B16" s="255" t="s">
        <v>13</v>
      </c>
      <c r="C16" s="360" t="s">
        <v>14</v>
      </c>
      <c r="D16" s="361"/>
      <c r="E16" s="255" t="s">
        <v>41</v>
      </c>
      <c r="F16" s="353" t="s">
        <v>42</v>
      </c>
      <c r="G16" s="353"/>
      <c r="H16" s="353"/>
    </row>
    <row r="17" spans="1:8" ht="20.100000000000001" customHeight="1">
      <c r="A17" s="339" t="s">
        <v>15</v>
      </c>
      <c r="B17" s="5">
        <v>4.1666666666666664E-2</v>
      </c>
      <c r="C17" s="363" t="s">
        <v>527</v>
      </c>
      <c r="D17" s="364"/>
      <c r="E17" s="255">
        <v>4</v>
      </c>
      <c r="F17" s="353"/>
      <c r="G17" s="353"/>
      <c r="H17" s="353"/>
    </row>
    <row r="18" spans="1:8" ht="20.100000000000001" customHeight="1">
      <c r="A18" s="340"/>
      <c r="B18" s="5"/>
      <c r="C18" s="363"/>
      <c r="D18" s="364"/>
      <c r="E18" s="255"/>
      <c r="F18" s="353"/>
      <c r="G18" s="353"/>
      <c r="H18" s="353"/>
    </row>
    <row r="19" spans="1:8" ht="20.100000000000001" customHeight="1">
      <c r="A19" s="340"/>
      <c r="B19" s="5"/>
      <c r="C19" s="363"/>
      <c r="D19" s="364"/>
      <c r="E19" s="255"/>
      <c r="F19" s="353"/>
      <c r="G19" s="353"/>
      <c r="H19" s="353"/>
    </row>
    <row r="20" spans="1:8" ht="20.100000000000001" customHeight="1">
      <c r="A20" s="340"/>
      <c r="B20" s="5"/>
      <c r="C20" s="363"/>
      <c r="D20" s="364"/>
      <c r="E20" s="255"/>
      <c r="F20" s="353"/>
      <c r="G20" s="353"/>
      <c r="H20" s="353"/>
    </row>
    <row r="21" spans="1:8" ht="20.100000000000001" customHeight="1">
      <c r="A21" s="340"/>
      <c r="B21" s="5"/>
      <c r="C21" s="363"/>
      <c r="D21" s="364"/>
      <c r="E21" s="255"/>
      <c r="F21" s="353"/>
      <c r="G21" s="353"/>
      <c r="H21" s="353"/>
    </row>
    <row r="22" spans="1:8" ht="20.100000000000001" customHeight="1">
      <c r="A22" s="340"/>
      <c r="B22" s="5"/>
      <c r="C22" s="363"/>
      <c r="D22" s="364"/>
      <c r="E22" s="255"/>
      <c r="F22" s="353"/>
      <c r="G22" s="353"/>
      <c r="H22" s="353"/>
    </row>
    <row r="23" spans="1:8" ht="20.100000000000001" customHeight="1">
      <c r="A23" s="340"/>
      <c r="B23" s="5"/>
      <c r="C23" s="363"/>
      <c r="D23" s="364"/>
      <c r="E23" s="255"/>
      <c r="F23" s="353"/>
      <c r="G23" s="353"/>
      <c r="H23" s="353"/>
    </row>
    <row r="24" spans="1:8" ht="20.100000000000001" customHeight="1">
      <c r="A24" s="340"/>
      <c r="B24" s="5"/>
      <c r="C24" s="363"/>
      <c r="D24" s="364"/>
      <c r="E24" s="255"/>
      <c r="F24" s="353"/>
      <c r="G24" s="353"/>
      <c r="H24" s="353"/>
    </row>
    <row r="25" spans="1:8" ht="20.100000000000001" customHeight="1">
      <c r="A25" s="340"/>
      <c r="B25" s="5"/>
      <c r="C25" s="363"/>
      <c r="D25" s="364"/>
      <c r="E25" s="255"/>
      <c r="F25" s="353"/>
      <c r="G25" s="353"/>
      <c r="H25" s="353"/>
    </row>
    <row r="26" spans="1:8" ht="20.100000000000001" customHeight="1" thickBot="1">
      <c r="A26" s="362"/>
      <c r="B26" s="22"/>
      <c r="C26" s="365"/>
      <c r="D26" s="366"/>
      <c r="E26" s="256"/>
      <c r="F26" s="367"/>
      <c r="G26" s="367"/>
      <c r="H26" s="367"/>
    </row>
    <row r="27" spans="1:8" ht="20.100000000000001" customHeight="1">
      <c r="A27" s="341" t="s">
        <v>16</v>
      </c>
      <c r="B27" s="21">
        <v>0.25</v>
      </c>
      <c r="C27" s="354" t="s">
        <v>528</v>
      </c>
      <c r="D27" s="355"/>
      <c r="E27" s="254">
        <v>5</v>
      </c>
      <c r="F27" s="353"/>
      <c r="G27" s="353"/>
      <c r="H27" s="353"/>
    </row>
    <row r="28" spans="1:8" ht="20.100000000000001" customHeight="1">
      <c r="A28" s="341"/>
      <c r="B28" s="21"/>
      <c r="C28" s="354"/>
      <c r="D28" s="355"/>
      <c r="E28" s="254"/>
      <c r="F28" s="353"/>
      <c r="G28" s="353"/>
      <c r="H28" s="353"/>
    </row>
    <row r="29" spans="1:8" ht="20.100000000000001" customHeight="1">
      <c r="A29" s="341"/>
      <c r="B29" s="21"/>
      <c r="C29" s="354"/>
      <c r="D29" s="355"/>
      <c r="E29" s="254"/>
      <c r="F29" s="353"/>
      <c r="G29" s="353"/>
      <c r="H29" s="353"/>
    </row>
    <row r="30" spans="1:8" ht="20.100000000000001" customHeight="1">
      <c r="A30" s="341"/>
      <c r="B30" s="21"/>
      <c r="C30" s="354"/>
      <c r="D30" s="355"/>
      <c r="E30" s="254"/>
      <c r="F30" s="353"/>
      <c r="G30" s="353"/>
      <c r="H30" s="353"/>
    </row>
    <row r="31" spans="1:8" ht="20.100000000000001" customHeight="1">
      <c r="A31" s="341"/>
      <c r="B31" s="21"/>
      <c r="C31" s="354"/>
      <c r="D31" s="355"/>
      <c r="E31" s="254"/>
      <c r="F31" s="353"/>
      <c r="G31" s="353"/>
      <c r="H31" s="353"/>
    </row>
    <row r="32" spans="1:8" ht="20.100000000000001" customHeight="1">
      <c r="A32" s="341"/>
      <c r="B32" s="21"/>
      <c r="C32" s="354"/>
      <c r="D32" s="355"/>
      <c r="E32" s="254"/>
      <c r="F32" s="353"/>
      <c r="G32" s="353"/>
      <c r="H32" s="353"/>
    </row>
    <row r="33" spans="1:8" ht="20.100000000000001" customHeight="1">
      <c r="A33" s="341"/>
      <c r="B33" s="21"/>
      <c r="C33" s="354"/>
      <c r="D33" s="355"/>
      <c r="E33" s="254"/>
      <c r="F33" s="353"/>
      <c r="G33" s="353"/>
      <c r="H33" s="353"/>
    </row>
    <row r="34" spans="1:8" ht="20.100000000000001" customHeight="1">
      <c r="A34" s="341"/>
      <c r="B34" s="21"/>
      <c r="C34" s="354"/>
      <c r="D34" s="355"/>
      <c r="E34" s="254"/>
      <c r="F34" s="353"/>
      <c r="G34" s="353"/>
      <c r="H34" s="353"/>
    </row>
    <row r="35" spans="1:8" ht="20.100000000000001" customHeight="1">
      <c r="A35" s="341"/>
      <c r="B35" s="21"/>
      <c r="C35" s="354"/>
      <c r="D35" s="355"/>
      <c r="E35" s="254"/>
      <c r="F35" s="353"/>
      <c r="G35" s="353"/>
      <c r="H35" s="353"/>
    </row>
    <row r="36" spans="1:8" ht="20.100000000000001" customHeight="1">
      <c r="A36" s="341"/>
      <c r="B36" s="21"/>
      <c r="C36" s="354"/>
      <c r="D36" s="355"/>
      <c r="E36" s="254"/>
      <c r="F36" s="353"/>
      <c r="G36" s="353"/>
      <c r="H36" s="353"/>
    </row>
    <row r="37" spans="1:8" ht="20.100000000000001" customHeight="1">
      <c r="A37" s="341"/>
      <c r="B37" s="21"/>
      <c r="C37" s="354"/>
      <c r="D37" s="355"/>
      <c r="E37" s="254"/>
      <c r="F37" s="353"/>
      <c r="G37" s="353"/>
      <c r="H37" s="353"/>
    </row>
    <row r="38" spans="1:8" ht="20.100000000000001" customHeight="1">
      <c r="A38" s="341"/>
      <c r="B38" s="21"/>
      <c r="C38" s="354"/>
      <c r="D38" s="355"/>
      <c r="E38" s="254"/>
      <c r="F38" s="353"/>
      <c r="G38" s="353"/>
      <c r="H38" s="353"/>
    </row>
    <row r="39" spans="1:8" ht="20.100000000000001" customHeight="1">
      <c r="A39" s="341"/>
      <c r="B39" s="21"/>
      <c r="C39" s="354"/>
      <c r="D39" s="355"/>
      <c r="E39" s="254"/>
      <c r="F39" s="353"/>
      <c r="G39" s="353"/>
      <c r="H39" s="353"/>
    </row>
    <row r="40" spans="1:8" ht="20.100000000000001" customHeight="1">
      <c r="A40" s="341"/>
      <c r="B40" s="21"/>
      <c r="C40" s="354"/>
      <c r="D40" s="355"/>
      <c r="E40" s="254"/>
      <c r="F40" s="353"/>
      <c r="G40" s="353"/>
      <c r="H40" s="353"/>
    </row>
    <row r="41" spans="1:8" ht="20.100000000000001" customHeight="1">
      <c r="A41" s="341"/>
      <c r="B41" s="21"/>
      <c r="C41" s="354"/>
      <c r="D41" s="355"/>
      <c r="E41" s="254"/>
      <c r="F41" s="353"/>
      <c r="G41" s="353"/>
      <c r="H41" s="353"/>
    </row>
    <row r="42" spans="1:8" ht="20.100000000000001" customHeight="1">
      <c r="A42" s="356" t="s">
        <v>17</v>
      </c>
      <c r="B42" s="356"/>
      <c r="C42" s="356"/>
      <c r="D42" s="356"/>
      <c r="E42" s="356"/>
      <c r="F42" s="356"/>
      <c r="G42" s="356"/>
      <c r="H42" s="1"/>
    </row>
    <row r="43" spans="1:8" ht="20.100000000000001" customHeight="1">
      <c r="A43" s="353" t="s">
        <v>18</v>
      </c>
      <c r="B43" s="357" t="s">
        <v>529</v>
      </c>
      <c r="C43" s="358"/>
      <c r="D43" s="359"/>
      <c r="E43" s="339" t="s">
        <v>19</v>
      </c>
      <c r="F43" s="323" t="s">
        <v>600</v>
      </c>
      <c r="G43" s="324"/>
      <c r="H43" s="325"/>
    </row>
    <row r="44" spans="1:8" ht="20.100000000000001" customHeight="1">
      <c r="A44" s="353"/>
      <c r="B44" s="357" t="s">
        <v>530</v>
      </c>
      <c r="C44" s="358"/>
      <c r="D44" s="359"/>
      <c r="E44" s="340"/>
      <c r="F44" s="323" t="s">
        <v>601</v>
      </c>
      <c r="G44" s="324"/>
      <c r="H44" s="325"/>
    </row>
    <row r="45" spans="1:8" ht="20.100000000000001" customHeight="1">
      <c r="A45" s="353"/>
      <c r="B45" s="350"/>
      <c r="C45" s="351"/>
      <c r="D45" s="352"/>
      <c r="E45" s="340"/>
      <c r="F45" s="323" t="s">
        <v>602</v>
      </c>
      <c r="G45" s="324"/>
      <c r="H45" s="325"/>
    </row>
    <row r="46" spans="1:8" ht="20.100000000000001" customHeight="1">
      <c r="A46" s="353"/>
      <c r="B46" s="350"/>
      <c r="C46" s="351"/>
      <c r="D46" s="352"/>
      <c r="E46" s="340"/>
      <c r="F46" s="323" t="s">
        <v>603</v>
      </c>
      <c r="G46" s="324"/>
      <c r="H46" s="325"/>
    </row>
    <row r="47" spans="1:8" ht="20.100000000000001" customHeight="1">
      <c r="A47" s="353"/>
      <c r="B47" s="350"/>
      <c r="C47" s="351"/>
      <c r="D47" s="352"/>
      <c r="E47" s="340"/>
      <c r="F47" s="323" t="s">
        <v>604</v>
      </c>
      <c r="G47" s="324"/>
      <c r="H47" s="325"/>
    </row>
    <row r="48" spans="1:8" ht="20.100000000000001" customHeight="1">
      <c r="A48" s="353"/>
      <c r="B48" s="350"/>
      <c r="C48" s="351"/>
      <c r="D48" s="352"/>
      <c r="E48" s="340"/>
      <c r="F48" s="323" t="s">
        <v>605</v>
      </c>
      <c r="G48" s="324"/>
      <c r="H48" s="325"/>
    </row>
    <row r="49" spans="1:8" ht="20.100000000000001" customHeight="1">
      <c r="A49" s="353"/>
      <c r="B49" s="347"/>
      <c r="C49" s="348"/>
      <c r="D49" s="349"/>
      <c r="E49" s="340"/>
      <c r="F49" s="323"/>
      <c r="G49" s="324"/>
      <c r="H49" s="325"/>
    </row>
    <row r="50" spans="1:8" ht="20.100000000000001" customHeight="1">
      <c r="A50" s="353"/>
      <c r="B50" s="347"/>
      <c r="C50" s="348"/>
      <c r="D50" s="349"/>
      <c r="E50" s="340"/>
      <c r="F50" s="323"/>
      <c r="G50" s="324"/>
      <c r="H50" s="325"/>
    </row>
    <row r="51" spans="1:8" ht="20.100000000000001" customHeight="1">
      <c r="A51" s="353"/>
      <c r="B51" s="347"/>
      <c r="C51" s="348"/>
      <c r="D51" s="349"/>
      <c r="E51" s="340"/>
      <c r="F51" s="323"/>
      <c r="G51" s="324"/>
      <c r="H51" s="325"/>
    </row>
    <row r="52" spans="1:8" ht="20.100000000000001" customHeight="1">
      <c r="A52" s="353"/>
      <c r="B52" s="350"/>
      <c r="C52" s="351"/>
      <c r="D52" s="352"/>
      <c r="E52" s="340"/>
      <c r="F52" s="323"/>
      <c r="G52" s="324"/>
      <c r="H52" s="325"/>
    </row>
    <row r="53" spans="1:8" ht="20.100000000000001" customHeight="1">
      <c r="A53" s="353"/>
      <c r="B53" s="347"/>
      <c r="C53" s="348"/>
      <c r="D53" s="349"/>
      <c r="E53" s="341"/>
      <c r="F53" s="323"/>
      <c r="G53" s="324"/>
      <c r="H53" s="325"/>
    </row>
    <row r="54" spans="1:8" ht="20.100000000000001" customHeight="1">
      <c r="A54" s="337"/>
      <c r="B54" s="337"/>
      <c r="C54" s="337"/>
      <c r="D54" s="337"/>
      <c r="E54" s="337"/>
      <c r="F54" s="338"/>
      <c r="G54" s="338"/>
      <c r="H54" s="1"/>
    </row>
    <row r="55" spans="1:8" ht="20.100000000000001" customHeight="1">
      <c r="A55" s="339" t="s">
        <v>18</v>
      </c>
      <c r="B55" s="334" t="s">
        <v>169</v>
      </c>
      <c r="C55" s="335"/>
      <c r="D55" s="336"/>
      <c r="E55" s="345" t="s">
        <v>19</v>
      </c>
      <c r="F55" s="334" t="s">
        <v>169</v>
      </c>
      <c r="G55" s="335"/>
      <c r="H55" s="336"/>
    </row>
    <row r="56" spans="1:8" ht="20.100000000000001" customHeight="1">
      <c r="A56" s="341"/>
      <c r="B56" s="342"/>
      <c r="C56" s="343"/>
      <c r="D56" s="344"/>
      <c r="E56" s="346"/>
      <c r="F56" s="342"/>
      <c r="G56" s="343"/>
      <c r="H56" s="344"/>
    </row>
    <row r="57" spans="1:8" ht="20.100000000000001" customHeight="1">
      <c r="A57" s="337" t="s">
        <v>20</v>
      </c>
      <c r="B57" s="337"/>
      <c r="C57" s="337"/>
      <c r="D57" s="337"/>
      <c r="E57" s="337"/>
      <c r="F57" s="338"/>
      <c r="G57" s="338"/>
      <c r="H57" s="1"/>
    </row>
    <row r="58" spans="1:8" ht="20.100000000000001" customHeight="1">
      <c r="A58" s="339" t="s">
        <v>21</v>
      </c>
      <c r="B58" s="323" t="s">
        <v>531</v>
      </c>
      <c r="C58" s="324"/>
      <c r="D58" s="325"/>
      <c r="E58" s="339" t="s">
        <v>19</v>
      </c>
      <c r="F58" s="334"/>
      <c r="G58" s="335"/>
      <c r="H58" s="336"/>
    </row>
    <row r="59" spans="1:8" ht="20.100000000000001" customHeight="1">
      <c r="A59" s="340"/>
      <c r="B59" s="323" t="s">
        <v>532</v>
      </c>
      <c r="C59" s="324"/>
      <c r="D59" s="325"/>
      <c r="E59" s="340"/>
      <c r="F59" s="334"/>
      <c r="G59" s="335"/>
      <c r="H59" s="336"/>
    </row>
    <row r="60" spans="1:8" ht="20.100000000000001" customHeight="1">
      <c r="A60" s="340"/>
      <c r="B60" s="323" t="s">
        <v>533</v>
      </c>
      <c r="C60" s="324"/>
      <c r="D60" s="325"/>
      <c r="E60" s="340"/>
      <c r="F60" s="334"/>
      <c r="G60" s="335"/>
      <c r="H60" s="336"/>
    </row>
    <row r="61" spans="1:8" ht="20.100000000000001" customHeight="1">
      <c r="A61" s="340"/>
      <c r="B61" s="323" t="s">
        <v>534</v>
      </c>
      <c r="C61" s="324"/>
      <c r="D61" s="325"/>
      <c r="E61" s="340"/>
      <c r="F61" s="334"/>
      <c r="G61" s="335"/>
      <c r="H61" s="336"/>
    </row>
    <row r="62" spans="1:8" ht="20.100000000000001" customHeight="1">
      <c r="A62" s="340"/>
      <c r="B62" s="323" t="s">
        <v>535</v>
      </c>
      <c r="C62" s="324"/>
      <c r="D62" s="325"/>
      <c r="E62" s="340"/>
      <c r="F62" s="334"/>
      <c r="G62" s="335"/>
      <c r="H62" s="336"/>
    </row>
    <row r="63" spans="1:8" ht="20.100000000000001" customHeight="1">
      <c r="A63" s="340"/>
      <c r="B63" s="323" t="s">
        <v>536</v>
      </c>
      <c r="C63" s="324"/>
      <c r="D63" s="325"/>
      <c r="E63" s="340"/>
      <c r="F63" s="334"/>
      <c r="G63" s="335"/>
      <c r="H63" s="336"/>
    </row>
    <row r="64" spans="1:8" ht="20.100000000000001" customHeight="1">
      <c r="A64" s="340"/>
      <c r="B64" s="323" t="s">
        <v>537</v>
      </c>
      <c r="C64" s="324"/>
      <c r="D64" s="325"/>
      <c r="E64" s="340"/>
      <c r="F64" s="334"/>
      <c r="G64" s="335"/>
      <c r="H64" s="336"/>
    </row>
    <row r="65" spans="1:8" ht="20.100000000000001" customHeight="1">
      <c r="A65" s="340"/>
      <c r="B65" s="323" t="s">
        <v>538</v>
      </c>
      <c r="C65" s="324"/>
      <c r="D65" s="325"/>
      <c r="E65" s="340"/>
      <c r="F65" s="334"/>
      <c r="G65" s="335"/>
      <c r="H65" s="336"/>
    </row>
    <row r="66" spans="1:8" ht="20.100000000000001" customHeight="1">
      <c r="A66" s="340"/>
      <c r="B66" s="323" t="s">
        <v>539</v>
      </c>
      <c r="C66" s="324"/>
      <c r="D66" s="325"/>
      <c r="E66" s="340"/>
      <c r="F66" s="334"/>
      <c r="G66" s="335"/>
      <c r="H66" s="336"/>
    </row>
    <row r="67" spans="1:8" ht="20.100000000000001" customHeight="1">
      <c r="A67" s="340"/>
      <c r="B67" s="323" t="s">
        <v>540</v>
      </c>
      <c r="C67" s="324"/>
      <c r="D67" s="325"/>
      <c r="E67" s="340"/>
      <c r="F67" s="334"/>
      <c r="G67" s="335"/>
      <c r="H67" s="336"/>
    </row>
    <row r="68" spans="1:8" ht="20.100000000000001" customHeight="1">
      <c r="A68" s="340"/>
      <c r="B68" s="323"/>
      <c r="C68" s="324"/>
      <c r="D68" s="325"/>
      <c r="E68" s="340"/>
      <c r="F68" s="334"/>
      <c r="G68" s="335"/>
      <c r="H68" s="336"/>
    </row>
    <row r="69" spans="1:8" ht="20.100000000000001" customHeight="1">
      <c r="A69" s="340"/>
      <c r="B69" s="323"/>
      <c r="C69" s="324"/>
      <c r="D69" s="325"/>
      <c r="E69" s="340"/>
      <c r="F69" s="334"/>
      <c r="G69" s="335"/>
      <c r="H69" s="336"/>
    </row>
    <row r="70" spans="1:8" ht="20.100000000000001" customHeight="1">
      <c r="A70" s="340"/>
      <c r="B70" s="323"/>
      <c r="C70" s="324"/>
      <c r="D70" s="325"/>
      <c r="E70" s="340"/>
      <c r="F70" s="334"/>
      <c r="G70" s="335"/>
      <c r="H70" s="336"/>
    </row>
    <row r="71" spans="1:8" ht="20.100000000000001" customHeight="1">
      <c r="A71" s="340"/>
      <c r="B71" s="323"/>
      <c r="C71" s="324"/>
      <c r="D71" s="325"/>
      <c r="E71" s="340"/>
      <c r="F71" s="334"/>
      <c r="G71" s="335"/>
      <c r="H71" s="336"/>
    </row>
    <row r="72" spans="1:8" ht="20.100000000000001" customHeight="1">
      <c r="A72" s="340"/>
      <c r="B72" s="323"/>
      <c r="C72" s="324"/>
      <c r="D72" s="325"/>
      <c r="E72" s="340"/>
      <c r="F72" s="334"/>
      <c r="G72" s="335"/>
      <c r="H72" s="336"/>
    </row>
    <row r="73" spans="1:8" ht="20.100000000000001" customHeight="1">
      <c r="A73" s="340"/>
      <c r="B73" s="323"/>
      <c r="C73" s="324"/>
      <c r="D73" s="325"/>
      <c r="E73" s="340"/>
      <c r="F73" s="334"/>
      <c r="G73" s="335"/>
      <c r="H73" s="336"/>
    </row>
    <row r="74" spans="1:8" ht="20.100000000000001" customHeight="1">
      <c r="A74" s="340"/>
      <c r="B74" s="323"/>
      <c r="C74" s="324"/>
      <c r="D74" s="325"/>
      <c r="E74" s="340"/>
      <c r="F74" s="334"/>
      <c r="G74" s="335"/>
      <c r="H74" s="336"/>
    </row>
    <row r="75" spans="1:8" ht="20.100000000000001" customHeight="1">
      <c r="A75" s="340"/>
      <c r="B75" s="323"/>
      <c r="C75" s="324"/>
      <c r="D75" s="325"/>
      <c r="E75" s="340"/>
      <c r="F75" s="334"/>
      <c r="G75" s="335"/>
      <c r="H75" s="336"/>
    </row>
    <row r="76" spans="1:8" ht="20.100000000000001" customHeight="1">
      <c r="A76" s="340"/>
      <c r="B76" s="323"/>
      <c r="C76" s="324"/>
      <c r="D76" s="325"/>
      <c r="E76" s="340"/>
      <c r="F76" s="334"/>
      <c r="G76" s="335"/>
      <c r="H76" s="336"/>
    </row>
    <row r="77" spans="1:8" ht="20.100000000000001" customHeight="1">
      <c r="A77" s="340"/>
      <c r="B77" s="323"/>
      <c r="C77" s="324"/>
      <c r="D77" s="325"/>
      <c r="E77" s="340"/>
      <c r="F77" s="249"/>
      <c r="G77" s="250"/>
      <c r="H77" s="251"/>
    </row>
    <row r="78" spans="1:8" ht="20.100000000000001" customHeight="1">
      <c r="A78" s="340"/>
      <c r="B78" s="323"/>
      <c r="C78" s="324"/>
      <c r="D78" s="325"/>
      <c r="E78" s="340"/>
      <c r="F78" s="323"/>
      <c r="G78" s="324"/>
      <c r="H78" s="325"/>
    </row>
    <row r="79" spans="1:8" ht="20.100000000000001" customHeight="1">
      <c r="A79" s="258"/>
      <c r="B79" s="250" t="s">
        <v>46</v>
      </c>
      <c r="C79" s="250"/>
      <c r="D79" s="250"/>
      <c r="E79" s="258"/>
      <c r="F79" s="326"/>
      <c r="G79" s="326"/>
      <c r="H79" s="1"/>
    </row>
    <row r="80" spans="1:8" ht="20.100000000000001" customHeight="1">
      <c r="A80" s="327" t="s">
        <v>22</v>
      </c>
      <c r="B80" s="327"/>
      <c r="C80" s="327"/>
      <c r="D80" s="327"/>
      <c r="E80" s="327"/>
      <c r="F80" s="327"/>
      <c r="G80" s="321"/>
      <c r="H80" s="1"/>
    </row>
    <row r="81" spans="1:8" ht="20.100000000000001" customHeight="1">
      <c r="A81" s="328" t="s">
        <v>18</v>
      </c>
      <c r="B81" s="7" t="s">
        <v>23</v>
      </c>
      <c r="C81" s="330" t="s">
        <v>24</v>
      </c>
      <c r="D81" s="331"/>
      <c r="E81" s="332" t="s">
        <v>31</v>
      </c>
      <c r="F81" s="15" t="s">
        <v>32</v>
      </c>
      <c r="G81" s="330" t="s">
        <v>24</v>
      </c>
      <c r="H81" s="331"/>
    </row>
    <row r="82" spans="1:8" ht="20.100000000000001" customHeight="1">
      <c r="A82" s="329"/>
      <c r="B82" s="8"/>
      <c r="C82" s="319"/>
      <c r="D82" s="320"/>
      <c r="E82" s="333"/>
      <c r="F82" s="8">
        <v>12000</v>
      </c>
      <c r="G82" s="319" t="s">
        <v>541</v>
      </c>
      <c r="H82" s="320"/>
    </row>
    <row r="83" spans="1:8" ht="20.100000000000001" customHeight="1">
      <c r="A83" s="329"/>
      <c r="B83" s="8"/>
      <c r="C83" s="319"/>
      <c r="D83" s="320"/>
      <c r="E83" s="333"/>
      <c r="F83" s="8"/>
      <c r="G83" s="319"/>
      <c r="H83" s="320"/>
    </row>
    <row r="84" spans="1:8" ht="20.100000000000001" customHeight="1">
      <c r="A84" s="329"/>
      <c r="B84" s="8"/>
      <c r="C84" s="319"/>
      <c r="D84" s="320"/>
      <c r="E84" s="333"/>
      <c r="F84" s="8"/>
      <c r="G84" s="319"/>
      <c r="H84" s="320"/>
    </row>
    <row r="85" spans="1:8" ht="20.100000000000001" customHeight="1">
      <c r="A85" s="329"/>
      <c r="B85" s="8"/>
      <c r="C85" s="319"/>
      <c r="D85" s="320"/>
      <c r="E85" s="333"/>
      <c r="F85" s="8"/>
      <c r="G85" s="319"/>
      <c r="H85" s="320"/>
    </row>
    <row r="86" spans="1:8" ht="20.100000000000001" customHeight="1">
      <c r="A86" s="329"/>
      <c r="B86" s="8"/>
      <c r="C86" s="319"/>
      <c r="D86" s="320"/>
      <c r="E86" s="333"/>
      <c r="F86" s="8"/>
      <c r="G86" s="319"/>
      <c r="H86" s="320"/>
    </row>
    <row r="87" spans="1:8" ht="20.100000000000001" customHeight="1">
      <c r="A87" s="329"/>
      <c r="B87" s="8"/>
      <c r="C87" s="319"/>
      <c r="D87" s="320"/>
      <c r="E87" s="333"/>
      <c r="F87" s="8"/>
      <c r="G87" s="319"/>
      <c r="H87" s="320"/>
    </row>
    <row r="88" spans="1:8" ht="20.100000000000001" customHeight="1">
      <c r="A88" s="329"/>
      <c r="B88" s="8"/>
      <c r="C88" s="319"/>
      <c r="D88" s="320"/>
      <c r="E88" s="333"/>
      <c r="F88" s="8"/>
      <c r="G88" s="319"/>
      <c r="H88" s="320"/>
    </row>
    <row r="89" spans="1:8" ht="20.100000000000001" customHeight="1">
      <c r="A89" s="329"/>
      <c r="B89" s="9"/>
      <c r="C89" s="319"/>
      <c r="D89" s="320"/>
      <c r="E89" s="333"/>
      <c r="F89" s="8"/>
      <c r="G89" s="247"/>
      <c r="H89" s="248"/>
    </row>
    <row r="90" spans="1:8" ht="20.100000000000001" customHeight="1">
      <c r="A90" s="329"/>
      <c r="B90" s="9"/>
      <c r="C90" s="319"/>
      <c r="D90" s="320"/>
      <c r="E90" s="333"/>
      <c r="F90" s="8"/>
      <c r="G90" s="247"/>
      <c r="H90" s="248"/>
    </row>
    <row r="91" spans="1:8" ht="20.100000000000001" customHeight="1">
      <c r="A91" s="329"/>
      <c r="B91" s="9"/>
      <c r="C91" s="319"/>
      <c r="D91" s="320"/>
      <c r="E91" s="333"/>
      <c r="F91" s="8"/>
      <c r="G91" s="247"/>
      <c r="H91" s="248"/>
    </row>
    <row r="92" spans="1:8" ht="20.100000000000001" customHeight="1">
      <c r="A92" s="329"/>
      <c r="B92" s="9"/>
      <c r="C92" s="319"/>
      <c r="D92" s="320"/>
      <c r="E92" s="333"/>
      <c r="F92" s="8"/>
      <c r="G92" s="247"/>
      <c r="H92" s="248"/>
    </row>
    <row r="93" spans="1:8" ht="20.100000000000001" customHeight="1">
      <c r="A93" s="329"/>
      <c r="B93" s="9"/>
      <c r="C93" s="319"/>
      <c r="D93" s="320"/>
      <c r="E93" s="333"/>
      <c r="F93" s="8"/>
      <c r="G93" s="247"/>
      <c r="H93" s="248"/>
    </row>
    <row r="94" spans="1:8" ht="20.100000000000001" customHeight="1">
      <c r="A94" s="329"/>
      <c r="B94" s="9"/>
      <c r="C94" s="319"/>
      <c r="D94" s="320"/>
      <c r="E94" s="333"/>
      <c r="F94" s="8"/>
      <c r="G94" s="247"/>
      <c r="H94" s="248"/>
    </row>
    <row r="95" spans="1:8" ht="20.100000000000001" customHeight="1" thickBot="1">
      <c r="A95" s="329"/>
      <c r="B95" s="9"/>
      <c r="C95" s="319"/>
      <c r="D95" s="320"/>
      <c r="E95" s="333"/>
      <c r="F95" s="8"/>
      <c r="G95" s="319"/>
      <c r="H95" s="320"/>
    </row>
    <row r="96" spans="1:8" ht="20.100000000000001" customHeight="1" thickTop="1" thickBot="1">
      <c r="A96" s="10" t="s">
        <v>25</v>
      </c>
      <c r="B96" s="28">
        <f>B82+B83+B84+B85+B86+B87+B88+B89+B90+B91+B92+B93+B94+B95+F82+F83+F84+F85+F86+F87+F88+F89+F90+F91+F92+F93+F94+F95</f>
        <v>12000</v>
      </c>
      <c r="C96" s="11"/>
      <c r="D96" s="12"/>
      <c r="E96" s="13"/>
      <c r="F96" s="11"/>
      <c r="G96" s="17"/>
      <c r="H96" s="16"/>
    </row>
    <row r="97" spans="1:8" ht="20.100000000000001" customHeight="1">
      <c r="A97" s="321"/>
      <c r="B97" s="321"/>
      <c r="C97" s="321"/>
      <c r="D97" s="321"/>
      <c r="E97" s="321"/>
      <c r="F97" s="321"/>
      <c r="G97" s="321"/>
      <c r="H97" s="1"/>
    </row>
    <row r="98" spans="1:8" ht="20.100000000000001" customHeight="1">
      <c r="A98" s="322"/>
      <c r="B98" s="322"/>
      <c r="C98" s="322"/>
      <c r="D98" s="322"/>
      <c r="E98" s="322"/>
      <c r="F98" s="322"/>
      <c r="G98" s="322"/>
      <c r="H98" s="1"/>
    </row>
  </sheetData>
  <mergeCells count="179">
    <mergeCell ref="A1:G1"/>
    <mergeCell ref="B2:C2"/>
    <mergeCell ref="E2:F2"/>
    <mergeCell ref="A3:C3"/>
    <mergeCell ref="G3:H3"/>
    <mergeCell ref="B4:D4"/>
    <mergeCell ref="E4:H4"/>
    <mergeCell ref="B8:D8"/>
    <mergeCell ref="E8:H8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F31:H31"/>
    <mergeCell ref="C32:D32"/>
    <mergeCell ref="F32:H32"/>
    <mergeCell ref="C33:D33"/>
    <mergeCell ref="F33:H33"/>
    <mergeCell ref="C34:D34"/>
    <mergeCell ref="F34:H34"/>
    <mergeCell ref="A27:A41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F35:H35"/>
    <mergeCell ref="C36:D36"/>
    <mergeCell ref="F36:H36"/>
    <mergeCell ref="C37:D37"/>
    <mergeCell ref="F37:H37"/>
    <mergeCell ref="C41:D41"/>
    <mergeCell ref="F41:H41"/>
    <mergeCell ref="A42:G42"/>
    <mergeCell ref="A43:A53"/>
    <mergeCell ref="B43:D43"/>
    <mergeCell ref="E43:E53"/>
    <mergeCell ref="F43:H43"/>
    <mergeCell ref="B44:D44"/>
    <mergeCell ref="F44:H44"/>
    <mergeCell ref="B45:D45"/>
    <mergeCell ref="B49:D49"/>
    <mergeCell ref="F49:H49"/>
    <mergeCell ref="B50:D50"/>
    <mergeCell ref="F50:H50"/>
    <mergeCell ref="B51:D51"/>
    <mergeCell ref="F51:H51"/>
    <mergeCell ref="F45:H45"/>
    <mergeCell ref="B46:D46"/>
    <mergeCell ref="F46:H46"/>
    <mergeCell ref="B47:D47"/>
    <mergeCell ref="F47:H47"/>
    <mergeCell ref="B48:D48"/>
    <mergeCell ref="F48:H48"/>
    <mergeCell ref="B52:D52"/>
    <mergeCell ref="F52:H52"/>
    <mergeCell ref="B53:D53"/>
    <mergeCell ref="F53:H53"/>
    <mergeCell ref="A54:G54"/>
    <mergeCell ref="A55:A56"/>
    <mergeCell ref="B55:D56"/>
    <mergeCell ref="E55:E56"/>
    <mergeCell ref="F55:H56"/>
    <mergeCell ref="F61:H61"/>
    <mergeCell ref="B62:D62"/>
    <mergeCell ref="F62:H62"/>
    <mergeCell ref="B63:D63"/>
    <mergeCell ref="F63:H63"/>
    <mergeCell ref="B64:D64"/>
    <mergeCell ref="F64:H64"/>
    <mergeCell ref="A57:G57"/>
    <mergeCell ref="A58:A78"/>
    <mergeCell ref="B58:D58"/>
    <mergeCell ref="E58:E78"/>
    <mergeCell ref="F58:H58"/>
    <mergeCell ref="B59:D59"/>
    <mergeCell ref="F59:H59"/>
    <mergeCell ref="B60:D60"/>
    <mergeCell ref="F60:H60"/>
    <mergeCell ref="B61:D61"/>
    <mergeCell ref="B68:D68"/>
    <mergeCell ref="F68:H68"/>
    <mergeCell ref="B69:D69"/>
    <mergeCell ref="F69:H69"/>
    <mergeCell ref="B70:D70"/>
    <mergeCell ref="F70:H70"/>
    <mergeCell ref="B65:D65"/>
    <mergeCell ref="F65:H65"/>
    <mergeCell ref="B66:D66"/>
    <mergeCell ref="F66:H66"/>
    <mergeCell ref="B67:D67"/>
    <mergeCell ref="F67:H67"/>
    <mergeCell ref="B74:D74"/>
    <mergeCell ref="F74:H74"/>
    <mergeCell ref="B75:D75"/>
    <mergeCell ref="F75:H75"/>
    <mergeCell ref="B76:D76"/>
    <mergeCell ref="F76:H76"/>
    <mergeCell ref="B71:D71"/>
    <mergeCell ref="F71:H71"/>
    <mergeCell ref="B72:D72"/>
    <mergeCell ref="F72:H72"/>
    <mergeCell ref="B73:D73"/>
    <mergeCell ref="F73:H73"/>
    <mergeCell ref="B77:D77"/>
    <mergeCell ref="B78:D78"/>
    <mergeCell ref="F78:H78"/>
    <mergeCell ref="F79:G79"/>
    <mergeCell ref="A80:G80"/>
    <mergeCell ref="A81:A95"/>
    <mergeCell ref="C81:D81"/>
    <mergeCell ref="E81:E95"/>
    <mergeCell ref="G81:H81"/>
    <mergeCell ref="C82:D82"/>
    <mergeCell ref="C86:D86"/>
    <mergeCell ref="G86:H86"/>
    <mergeCell ref="C87:D87"/>
    <mergeCell ref="G87:H87"/>
    <mergeCell ref="C88:D88"/>
    <mergeCell ref="G88:H88"/>
    <mergeCell ref="G82:H82"/>
    <mergeCell ref="C83:D83"/>
    <mergeCell ref="G83:H83"/>
    <mergeCell ref="C84:D84"/>
    <mergeCell ref="G84:H84"/>
    <mergeCell ref="C85:D85"/>
    <mergeCell ref="G85:H85"/>
    <mergeCell ref="C95:D95"/>
    <mergeCell ref="G95:H95"/>
    <mergeCell ref="A97:G97"/>
    <mergeCell ref="A98:G98"/>
    <mergeCell ref="C89:D89"/>
    <mergeCell ref="C90:D90"/>
    <mergeCell ref="C91:D91"/>
    <mergeCell ref="C92:D92"/>
    <mergeCell ref="C93:D93"/>
    <mergeCell ref="C94:D94"/>
  </mergeCells>
  <phoneticPr fontId="3" type="noConversion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J98"/>
  <sheetViews>
    <sheetView topLeftCell="A13" zoomScaleNormal="100" workbookViewId="0">
      <selection activeCell="B4" sqref="B4:D4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0" ht="20.100000000000001" customHeight="1">
      <c r="A1" s="384" t="s">
        <v>0</v>
      </c>
      <c r="B1" s="384"/>
      <c r="C1" s="384"/>
      <c r="D1" s="384"/>
      <c r="E1" s="384"/>
      <c r="F1" s="384"/>
      <c r="G1" s="384"/>
      <c r="H1" s="1"/>
    </row>
    <row r="2" spans="1:10" ht="20.100000000000001" customHeight="1">
      <c r="A2" s="262" t="s">
        <v>1</v>
      </c>
      <c r="B2" s="360" t="s">
        <v>542</v>
      </c>
      <c r="C2" s="361"/>
      <c r="D2" s="262" t="s">
        <v>2</v>
      </c>
      <c r="E2" s="360" t="s">
        <v>543</v>
      </c>
      <c r="F2" s="361"/>
      <c r="G2" s="2" t="s">
        <v>28</v>
      </c>
      <c r="H2" s="6"/>
    </row>
    <row r="3" spans="1:10" ht="20.100000000000001" customHeight="1">
      <c r="A3" s="338" t="s">
        <v>3</v>
      </c>
      <c r="B3" s="338"/>
      <c r="C3" s="338"/>
      <c r="D3" s="14" t="s">
        <v>4</v>
      </c>
      <c r="E3" s="259" t="s">
        <v>5</v>
      </c>
      <c r="F3" s="259"/>
      <c r="G3" s="385"/>
      <c r="H3" s="385"/>
    </row>
    <row r="4" spans="1:10" ht="20.100000000000001" customHeight="1">
      <c r="A4" s="262" t="s">
        <v>6</v>
      </c>
      <c r="B4" s="378"/>
      <c r="C4" s="379"/>
      <c r="D4" s="380"/>
      <c r="E4" s="345" t="s">
        <v>47</v>
      </c>
      <c r="F4" s="386"/>
      <c r="G4" s="386"/>
      <c r="H4" s="387"/>
    </row>
    <row r="5" spans="1:10" ht="20.100000000000001" customHeight="1">
      <c r="A5" s="262" t="s">
        <v>7</v>
      </c>
      <c r="B5" s="378"/>
      <c r="C5" s="379"/>
      <c r="D5" s="380"/>
      <c r="E5" s="381" t="s">
        <v>50</v>
      </c>
      <c r="F5" s="382"/>
      <c r="G5" s="382"/>
      <c r="H5" s="383"/>
    </row>
    <row r="6" spans="1:10" ht="20.100000000000001" customHeight="1">
      <c r="A6" s="262" t="s">
        <v>8</v>
      </c>
      <c r="B6" s="378">
        <v>1746050</v>
      </c>
      <c r="C6" s="379"/>
      <c r="D6" s="380"/>
      <c r="E6" s="381" t="s">
        <v>48</v>
      </c>
      <c r="F6" s="382"/>
      <c r="G6" s="382"/>
      <c r="H6" s="383"/>
    </row>
    <row r="7" spans="1:10" ht="20.100000000000001" customHeight="1">
      <c r="A7" s="262" t="s">
        <v>43</v>
      </c>
      <c r="B7" s="378">
        <f>B6+'1월22일'!B7:D7</f>
        <v>40645435</v>
      </c>
      <c r="C7" s="379"/>
      <c r="D7" s="380"/>
      <c r="E7" s="381"/>
      <c r="F7" s="382"/>
      <c r="G7" s="382"/>
      <c r="H7" s="383"/>
    </row>
    <row r="8" spans="1:10" ht="20.100000000000001" customHeight="1">
      <c r="A8" s="262" t="s">
        <v>9</v>
      </c>
      <c r="B8" s="388"/>
      <c r="C8" s="389"/>
      <c r="D8" s="390"/>
      <c r="E8" s="346"/>
      <c r="F8" s="391"/>
      <c r="G8" s="391"/>
      <c r="H8" s="392"/>
    </row>
    <row r="9" spans="1:10" ht="20.100000000000001" customHeight="1">
      <c r="A9" s="265" t="s">
        <v>10</v>
      </c>
      <c r="B9" s="3"/>
      <c r="C9" s="3"/>
      <c r="D9" s="3"/>
      <c r="E9" s="4"/>
      <c r="F9" s="4"/>
      <c r="G9" s="4"/>
      <c r="H9" s="1"/>
    </row>
    <row r="10" spans="1:10" ht="20.100000000000001" customHeight="1">
      <c r="A10" s="23" t="s">
        <v>27</v>
      </c>
      <c r="B10" s="27">
        <v>0.08</v>
      </c>
      <c r="C10" s="23" t="s">
        <v>29</v>
      </c>
      <c r="D10" s="19">
        <v>0.05</v>
      </c>
      <c r="E10" s="26" t="s">
        <v>30</v>
      </c>
      <c r="F10" s="18">
        <v>0.21</v>
      </c>
      <c r="G10" s="23" t="s">
        <v>33</v>
      </c>
      <c r="H10" s="18">
        <v>0.05</v>
      </c>
      <c r="I10" s="29">
        <f>B10+D10+F10+H10+B11+D11+F11+H11+B12+D12+F12+H12</f>
        <v>0.99999999999999989</v>
      </c>
    </row>
    <row r="11" spans="1:10" ht="20.100000000000001" customHeight="1">
      <c r="A11" s="24" t="s">
        <v>34</v>
      </c>
      <c r="B11" s="18">
        <v>0.04</v>
      </c>
      <c r="C11" s="24" t="s">
        <v>49</v>
      </c>
      <c r="D11" s="18">
        <v>0.03</v>
      </c>
      <c r="E11" s="24" t="s">
        <v>35</v>
      </c>
      <c r="F11" s="18"/>
      <c r="G11" s="24" t="s">
        <v>36</v>
      </c>
      <c r="H11" s="18">
        <v>0.41</v>
      </c>
      <c r="I11" s="29"/>
    </row>
    <row r="12" spans="1:10" ht="20.100000000000001" customHeight="1" thickBot="1">
      <c r="A12" s="25" t="s">
        <v>37</v>
      </c>
      <c r="B12" s="20">
        <v>0.11</v>
      </c>
      <c r="C12" s="25" t="s">
        <v>38</v>
      </c>
      <c r="D12" s="20">
        <v>0.01</v>
      </c>
      <c r="E12" s="25" t="s">
        <v>39</v>
      </c>
      <c r="F12" s="20"/>
      <c r="G12" s="25" t="s">
        <v>44</v>
      </c>
      <c r="H12" s="20">
        <v>0.01</v>
      </c>
      <c r="J12" s="42"/>
    </row>
    <row r="13" spans="1:10" ht="20.100000000000001" customHeight="1">
      <c r="A13" s="368" t="s">
        <v>11</v>
      </c>
      <c r="B13" s="370"/>
      <c r="C13" s="371"/>
      <c r="D13" s="372"/>
      <c r="E13" s="373" t="s">
        <v>40</v>
      </c>
      <c r="F13" s="370" t="s">
        <v>106</v>
      </c>
      <c r="G13" s="371"/>
      <c r="H13" s="372"/>
    </row>
    <row r="14" spans="1:10" ht="20.100000000000001" customHeight="1" thickBot="1">
      <c r="A14" s="369"/>
      <c r="B14" s="375"/>
      <c r="C14" s="376"/>
      <c r="D14" s="377"/>
      <c r="E14" s="374"/>
      <c r="F14" s="375" t="s">
        <v>481</v>
      </c>
      <c r="G14" s="376"/>
      <c r="H14" s="377"/>
    </row>
    <row r="15" spans="1:10" ht="20.100000000000001" customHeight="1">
      <c r="A15" s="3" t="s">
        <v>12</v>
      </c>
      <c r="B15" s="3"/>
      <c r="C15" s="3"/>
      <c r="D15" s="3"/>
      <c r="E15" s="259"/>
      <c r="F15" s="259"/>
      <c r="G15" s="260"/>
      <c r="H15" s="1"/>
    </row>
    <row r="16" spans="1:10" ht="20.100000000000001" customHeight="1">
      <c r="A16" s="262"/>
      <c r="B16" s="262" t="s">
        <v>13</v>
      </c>
      <c r="C16" s="360" t="s">
        <v>14</v>
      </c>
      <c r="D16" s="361"/>
      <c r="E16" s="262" t="s">
        <v>41</v>
      </c>
      <c r="F16" s="353" t="s">
        <v>42</v>
      </c>
      <c r="G16" s="353"/>
      <c r="H16" s="353"/>
    </row>
    <row r="17" spans="1:8" ht="20.100000000000001" customHeight="1">
      <c r="A17" s="339" t="s">
        <v>15</v>
      </c>
      <c r="B17" s="5">
        <v>0.47916666666666669</v>
      </c>
      <c r="C17" s="363" t="s">
        <v>547</v>
      </c>
      <c r="D17" s="364"/>
      <c r="E17" s="262">
        <v>3</v>
      </c>
      <c r="F17" s="353"/>
      <c r="G17" s="353"/>
      <c r="H17" s="353"/>
    </row>
    <row r="18" spans="1:8" ht="20.100000000000001" customHeight="1">
      <c r="A18" s="340"/>
      <c r="B18" s="5">
        <v>0.5</v>
      </c>
      <c r="C18" s="363" t="s">
        <v>546</v>
      </c>
      <c r="D18" s="364"/>
      <c r="E18" s="262">
        <v>2</v>
      </c>
      <c r="F18" s="353"/>
      <c r="G18" s="353"/>
      <c r="H18" s="353"/>
    </row>
    <row r="19" spans="1:8" ht="20.100000000000001" customHeight="1">
      <c r="A19" s="340"/>
      <c r="B19" s="5">
        <v>0.41666666666666669</v>
      </c>
      <c r="C19" s="363" t="s">
        <v>545</v>
      </c>
      <c r="D19" s="364"/>
      <c r="E19" s="262">
        <v>3</v>
      </c>
      <c r="F19" s="353"/>
      <c r="G19" s="353"/>
      <c r="H19" s="353"/>
    </row>
    <row r="20" spans="1:8" ht="20.100000000000001" customHeight="1">
      <c r="A20" s="340"/>
      <c r="B20" s="5"/>
      <c r="C20" s="363"/>
      <c r="D20" s="364"/>
      <c r="E20" s="262"/>
      <c r="F20" s="353"/>
      <c r="G20" s="353"/>
      <c r="H20" s="353"/>
    </row>
    <row r="21" spans="1:8" ht="20.100000000000001" customHeight="1">
      <c r="A21" s="340"/>
      <c r="B21" s="5"/>
      <c r="C21" s="363"/>
      <c r="D21" s="364"/>
      <c r="E21" s="262"/>
      <c r="F21" s="353"/>
      <c r="G21" s="353"/>
      <c r="H21" s="353"/>
    </row>
    <row r="22" spans="1:8" ht="20.100000000000001" customHeight="1">
      <c r="A22" s="340"/>
      <c r="B22" s="5"/>
      <c r="C22" s="363"/>
      <c r="D22" s="364"/>
      <c r="E22" s="262"/>
      <c r="F22" s="353"/>
      <c r="G22" s="353"/>
      <c r="H22" s="353"/>
    </row>
    <row r="23" spans="1:8" ht="20.100000000000001" customHeight="1">
      <c r="A23" s="340"/>
      <c r="B23" s="5"/>
      <c r="C23" s="363"/>
      <c r="D23" s="364"/>
      <c r="E23" s="262"/>
      <c r="F23" s="353"/>
      <c r="G23" s="353"/>
      <c r="H23" s="353"/>
    </row>
    <row r="24" spans="1:8" ht="20.100000000000001" customHeight="1">
      <c r="A24" s="340"/>
      <c r="B24" s="5"/>
      <c r="C24" s="363"/>
      <c r="D24" s="364"/>
      <c r="E24" s="262"/>
      <c r="F24" s="353"/>
      <c r="G24" s="353"/>
      <c r="H24" s="353"/>
    </row>
    <row r="25" spans="1:8" ht="20.100000000000001" customHeight="1">
      <c r="A25" s="340"/>
      <c r="B25" s="5"/>
      <c r="C25" s="363"/>
      <c r="D25" s="364"/>
      <c r="E25" s="262"/>
      <c r="F25" s="353"/>
      <c r="G25" s="353"/>
      <c r="H25" s="353"/>
    </row>
    <row r="26" spans="1:8" ht="20.100000000000001" customHeight="1" thickBot="1">
      <c r="A26" s="362"/>
      <c r="B26" s="22"/>
      <c r="C26" s="365"/>
      <c r="D26" s="366"/>
      <c r="E26" s="263"/>
      <c r="F26" s="367"/>
      <c r="G26" s="367"/>
      <c r="H26" s="367"/>
    </row>
    <row r="27" spans="1:8" ht="20.100000000000001" customHeight="1">
      <c r="A27" s="341" t="s">
        <v>16</v>
      </c>
      <c r="B27" s="21">
        <v>0.27083333333333331</v>
      </c>
      <c r="C27" s="354" t="s">
        <v>544</v>
      </c>
      <c r="D27" s="355"/>
      <c r="E27" s="264">
        <v>4</v>
      </c>
      <c r="F27" s="353"/>
      <c r="G27" s="353"/>
      <c r="H27" s="353"/>
    </row>
    <row r="28" spans="1:8" ht="20.100000000000001" customHeight="1">
      <c r="A28" s="341"/>
      <c r="B28" s="21"/>
      <c r="C28" s="354"/>
      <c r="D28" s="355"/>
      <c r="E28" s="264"/>
      <c r="F28" s="353"/>
      <c r="G28" s="353"/>
      <c r="H28" s="353"/>
    </row>
    <row r="29" spans="1:8" ht="20.100000000000001" customHeight="1">
      <c r="A29" s="341"/>
      <c r="B29" s="21"/>
      <c r="C29" s="354"/>
      <c r="D29" s="355"/>
      <c r="E29" s="264"/>
      <c r="F29" s="353"/>
      <c r="G29" s="353"/>
      <c r="H29" s="353"/>
    </row>
    <row r="30" spans="1:8" ht="20.100000000000001" customHeight="1">
      <c r="A30" s="341"/>
      <c r="B30" s="21"/>
      <c r="C30" s="354"/>
      <c r="D30" s="355"/>
      <c r="E30" s="264"/>
      <c r="F30" s="353"/>
      <c r="G30" s="353"/>
      <c r="H30" s="353"/>
    </row>
    <row r="31" spans="1:8" ht="20.100000000000001" customHeight="1">
      <c r="A31" s="341"/>
      <c r="B31" s="21"/>
      <c r="C31" s="354"/>
      <c r="D31" s="355"/>
      <c r="E31" s="264"/>
      <c r="F31" s="353"/>
      <c r="G31" s="353"/>
      <c r="H31" s="353"/>
    </row>
    <row r="32" spans="1:8" ht="20.100000000000001" customHeight="1">
      <c r="A32" s="341"/>
      <c r="B32" s="21"/>
      <c r="C32" s="354"/>
      <c r="D32" s="355"/>
      <c r="E32" s="264"/>
      <c r="F32" s="353"/>
      <c r="G32" s="353"/>
      <c r="H32" s="353"/>
    </row>
    <row r="33" spans="1:8" ht="20.100000000000001" customHeight="1">
      <c r="A33" s="341"/>
      <c r="B33" s="21"/>
      <c r="C33" s="354"/>
      <c r="D33" s="355"/>
      <c r="E33" s="264"/>
      <c r="F33" s="353"/>
      <c r="G33" s="353"/>
      <c r="H33" s="353"/>
    </row>
    <row r="34" spans="1:8" ht="20.100000000000001" customHeight="1">
      <c r="A34" s="341"/>
      <c r="B34" s="21"/>
      <c r="C34" s="354"/>
      <c r="D34" s="355"/>
      <c r="E34" s="264"/>
      <c r="F34" s="353"/>
      <c r="G34" s="353"/>
      <c r="H34" s="353"/>
    </row>
    <row r="35" spans="1:8" ht="20.100000000000001" customHeight="1">
      <c r="A35" s="341"/>
      <c r="B35" s="21"/>
      <c r="C35" s="354"/>
      <c r="D35" s="355"/>
      <c r="E35" s="264"/>
      <c r="F35" s="353"/>
      <c r="G35" s="353"/>
      <c r="H35" s="353"/>
    </row>
    <row r="36" spans="1:8" ht="20.100000000000001" customHeight="1">
      <c r="A36" s="341"/>
      <c r="B36" s="21"/>
      <c r="C36" s="354"/>
      <c r="D36" s="355"/>
      <c r="E36" s="264"/>
      <c r="F36" s="353"/>
      <c r="G36" s="353"/>
      <c r="H36" s="353"/>
    </row>
    <row r="37" spans="1:8" ht="20.100000000000001" customHeight="1">
      <c r="A37" s="341"/>
      <c r="B37" s="21"/>
      <c r="C37" s="354"/>
      <c r="D37" s="355"/>
      <c r="E37" s="264"/>
      <c r="F37" s="353"/>
      <c r="G37" s="353"/>
      <c r="H37" s="353"/>
    </row>
    <row r="38" spans="1:8" ht="20.100000000000001" customHeight="1">
      <c r="A38" s="341"/>
      <c r="B38" s="21"/>
      <c r="C38" s="354"/>
      <c r="D38" s="355"/>
      <c r="E38" s="264"/>
      <c r="F38" s="353"/>
      <c r="G38" s="353"/>
      <c r="H38" s="353"/>
    </row>
    <row r="39" spans="1:8" ht="20.100000000000001" customHeight="1">
      <c r="A39" s="341"/>
      <c r="B39" s="21"/>
      <c r="C39" s="354"/>
      <c r="D39" s="355"/>
      <c r="E39" s="264"/>
      <c r="F39" s="353"/>
      <c r="G39" s="353"/>
      <c r="H39" s="353"/>
    </row>
    <row r="40" spans="1:8" ht="20.100000000000001" customHeight="1">
      <c r="A40" s="341"/>
      <c r="B40" s="21"/>
      <c r="C40" s="354"/>
      <c r="D40" s="355"/>
      <c r="E40" s="264"/>
      <c r="F40" s="353"/>
      <c r="G40" s="353"/>
      <c r="H40" s="353"/>
    </row>
    <row r="41" spans="1:8" ht="20.100000000000001" customHeight="1">
      <c r="A41" s="341"/>
      <c r="B41" s="21"/>
      <c r="C41" s="354"/>
      <c r="D41" s="355"/>
      <c r="E41" s="264"/>
      <c r="F41" s="353"/>
      <c r="G41" s="353"/>
      <c r="H41" s="353"/>
    </row>
    <row r="42" spans="1:8" ht="20.100000000000001" customHeight="1">
      <c r="A42" s="356" t="s">
        <v>17</v>
      </c>
      <c r="B42" s="356"/>
      <c r="C42" s="356"/>
      <c r="D42" s="356"/>
      <c r="E42" s="356"/>
      <c r="F42" s="356"/>
      <c r="G42" s="356"/>
      <c r="H42" s="1"/>
    </row>
    <row r="43" spans="1:8" ht="20.100000000000001" customHeight="1">
      <c r="A43" s="353" t="s">
        <v>18</v>
      </c>
      <c r="B43" s="357" t="s">
        <v>529</v>
      </c>
      <c r="C43" s="358"/>
      <c r="D43" s="359"/>
      <c r="E43" s="339" t="s">
        <v>19</v>
      </c>
      <c r="F43" s="323" t="s">
        <v>589</v>
      </c>
      <c r="G43" s="324"/>
      <c r="H43" s="325"/>
    </row>
    <row r="44" spans="1:8" ht="20.100000000000001" customHeight="1">
      <c r="A44" s="353"/>
      <c r="B44" s="357" t="s">
        <v>548</v>
      </c>
      <c r="C44" s="358"/>
      <c r="D44" s="359"/>
      <c r="E44" s="340"/>
      <c r="F44" s="323" t="s">
        <v>590</v>
      </c>
      <c r="G44" s="324"/>
      <c r="H44" s="325"/>
    </row>
    <row r="45" spans="1:8" ht="20.100000000000001" customHeight="1">
      <c r="A45" s="353"/>
      <c r="B45" s="357" t="s">
        <v>567</v>
      </c>
      <c r="C45" s="358"/>
      <c r="D45" s="359"/>
      <c r="E45" s="340"/>
      <c r="F45" s="323" t="s">
        <v>591</v>
      </c>
      <c r="G45" s="324"/>
      <c r="H45" s="325"/>
    </row>
    <row r="46" spans="1:8" ht="20.100000000000001" customHeight="1">
      <c r="A46" s="353"/>
      <c r="B46" s="350"/>
      <c r="C46" s="351"/>
      <c r="D46" s="352"/>
      <c r="E46" s="340"/>
      <c r="F46" s="323" t="s">
        <v>592</v>
      </c>
      <c r="G46" s="324"/>
      <c r="H46" s="325"/>
    </row>
    <row r="47" spans="1:8" ht="20.100000000000001" customHeight="1">
      <c r="A47" s="353"/>
      <c r="B47" s="350"/>
      <c r="C47" s="351"/>
      <c r="D47" s="352"/>
      <c r="E47" s="340"/>
      <c r="F47" s="323" t="s">
        <v>593</v>
      </c>
      <c r="G47" s="324"/>
      <c r="H47" s="325"/>
    </row>
    <row r="48" spans="1:8" ht="20.100000000000001" customHeight="1">
      <c r="A48" s="353"/>
      <c r="B48" s="350"/>
      <c r="C48" s="351"/>
      <c r="D48" s="352"/>
      <c r="E48" s="340"/>
      <c r="F48" s="323" t="s">
        <v>594</v>
      </c>
      <c r="G48" s="324"/>
      <c r="H48" s="325"/>
    </row>
    <row r="49" spans="1:8" ht="20.100000000000001" customHeight="1">
      <c r="A49" s="353"/>
      <c r="B49" s="347"/>
      <c r="C49" s="348"/>
      <c r="D49" s="349"/>
      <c r="E49" s="340"/>
      <c r="F49" s="323" t="s">
        <v>595</v>
      </c>
      <c r="G49" s="324"/>
      <c r="H49" s="325"/>
    </row>
    <row r="50" spans="1:8" ht="20.100000000000001" customHeight="1">
      <c r="A50" s="353"/>
      <c r="B50" s="347"/>
      <c r="C50" s="348"/>
      <c r="D50" s="349"/>
      <c r="E50" s="340"/>
      <c r="F50" s="323" t="s">
        <v>596</v>
      </c>
      <c r="G50" s="324"/>
      <c r="H50" s="325"/>
    </row>
    <row r="51" spans="1:8" ht="20.100000000000001" customHeight="1">
      <c r="A51" s="353"/>
      <c r="B51" s="347"/>
      <c r="C51" s="348"/>
      <c r="D51" s="349"/>
      <c r="E51" s="340"/>
      <c r="F51" s="323"/>
      <c r="G51" s="324"/>
      <c r="H51" s="325"/>
    </row>
    <row r="52" spans="1:8" ht="20.100000000000001" customHeight="1">
      <c r="A52" s="353"/>
      <c r="B52" s="350"/>
      <c r="C52" s="351"/>
      <c r="D52" s="352"/>
      <c r="E52" s="340"/>
      <c r="F52" s="323"/>
      <c r="G52" s="324"/>
      <c r="H52" s="325"/>
    </row>
    <row r="53" spans="1:8" ht="20.100000000000001" customHeight="1">
      <c r="A53" s="353"/>
      <c r="B53" s="347"/>
      <c r="C53" s="348"/>
      <c r="D53" s="349"/>
      <c r="E53" s="341"/>
      <c r="F53" s="323"/>
      <c r="G53" s="324"/>
      <c r="H53" s="325"/>
    </row>
    <row r="54" spans="1:8" ht="20.100000000000001" customHeight="1">
      <c r="A54" s="337"/>
      <c r="B54" s="337"/>
      <c r="C54" s="337"/>
      <c r="D54" s="337"/>
      <c r="E54" s="337"/>
      <c r="F54" s="338"/>
      <c r="G54" s="338"/>
      <c r="H54" s="1"/>
    </row>
    <row r="55" spans="1:8" ht="20.100000000000001" customHeight="1">
      <c r="A55" s="339" t="s">
        <v>18</v>
      </c>
      <c r="B55" s="334" t="s">
        <v>169</v>
      </c>
      <c r="C55" s="335"/>
      <c r="D55" s="336"/>
      <c r="E55" s="345" t="s">
        <v>19</v>
      </c>
      <c r="F55" s="334" t="s">
        <v>169</v>
      </c>
      <c r="G55" s="335"/>
      <c r="H55" s="336"/>
    </row>
    <row r="56" spans="1:8" ht="20.100000000000001" customHeight="1">
      <c r="A56" s="341"/>
      <c r="B56" s="342"/>
      <c r="C56" s="343"/>
      <c r="D56" s="344"/>
      <c r="E56" s="346"/>
      <c r="F56" s="342"/>
      <c r="G56" s="343"/>
      <c r="H56" s="344"/>
    </row>
    <row r="57" spans="1:8" ht="20.100000000000001" customHeight="1">
      <c r="A57" s="337" t="s">
        <v>20</v>
      </c>
      <c r="B57" s="337"/>
      <c r="C57" s="337"/>
      <c r="D57" s="337"/>
      <c r="E57" s="337"/>
      <c r="F57" s="338"/>
      <c r="G57" s="338"/>
      <c r="H57" s="1"/>
    </row>
    <row r="58" spans="1:8" ht="20.100000000000001" customHeight="1">
      <c r="A58" s="339" t="s">
        <v>21</v>
      </c>
      <c r="B58" s="323"/>
      <c r="C58" s="324"/>
      <c r="D58" s="325"/>
      <c r="E58" s="339" t="s">
        <v>19</v>
      </c>
      <c r="F58" s="334"/>
      <c r="G58" s="335"/>
      <c r="H58" s="336"/>
    </row>
    <row r="59" spans="1:8" ht="20.100000000000001" customHeight="1">
      <c r="A59" s="340"/>
      <c r="B59" s="323"/>
      <c r="C59" s="324"/>
      <c r="D59" s="325"/>
      <c r="E59" s="340"/>
      <c r="F59" s="334"/>
      <c r="G59" s="335"/>
      <c r="H59" s="336"/>
    </row>
    <row r="60" spans="1:8" ht="20.100000000000001" customHeight="1">
      <c r="A60" s="340"/>
      <c r="B60" s="323"/>
      <c r="C60" s="324"/>
      <c r="D60" s="325"/>
      <c r="E60" s="340"/>
      <c r="F60" s="334"/>
      <c r="G60" s="335"/>
      <c r="H60" s="336"/>
    </row>
    <row r="61" spans="1:8" ht="20.100000000000001" customHeight="1">
      <c r="A61" s="340"/>
      <c r="B61" s="323"/>
      <c r="C61" s="324"/>
      <c r="D61" s="325"/>
      <c r="E61" s="340"/>
      <c r="F61" s="334"/>
      <c r="G61" s="335"/>
      <c r="H61" s="336"/>
    </row>
    <row r="62" spans="1:8" ht="20.100000000000001" customHeight="1">
      <c r="A62" s="340"/>
      <c r="B62" s="323"/>
      <c r="C62" s="324"/>
      <c r="D62" s="325"/>
      <c r="E62" s="340"/>
      <c r="F62" s="334"/>
      <c r="G62" s="335"/>
      <c r="H62" s="336"/>
    </row>
    <row r="63" spans="1:8" ht="20.100000000000001" customHeight="1">
      <c r="A63" s="340"/>
      <c r="B63" s="323"/>
      <c r="C63" s="324"/>
      <c r="D63" s="325"/>
      <c r="E63" s="340"/>
      <c r="F63" s="334"/>
      <c r="G63" s="335"/>
      <c r="H63" s="336"/>
    </row>
    <row r="64" spans="1:8" ht="20.100000000000001" customHeight="1">
      <c r="A64" s="340"/>
      <c r="B64" s="323"/>
      <c r="C64" s="324"/>
      <c r="D64" s="325"/>
      <c r="E64" s="340"/>
      <c r="F64" s="334"/>
      <c r="G64" s="335"/>
      <c r="H64" s="336"/>
    </row>
    <row r="65" spans="1:8" ht="20.100000000000001" customHeight="1">
      <c r="A65" s="340"/>
      <c r="B65" s="323"/>
      <c r="C65" s="324"/>
      <c r="D65" s="325"/>
      <c r="E65" s="340"/>
      <c r="F65" s="334"/>
      <c r="G65" s="335"/>
      <c r="H65" s="336"/>
    </row>
    <row r="66" spans="1:8" ht="20.100000000000001" customHeight="1">
      <c r="A66" s="340"/>
      <c r="B66" s="323"/>
      <c r="C66" s="324"/>
      <c r="D66" s="325"/>
      <c r="E66" s="340"/>
      <c r="F66" s="334"/>
      <c r="G66" s="335"/>
      <c r="H66" s="336"/>
    </row>
    <row r="67" spans="1:8" ht="20.100000000000001" customHeight="1">
      <c r="A67" s="340"/>
      <c r="B67" s="323"/>
      <c r="C67" s="324"/>
      <c r="D67" s="325"/>
      <c r="E67" s="340"/>
      <c r="F67" s="334"/>
      <c r="G67" s="335"/>
      <c r="H67" s="336"/>
    </row>
    <row r="68" spans="1:8" ht="20.100000000000001" customHeight="1">
      <c r="A68" s="340"/>
      <c r="B68" s="323"/>
      <c r="C68" s="324"/>
      <c r="D68" s="325"/>
      <c r="E68" s="340"/>
      <c r="F68" s="334"/>
      <c r="G68" s="335"/>
      <c r="H68" s="336"/>
    </row>
    <row r="69" spans="1:8" ht="20.100000000000001" customHeight="1">
      <c r="A69" s="340"/>
      <c r="B69" s="323"/>
      <c r="C69" s="324"/>
      <c r="D69" s="325"/>
      <c r="E69" s="340"/>
      <c r="F69" s="334"/>
      <c r="G69" s="335"/>
      <c r="H69" s="336"/>
    </row>
    <row r="70" spans="1:8" ht="20.100000000000001" customHeight="1">
      <c r="A70" s="340"/>
      <c r="B70" s="323"/>
      <c r="C70" s="324"/>
      <c r="D70" s="325"/>
      <c r="E70" s="340"/>
      <c r="F70" s="334"/>
      <c r="G70" s="335"/>
      <c r="H70" s="336"/>
    </row>
    <row r="71" spans="1:8" ht="20.100000000000001" customHeight="1">
      <c r="A71" s="340"/>
      <c r="B71" s="323"/>
      <c r="C71" s="324"/>
      <c r="D71" s="325"/>
      <c r="E71" s="340"/>
      <c r="F71" s="334"/>
      <c r="G71" s="335"/>
      <c r="H71" s="336"/>
    </row>
    <row r="72" spans="1:8" ht="20.100000000000001" customHeight="1">
      <c r="A72" s="340"/>
      <c r="B72" s="323"/>
      <c r="C72" s="324"/>
      <c r="D72" s="325"/>
      <c r="E72" s="340"/>
      <c r="F72" s="334"/>
      <c r="G72" s="335"/>
      <c r="H72" s="336"/>
    </row>
    <row r="73" spans="1:8" ht="20.100000000000001" customHeight="1">
      <c r="A73" s="340"/>
      <c r="B73" s="323"/>
      <c r="C73" s="324"/>
      <c r="D73" s="325"/>
      <c r="E73" s="340"/>
      <c r="F73" s="334"/>
      <c r="G73" s="335"/>
      <c r="H73" s="336"/>
    </row>
    <row r="74" spans="1:8" ht="20.100000000000001" customHeight="1">
      <c r="A74" s="340"/>
      <c r="B74" s="323"/>
      <c r="C74" s="324"/>
      <c r="D74" s="325"/>
      <c r="E74" s="340"/>
      <c r="F74" s="334"/>
      <c r="G74" s="335"/>
      <c r="H74" s="336"/>
    </row>
    <row r="75" spans="1:8" ht="20.100000000000001" customHeight="1">
      <c r="A75" s="340"/>
      <c r="B75" s="323"/>
      <c r="C75" s="324"/>
      <c r="D75" s="325"/>
      <c r="E75" s="340"/>
      <c r="F75" s="334"/>
      <c r="G75" s="335"/>
      <c r="H75" s="336"/>
    </row>
    <row r="76" spans="1:8" ht="20.100000000000001" customHeight="1">
      <c r="A76" s="340"/>
      <c r="B76" s="323"/>
      <c r="C76" s="324"/>
      <c r="D76" s="325"/>
      <c r="E76" s="340"/>
      <c r="F76" s="334"/>
      <c r="G76" s="335"/>
      <c r="H76" s="336"/>
    </row>
    <row r="77" spans="1:8" ht="20.100000000000001" customHeight="1">
      <c r="A77" s="340"/>
      <c r="B77" s="323"/>
      <c r="C77" s="324"/>
      <c r="D77" s="325"/>
      <c r="E77" s="340"/>
      <c r="F77" s="266"/>
      <c r="G77" s="267"/>
      <c r="H77" s="268"/>
    </row>
    <row r="78" spans="1:8" ht="20.100000000000001" customHeight="1">
      <c r="A78" s="340"/>
      <c r="B78" s="323"/>
      <c r="C78" s="324"/>
      <c r="D78" s="325"/>
      <c r="E78" s="340"/>
      <c r="F78" s="323"/>
      <c r="G78" s="324"/>
      <c r="H78" s="325"/>
    </row>
    <row r="79" spans="1:8" ht="20.100000000000001" customHeight="1">
      <c r="A79" s="261"/>
      <c r="B79" s="267" t="s">
        <v>46</v>
      </c>
      <c r="C79" s="267"/>
      <c r="D79" s="267"/>
      <c r="E79" s="261"/>
      <c r="F79" s="326"/>
      <c r="G79" s="326"/>
      <c r="H79" s="1"/>
    </row>
    <row r="80" spans="1:8" ht="20.100000000000001" customHeight="1">
      <c r="A80" s="327" t="s">
        <v>22</v>
      </c>
      <c r="B80" s="327"/>
      <c r="C80" s="327"/>
      <c r="D80" s="327"/>
      <c r="E80" s="327"/>
      <c r="F80" s="327"/>
      <c r="G80" s="321"/>
      <c r="H80" s="1"/>
    </row>
    <row r="81" spans="1:8" ht="20.100000000000001" customHeight="1">
      <c r="A81" s="328" t="s">
        <v>18</v>
      </c>
      <c r="B81" s="7" t="s">
        <v>23</v>
      </c>
      <c r="C81" s="330" t="s">
        <v>24</v>
      </c>
      <c r="D81" s="331"/>
      <c r="E81" s="332" t="s">
        <v>31</v>
      </c>
      <c r="F81" s="15" t="s">
        <v>32</v>
      </c>
      <c r="G81" s="330" t="s">
        <v>24</v>
      </c>
      <c r="H81" s="331"/>
    </row>
    <row r="82" spans="1:8" ht="20.100000000000001" customHeight="1">
      <c r="A82" s="329"/>
      <c r="B82" s="8"/>
      <c r="C82" s="319"/>
      <c r="D82" s="320"/>
      <c r="E82" s="333"/>
      <c r="F82" s="8"/>
      <c r="G82" s="319"/>
      <c r="H82" s="320"/>
    </row>
    <row r="83" spans="1:8" ht="20.100000000000001" customHeight="1">
      <c r="A83" s="329"/>
      <c r="B83" s="8"/>
      <c r="C83" s="319"/>
      <c r="D83" s="320"/>
      <c r="E83" s="333"/>
      <c r="F83" s="8"/>
      <c r="G83" s="319"/>
      <c r="H83" s="320"/>
    </row>
    <row r="84" spans="1:8" ht="20.100000000000001" customHeight="1">
      <c r="A84" s="329"/>
      <c r="B84" s="8"/>
      <c r="C84" s="319"/>
      <c r="D84" s="320"/>
      <c r="E84" s="333"/>
      <c r="F84" s="8"/>
      <c r="G84" s="319"/>
      <c r="H84" s="320"/>
    </row>
    <row r="85" spans="1:8" ht="20.100000000000001" customHeight="1">
      <c r="A85" s="329"/>
      <c r="B85" s="8"/>
      <c r="C85" s="319"/>
      <c r="D85" s="320"/>
      <c r="E85" s="333"/>
      <c r="F85" s="8"/>
      <c r="G85" s="319"/>
      <c r="H85" s="320"/>
    </row>
    <row r="86" spans="1:8" ht="20.100000000000001" customHeight="1">
      <c r="A86" s="329"/>
      <c r="B86" s="8"/>
      <c r="C86" s="319"/>
      <c r="D86" s="320"/>
      <c r="E86" s="333"/>
      <c r="F86" s="8"/>
      <c r="G86" s="319"/>
      <c r="H86" s="320"/>
    </row>
    <row r="87" spans="1:8" ht="20.100000000000001" customHeight="1">
      <c r="A87" s="329"/>
      <c r="B87" s="8"/>
      <c r="C87" s="319"/>
      <c r="D87" s="320"/>
      <c r="E87" s="333"/>
      <c r="F87" s="8"/>
      <c r="G87" s="319"/>
      <c r="H87" s="320"/>
    </row>
    <row r="88" spans="1:8" ht="20.100000000000001" customHeight="1">
      <c r="A88" s="329"/>
      <c r="B88" s="8"/>
      <c r="C88" s="319"/>
      <c r="D88" s="320"/>
      <c r="E88" s="333"/>
      <c r="F88" s="8"/>
      <c r="G88" s="319"/>
      <c r="H88" s="320"/>
    </row>
    <row r="89" spans="1:8" ht="20.100000000000001" customHeight="1">
      <c r="A89" s="329"/>
      <c r="B89" s="9"/>
      <c r="C89" s="319"/>
      <c r="D89" s="320"/>
      <c r="E89" s="333"/>
      <c r="F89" s="8"/>
      <c r="G89" s="269"/>
      <c r="H89" s="270"/>
    </row>
    <row r="90" spans="1:8" ht="20.100000000000001" customHeight="1">
      <c r="A90" s="329"/>
      <c r="B90" s="9"/>
      <c r="C90" s="319"/>
      <c r="D90" s="320"/>
      <c r="E90" s="333"/>
      <c r="F90" s="8"/>
      <c r="G90" s="269"/>
      <c r="H90" s="270"/>
    </row>
    <row r="91" spans="1:8" ht="20.100000000000001" customHeight="1">
      <c r="A91" s="329"/>
      <c r="B91" s="9"/>
      <c r="C91" s="319"/>
      <c r="D91" s="320"/>
      <c r="E91" s="333"/>
      <c r="F91" s="8"/>
      <c r="G91" s="269"/>
      <c r="H91" s="270"/>
    </row>
    <row r="92" spans="1:8" ht="20.100000000000001" customHeight="1">
      <c r="A92" s="329"/>
      <c r="B92" s="9"/>
      <c r="C92" s="319"/>
      <c r="D92" s="320"/>
      <c r="E92" s="333"/>
      <c r="F92" s="8"/>
      <c r="G92" s="269"/>
      <c r="H92" s="270"/>
    </row>
    <row r="93" spans="1:8" ht="20.100000000000001" customHeight="1">
      <c r="A93" s="329"/>
      <c r="B93" s="9"/>
      <c r="C93" s="319"/>
      <c r="D93" s="320"/>
      <c r="E93" s="333"/>
      <c r="F93" s="8"/>
      <c r="G93" s="269"/>
      <c r="H93" s="270"/>
    </row>
    <row r="94" spans="1:8" ht="20.100000000000001" customHeight="1">
      <c r="A94" s="329"/>
      <c r="B94" s="9"/>
      <c r="C94" s="319"/>
      <c r="D94" s="320"/>
      <c r="E94" s="333"/>
      <c r="F94" s="8"/>
      <c r="G94" s="269"/>
      <c r="H94" s="270"/>
    </row>
    <row r="95" spans="1:8" ht="20.100000000000001" customHeight="1" thickBot="1">
      <c r="A95" s="329"/>
      <c r="B95" s="9"/>
      <c r="C95" s="319"/>
      <c r="D95" s="320"/>
      <c r="E95" s="333"/>
      <c r="F95" s="8"/>
      <c r="G95" s="319"/>
      <c r="H95" s="320"/>
    </row>
    <row r="96" spans="1:8" ht="20.100000000000001" customHeight="1" thickTop="1" thickBot="1">
      <c r="A96" s="10" t="s">
        <v>25</v>
      </c>
      <c r="B96" s="28">
        <f>B82+B83+B84+B85+B86+B87+B88+B89+B90+B91+B92+B93+B94+B95+F82+F83+F84+F85+F86+F87+F88+F89+F90+F91+F92+F93+F94+F95</f>
        <v>0</v>
      </c>
      <c r="C96" s="11"/>
      <c r="D96" s="12"/>
      <c r="E96" s="13"/>
      <c r="F96" s="11"/>
      <c r="G96" s="17"/>
      <c r="H96" s="16"/>
    </row>
    <row r="97" spans="1:8" ht="20.100000000000001" customHeight="1">
      <c r="A97" s="321"/>
      <c r="B97" s="321"/>
      <c r="C97" s="321"/>
      <c r="D97" s="321"/>
      <c r="E97" s="321"/>
      <c r="F97" s="321"/>
      <c r="G97" s="321"/>
      <c r="H97" s="1"/>
    </row>
    <row r="98" spans="1:8" ht="20.100000000000001" customHeight="1">
      <c r="A98" s="322"/>
      <c r="B98" s="322"/>
      <c r="C98" s="322"/>
      <c r="D98" s="322"/>
      <c r="E98" s="322"/>
      <c r="F98" s="322"/>
      <c r="G98" s="322"/>
      <c r="H98" s="1"/>
    </row>
  </sheetData>
  <mergeCells count="179">
    <mergeCell ref="G95:H95"/>
    <mergeCell ref="A97:G97"/>
    <mergeCell ref="A98:G98"/>
    <mergeCell ref="C89:D89"/>
    <mergeCell ref="C90:D90"/>
    <mergeCell ref="C91:D91"/>
    <mergeCell ref="C92:D92"/>
    <mergeCell ref="C93:D93"/>
    <mergeCell ref="C94:D94"/>
    <mergeCell ref="B77:D77"/>
    <mergeCell ref="B78:D78"/>
    <mergeCell ref="F78:H78"/>
    <mergeCell ref="F79:G79"/>
    <mergeCell ref="A80:G80"/>
    <mergeCell ref="A81:A95"/>
    <mergeCell ref="C81:D81"/>
    <mergeCell ref="E81:E95"/>
    <mergeCell ref="G81:H81"/>
    <mergeCell ref="C82:D82"/>
    <mergeCell ref="C86:D86"/>
    <mergeCell ref="G86:H86"/>
    <mergeCell ref="C87:D87"/>
    <mergeCell ref="G87:H87"/>
    <mergeCell ref="C88:D88"/>
    <mergeCell ref="G88:H88"/>
    <mergeCell ref="G82:H82"/>
    <mergeCell ref="C83:D83"/>
    <mergeCell ref="G83:H83"/>
    <mergeCell ref="C84:D84"/>
    <mergeCell ref="G84:H84"/>
    <mergeCell ref="C85:D85"/>
    <mergeCell ref="G85:H85"/>
    <mergeCell ref="C95:D95"/>
    <mergeCell ref="B74:D74"/>
    <mergeCell ref="F74:H74"/>
    <mergeCell ref="B75:D75"/>
    <mergeCell ref="F75:H75"/>
    <mergeCell ref="B76:D76"/>
    <mergeCell ref="F76:H76"/>
    <mergeCell ref="B71:D71"/>
    <mergeCell ref="F71:H71"/>
    <mergeCell ref="B72:D72"/>
    <mergeCell ref="F72:H72"/>
    <mergeCell ref="B73:D73"/>
    <mergeCell ref="F73:H73"/>
    <mergeCell ref="B64:D64"/>
    <mergeCell ref="F64:H64"/>
    <mergeCell ref="A57:G57"/>
    <mergeCell ref="A58:A78"/>
    <mergeCell ref="B58:D58"/>
    <mergeCell ref="E58:E78"/>
    <mergeCell ref="F58:H58"/>
    <mergeCell ref="B59:D59"/>
    <mergeCell ref="F59:H59"/>
    <mergeCell ref="B60:D60"/>
    <mergeCell ref="F60:H60"/>
    <mergeCell ref="B61:D61"/>
    <mergeCell ref="B68:D68"/>
    <mergeCell ref="F68:H68"/>
    <mergeCell ref="B69:D69"/>
    <mergeCell ref="F69:H69"/>
    <mergeCell ref="B70:D70"/>
    <mergeCell ref="F70:H70"/>
    <mergeCell ref="B65:D65"/>
    <mergeCell ref="F65:H65"/>
    <mergeCell ref="B66:D66"/>
    <mergeCell ref="F66:H66"/>
    <mergeCell ref="B67:D67"/>
    <mergeCell ref="F67:H67"/>
    <mergeCell ref="A55:A56"/>
    <mergeCell ref="B55:D56"/>
    <mergeCell ref="E55:E56"/>
    <mergeCell ref="F55:H56"/>
    <mergeCell ref="F61:H61"/>
    <mergeCell ref="B62:D62"/>
    <mergeCell ref="F62:H62"/>
    <mergeCell ref="B63:D63"/>
    <mergeCell ref="F63:H63"/>
    <mergeCell ref="B47:D47"/>
    <mergeCell ref="F47:H47"/>
    <mergeCell ref="B48:D48"/>
    <mergeCell ref="F48:H48"/>
    <mergeCell ref="B52:D52"/>
    <mergeCell ref="F52:H52"/>
    <mergeCell ref="B53:D53"/>
    <mergeCell ref="F53:H53"/>
    <mergeCell ref="A54:G54"/>
    <mergeCell ref="F35:H35"/>
    <mergeCell ref="C36:D36"/>
    <mergeCell ref="F36:H36"/>
    <mergeCell ref="C37:D37"/>
    <mergeCell ref="F37:H37"/>
    <mergeCell ref="C41:D41"/>
    <mergeCell ref="F41:H41"/>
    <mergeCell ref="A42:G42"/>
    <mergeCell ref="A43:A53"/>
    <mergeCell ref="B43:D43"/>
    <mergeCell ref="E43:E53"/>
    <mergeCell ref="F43:H43"/>
    <mergeCell ref="B44:D44"/>
    <mergeCell ref="F44:H44"/>
    <mergeCell ref="B45:D45"/>
    <mergeCell ref="B49:D49"/>
    <mergeCell ref="F49:H49"/>
    <mergeCell ref="B50:D50"/>
    <mergeCell ref="F50:H50"/>
    <mergeCell ref="B51:D51"/>
    <mergeCell ref="F51:H51"/>
    <mergeCell ref="F45:H45"/>
    <mergeCell ref="B46:D46"/>
    <mergeCell ref="F46:H46"/>
    <mergeCell ref="F31:H31"/>
    <mergeCell ref="C32:D32"/>
    <mergeCell ref="F32:H32"/>
    <mergeCell ref="C33:D33"/>
    <mergeCell ref="F33:H33"/>
    <mergeCell ref="C34:D34"/>
    <mergeCell ref="F34:H34"/>
    <mergeCell ref="A27:A41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A1:G1"/>
    <mergeCell ref="B2:C2"/>
    <mergeCell ref="E2:F2"/>
    <mergeCell ref="A3:C3"/>
    <mergeCell ref="G3:H3"/>
    <mergeCell ref="B4:D4"/>
    <mergeCell ref="E4:H4"/>
    <mergeCell ref="B8:D8"/>
    <mergeCell ref="E8:H8"/>
  </mergeCells>
  <phoneticPr fontId="3" type="noConversion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J99"/>
  <sheetViews>
    <sheetView zoomScaleNormal="100" workbookViewId="0">
      <selection activeCell="B6" sqref="B6:D6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0" ht="20.100000000000001" customHeight="1">
      <c r="A1" s="384" t="s">
        <v>0</v>
      </c>
      <c r="B1" s="384"/>
      <c r="C1" s="384"/>
      <c r="D1" s="384"/>
      <c r="E1" s="384"/>
      <c r="F1" s="384"/>
      <c r="G1" s="384"/>
      <c r="H1" s="1"/>
    </row>
    <row r="2" spans="1:10" ht="20.100000000000001" customHeight="1">
      <c r="A2" s="262" t="s">
        <v>1</v>
      </c>
      <c r="B2" s="360" t="s">
        <v>549</v>
      </c>
      <c r="C2" s="361"/>
      <c r="D2" s="262" t="s">
        <v>2</v>
      </c>
      <c r="E2" s="360" t="s">
        <v>543</v>
      </c>
      <c r="F2" s="361"/>
      <c r="G2" s="2" t="s">
        <v>28</v>
      </c>
      <c r="H2" s="6"/>
    </row>
    <row r="3" spans="1:10" ht="20.100000000000001" customHeight="1">
      <c r="A3" s="338" t="s">
        <v>3</v>
      </c>
      <c r="B3" s="338"/>
      <c r="C3" s="338"/>
      <c r="D3" s="14" t="s">
        <v>4</v>
      </c>
      <c r="E3" s="259" t="s">
        <v>5</v>
      </c>
      <c r="F3" s="259"/>
      <c r="G3" s="385"/>
      <c r="H3" s="385"/>
    </row>
    <row r="4" spans="1:10" ht="20.100000000000001" customHeight="1">
      <c r="A4" s="262" t="s">
        <v>6</v>
      </c>
      <c r="B4" s="378">
        <v>1757600</v>
      </c>
      <c r="C4" s="379"/>
      <c r="D4" s="380"/>
      <c r="E4" s="345" t="s">
        <v>47</v>
      </c>
      <c r="F4" s="386"/>
      <c r="G4" s="386"/>
      <c r="H4" s="387"/>
    </row>
    <row r="5" spans="1:10" ht="20.100000000000001" customHeight="1">
      <c r="A5" s="262" t="s">
        <v>7</v>
      </c>
      <c r="B5" s="378">
        <f>B6-B4</f>
        <v>764350</v>
      </c>
      <c r="C5" s="379"/>
      <c r="D5" s="380"/>
      <c r="E5" s="381" t="s">
        <v>50</v>
      </c>
      <c r="F5" s="382"/>
      <c r="G5" s="382"/>
      <c r="H5" s="383"/>
    </row>
    <row r="6" spans="1:10" ht="20.100000000000001" customHeight="1">
      <c r="A6" s="262" t="s">
        <v>8</v>
      </c>
      <c r="B6" s="378">
        <v>2521950</v>
      </c>
      <c r="C6" s="379"/>
      <c r="D6" s="380"/>
      <c r="E6" s="381" t="s">
        <v>48</v>
      </c>
      <c r="F6" s="382"/>
      <c r="G6" s="382"/>
      <c r="H6" s="383"/>
    </row>
    <row r="7" spans="1:10" ht="20.100000000000001" customHeight="1">
      <c r="A7" s="262" t="s">
        <v>43</v>
      </c>
      <c r="B7" s="378">
        <f>B6+'1월23일'!B7:D7</f>
        <v>43167385</v>
      </c>
      <c r="C7" s="379"/>
      <c r="D7" s="380"/>
      <c r="E7" s="381"/>
      <c r="F7" s="382"/>
      <c r="G7" s="382"/>
      <c r="H7" s="383"/>
    </row>
    <row r="8" spans="1:10" ht="20.100000000000001" customHeight="1">
      <c r="A8" s="262" t="s">
        <v>9</v>
      </c>
      <c r="B8" s="388"/>
      <c r="C8" s="389"/>
      <c r="D8" s="390"/>
      <c r="E8" s="346"/>
      <c r="F8" s="391"/>
      <c r="G8" s="391"/>
      <c r="H8" s="392"/>
    </row>
    <row r="9" spans="1:10" ht="20.100000000000001" customHeight="1">
      <c r="A9" s="265" t="s">
        <v>10</v>
      </c>
      <c r="B9" s="3"/>
      <c r="C9" s="3"/>
      <c r="D9" s="3"/>
      <c r="E9" s="4"/>
      <c r="F9" s="4"/>
      <c r="G9" s="4"/>
      <c r="H9" s="1"/>
    </row>
    <row r="10" spans="1:10" ht="20.100000000000001" customHeight="1">
      <c r="A10" s="23" t="s">
        <v>27</v>
      </c>
      <c r="B10" s="27">
        <v>0.12</v>
      </c>
      <c r="C10" s="23" t="s">
        <v>29</v>
      </c>
      <c r="D10" s="19">
        <v>0.09</v>
      </c>
      <c r="E10" s="26" t="s">
        <v>30</v>
      </c>
      <c r="F10" s="18">
        <v>0.27</v>
      </c>
      <c r="G10" s="23" t="s">
        <v>33</v>
      </c>
      <c r="H10" s="18">
        <v>7.0000000000000007E-2</v>
      </c>
      <c r="I10" s="29">
        <f>B10+D10+F10+H10+B11+D11+F11+H11+B12+D12+F12+H12</f>
        <v>1</v>
      </c>
    </row>
    <row r="11" spans="1:10" ht="20.100000000000001" customHeight="1">
      <c r="A11" s="24" t="s">
        <v>34</v>
      </c>
      <c r="B11" s="18">
        <v>0.09</v>
      </c>
      <c r="C11" s="24" t="s">
        <v>49</v>
      </c>
      <c r="D11" s="18">
        <v>0.06</v>
      </c>
      <c r="E11" s="24" t="s">
        <v>35</v>
      </c>
      <c r="F11" s="18">
        <v>0.02</v>
      </c>
      <c r="G11" s="24" t="s">
        <v>36</v>
      </c>
      <c r="H11" s="18">
        <v>7.0000000000000007E-2</v>
      </c>
      <c r="I11" s="29"/>
    </row>
    <row r="12" spans="1:10" ht="20.100000000000001" customHeight="1" thickBot="1">
      <c r="A12" s="25" t="s">
        <v>37</v>
      </c>
      <c r="B12" s="20">
        <v>0.1</v>
      </c>
      <c r="C12" s="25" t="s">
        <v>38</v>
      </c>
      <c r="D12" s="20">
        <v>0.01</v>
      </c>
      <c r="E12" s="25" t="s">
        <v>39</v>
      </c>
      <c r="F12" s="20">
        <v>0.08</v>
      </c>
      <c r="G12" s="25" t="s">
        <v>44</v>
      </c>
      <c r="H12" s="20">
        <v>0.02</v>
      </c>
      <c r="J12" s="42"/>
    </row>
    <row r="13" spans="1:10" ht="20.100000000000001" customHeight="1">
      <c r="A13" s="368" t="s">
        <v>11</v>
      </c>
      <c r="B13" s="370"/>
      <c r="C13" s="371"/>
      <c r="D13" s="372"/>
      <c r="E13" s="373" t="s">
        <v>40</v>
      </c>
      <c r="F13" s="370"/>
      <c r="G13" s="371"/>
      <c r="H13" s="372"/>
    </row>
    <row r="14" spans="1:10" ht="20.100000000000001" customHeight="1" thickBot="1">
      <c r="A14" s="369"/>
      <c r="B14" s="375"/>
      <c r="C14" s="376"/>
      <c r="D14" s="377"/>
      <c r="E14" s="374"/>
      <c r="F14" s="375"/>
      <c r="G14" s="376"/>
      <c r="H14" s="377"/>
    </row>
    <row r="15" spans="1:10" ht="20.100000000000001" customHeight="1">
      <c r="A15" s="3" t="s">
        <v>12</v>
      </c>
      <c r="B15" s="3"/>
      <c r="C15" s="3"/>
      <c r="D15" s="3"/>
      <c r="E15" s="259"/>
      <c r="F15" s="259"/>
      <c r="G15" s="260"/>
      <c r="H15" s="1"/>
    </row>
    <row r="16" spans="1:10" ht="20.100000000000001" customHeight="1">
      <c r="A16" s="262"/>
      <c r="B16" s="262" t="s">
        <v>13</v>
      </c>
      <c r="C16" s="360" t="s">
        <v>14</v>
      </c>
      <c r="D16" s="361"/>
      <c r="E16" s="262" t="s">
        <v>41</v>
      </c>
      <c r="F16" s="353" t="s">
        <v>42</v>
      </c>
      <c r="G16" s="353"/>
      <c r="H16" s="353"/>
    </row>
    <row r="17" spans="1:8" ht="20.100000000000001" customHeight="1">
      <c r="A17" s="339" t="s">
        <v>15</v>
      </c>
      <c r="B17" s="5">
        <v>0.52083333333333337</v>
      </c>
      <c r="C17" s="363" t="s">
        <v>553</v>
      </c>
      <c r="D17" s="364"/>
      <c r="E17" s="262">
        <v>4</v>
      </c>
      <c r="F17" s="353"/>
      <c r="G17" s="353"/>
      <c r="H17" s="353"/>
    </row>
    <row r="18" spans="1:8" ht="20.100000000000001" customHeight="1">
      <c r="A18" s="340"/>
      <c r="B18" s="5">
        <v>4.1666666666666664E-2</v>
      </c>
      <c r="C18" s="363" t="s">
        <v>552</v>
      </c>
      <c r="D18" s="364"/>
      <c r="E18" s="262">
        <v>8</v>
      </c>
      <c r="F18" s="353"/>
      <c r="G18" s="353"/>
      <c r="H18" s="353"/>
    </row>
    <row r="19" spans="1:8" ht="20.100000000000001" customHeight="1">
      <c r="A19" s="340"/>
      <c r="B19" s="5">
        <v>6.25E-2</v>
      </c>
      <c r="C19" s="363" t="s">
        <v>551</v>
      </c>
      <c r="D19" s="364"/>
      <c r="E19" s="262">
        <v>4</v>
      </c>
      <c r="F19" s="353"/>
      <c r="G19" s="353"/>
      <c r="H19" s="353"/>
    </row>
    <row r="20" spans="1:8" ht="20.100000000000001" customHeight="1">
      <c r="A20" s="340"/>
      <c r="B20" s="5"/>
      <c r="C20" s="363" t="s">
        <v>550</v>
      </c>
      <c r="D20" s="364"/>
      <c r="E20" s="262" t="s">
        <v>554</v>
      </c>
      <c r="F20" s="353"/>
      <c r="G20" s="353"/>
      <c r="H20" s="353"/>
    </row>
    <row r="21" spans="1:8" ht="20.100000000000001" customHeight="1">
      <c r="A21" s="340"/>
      <c r="B21" s="5"/>
      <c r="C21" s="363"/>
      <c r="D21" s="364"/>
      <c r="E21" s="262"/>
      <c r="F21" s="353"/>
      <c r="G21" s="353"/>
      <c r="H21" s="353"/>
    </row>
    <row r="22" spans="1:8" ht="20.100000000000001" customHeight="1">
      <c r="A22" s="340"/>
      <c r="B22" s="5"/>
      <c r="C22" s="363"/>
      <c r="D22" s="364"/>
      <c r="E22" s="262"/>
      <c r="F22" s="353"/>
      <c r="G22" s="353"/>
      <c r="H22" s="353"/>
    </row>
    <row r="23" spans="1:8" ht="20.100000000000001" customHeight="1">
      <c r="A23" s="340"/>
      <c r="B23" s="5"/>
      <c r="C23" s="363"/>
      <c r="D23" s="364"/>
      <c r="E23" s="262"/>
      <c r="F23" s="353"/>
      <c r="G23" s="353"/>
      <c r="H23" s="353"/>
    </row>
    <row r="24" spans="1:8" ht="20.100000000000001" customHeight="1">
      <c r="A24" s="340"/>
      <c r="B24" s="5"/>
      <c r="C24" s="363"/>
      <c r="D24" s="364"/>
      <c r="E24" s="262"/>
      <c r="F24" s="353"/>
      <c r="G24" s="353"/>
      <c r="H24" s="353"/>
    </row>
    <row r="25" spans="1:8" ht="20.100000000000001" customHeight="1">
      <c r="A25" s="340"/>
      <c r="B25" s="5"/>
      <c r="C25" s="363"/>
      <c r="D25" s="364"/>
      <c r="E25" s="262"/>
      <c r="F25" s="353"/>
      <c r="G25" s="353"/>
      <c r="H25" s="353"/>
    </row>
    <row r="26" spans="1:8" ht="20.100000000000001" customHeight="1" thickBot="1">
      <c r="A26" s="362"/>
      <c r="B26" s="22"/>
      <c r="C26" s="365"/>
      <c r="D26" s="366"/>
      <c r="E26" s="263"/>
      <c r="F26" s="367"/>
      <c r="G26" s="367"/>
      <c r="H26" s="367"/>
    </row>
    <row r="27" spans="1:8" ht="20.100000000000001" customHeight="1">
      <c r="A27" s="341" t="s">
        <v>16</v>
      </c>
      <c r="B27" s="21">
        <v>0.29166666666666669</v>
      </c>
      <c r="C27" s="354" t="s">
        <v>587</v>
      </c>
      <c r="D27" s="355"/>
      <c r="E27" s="264">
        <v>5</v>
      </c>
      <c r="F27" s="353"/>
      <c r="G27" s="353"/>
      <c r="H27" s="353"/>
    </row>
    <row r="28" spans="1:8" ht="20.100000000000001" customHeight="1">
      <c r="A28" s="341"/>
      <c r="B28" s="21"/>
      <c r="C28" s="354"/>
      <c r="D28" s="355"/>
      <c r="E28" s="264"/>
      <c r="F28" s="353"/>
      <c r="G28" s="353"/>
      <c r="H28" s="353"/>
    </row>
    <row r="29" spans="1:8" ht="20.100000000000001" customHeight="1">
      <c r="A29" s="341"/>
      <c r="B29" s="21"/>
      <c r="C29" s="354"/>
      <c r="D29" s="355"/>
      <c r="E29" s="264"/>
      <c r="F29" s="353"/>
      <c r="G29" s="353"/>
      <c r="H29" s="353"/>
    </row>
    <row r="30" spans="1:8" ht="20.100000000000001" customHeight="1">
      <c r="A30" s="341"/>
      <c r="B30" s="21"/>
      <c r="C30" s="354"/>
      <c r="D30" s="355"/>
      <c r="E30" s="264"/>
      <c r="F30" s="353"/>
      <c r="G30" s="353"/>
      <c r="H30" s="353"/>
    </row>
    <row r="31" spans="1:8" ht="20.100000000000001" customHeight="1">
      <c r="A31" s="341"/>
      <c r="B31" s="21"/>
      <c r="C31" s="354"/>
      <c r="D31" s="355"/>
      <c r="E31" s="264"/>
      <c r="F31" s="353"/>
      <c r="G31" s="353"/>
      <c r="H31" s="353"/>
    </row>
    <row r="32" spans="1:8" ht="20.100000000000001" customHeight="1">
      <c r="A32" s="341"/>
      <c r="B32" s="21"/>
      <c r="C32" s="354"/>
      <c r="D32" s="355"/>
      <c r="E32" s="264"/>
      <c r="F32" s="353"/>
      <c r="G32" s="353"/>
      <c r="H32" s="353"/>
    </row>
    <row r="33" spans="1:8" ht="20.100000000000001" customHeight="1">
      <c r="A33" s="341"/>
      <c r="B33" s="21"/>
      <c r="C33" s="354"/>
      <c r="D33" s="355"/>
      <c r="E33" s="264"/>
      <c r="F33" s="353"/>
      <c r="G33" s="353"/>
      <c r="H33" s="353"/>
    </row>
    <row r="34" spans="1:8" ht="20.100000000000001" customHeight="1">
      <c r="A34" s="341"/>
      <c r="B34" s="21"/>
      <c r="C34" s="354"/>
      <c r="D34" s="355"/>
      <c r="E34" s="264"/>
      <c r="F34" s="353"/>
      <c r="G34" s="353"/>
      <c r="H34" s="353"/>
    </row>
    <row r="35" spans="1:8" ht="20.100000000000001" customHeight="1">
      <c r="A35" s="341"/>
      <c r="B35" s="21"/>
      <c r="C35" s="354"/>
      <c r="D35" s="355"/>
      <c r="E35" s="264"/>
      <c r="F35" s="353"/>
      <c r="G35" s="353"/>
      <c r="H35" s="353"/>
    </row>
    <row r="36" spans="1:8" ht="20.100000000000001" customHeight="1">
      <c r="A36" s="341"/>
      <c r="B36" s="21"/>
      <c r="C36" s="354"/>
      <c r="D36" s="355"/>
      <c r="E36" s="264"/>
      <c r="F36" s="353"/>
      <c r="G36" s="353"/>
      <c r="H36" s="353"/>
    </row>
    <row r="37" spans="1:8" ht="20.100000000000001" customHeight="1">
      <c r="A37" s="341"/>
      <c r="B37" s="21"/>
      <c r="C37" s="354"/>
      <c r="D37" s="355"/>
      <c r="E37" s="264"/>
      <c r="F37" s="353"/>
      <c r="G37" s="353"/>
      <c r="H37" s="353"/>
    </row>
    <row r="38" spans="1:8" ht="20.100000000000001" customHeight="1">
      <c r="A38" s="341"/>
      <c r="B38" s="21"/>
      <c r="C38" s="354"/>
      <c r="D38" s="355"/>
      <c r="E38" s="264"/>
      <c r="F38" s="353"/>
      <c r="G38" s="353"/>
      <c r="H38" s="353"/>
    </row>
    <row r="39" spans="1:8" ht="20.100000000000001" customHeight="1">
      <c r="A39" s="341"/>
      <c r="B39" s="21"/>
      <c r="C39" s="354"/>
      <c r="D39" s="355"/>
      <c r="E39" s="264"/>
      <c r="F39" s="353"/>
      <c r="G39" s="353"/>
      <c r="H39" s="353"/>
    </row>
    <row r="40" spans="1:8" ht="20.100000000000001" customHeight="1">
      <c r="A40" s="341"/>
      <c r="B40" s="21"/>
      <c r="C40" s="354"/>
      <c r="D40" s="355"/>
      <c r="E40" s="264"/>
      <c r="F40" s="353"/>
      <c r="G40" s="353"/>
      <c r="H40" s="353"/>
    </row>
    <row r="41" spans="1:8" ht="20.100000000000001" customHeight="1">
      <c r="A41" s="341"/>
      <c r="B41" s="21"/>
      <c r="C41" s="354"/>
      <c r="D41" s="355"/>
      <c r="E41" s="264"/>
      <c r="F41" s="353"/>
      <c r="G41" s="353"/>
      <c r="H41" s="353"/>
    </row>
    <row r="42" spans="1:8" ht="20.100000000000001" customHeight="1">
      <c r="A42" s="356" t="s">
        <v>17</v>
      </c>
      <c r="B42" s="356"/>
      <c r="C42" s="356"/>
      <c r="D42" s="356"/>
      <c r="E42" s="356"/>
      <c r="F42" s="356"/>
      <c r="G42" s="356"/>
      <c r="H42" s="1"/>
    </row>
    <row r="43" spans="1:8" ht="20.100000000000001" customHeight="1">
      <c r="A43" s="353" t="s">
        <v>18</v>
      </c>
      <c r="B43" s="357" t="s">
        <v>529</v>
      </c>
      <c r="C43" s="358"/>
      <c r="D43" s="359"/>
      <c r="E43" s="339" t="s">
        <v>19</v>
      </c>
      <c r="F43" s="323" t="s">
        <v>597</v>
      </c>
      <c r="G43" s="324"/>
      <c r="H43" s="325"/>
    </row>
    <row r="44" spans="1:8" ht="20.100000000000001" customHeight="1">
      <c r="A44" s="353"/>
      <c r="B44" s="357" t="s">
        <v>555</v>
      </c>
      <c r="C44" s="358"/>
      <c r="D44" s="359"/>
      <c r="E44" s="340"/>
      <c r="F44" s="323" t="s">
        <v>598</v>
      </c>
      <c r="G44" s="324"/>
      <c r="H44" s="325"/>
    </row>
    <row r="45" spans="1:8" ht="20.100000000000001" customHeight="1">
      <c r="A45" s="353"/>
      <c r="B45" s="357" t="s">
        <v>556</v>
      </c>
      <c r="C45" s="358"/>
      <c r="D45" s="359"/>
      <c r="E45" s="340"/>
      <c r="F45" s="323" t="s">
        <v>599</v>
      </c>
      <c r="G45" s="324"/>
      <c r="H45" s="325"/>
    </row>
    <row r="46" spans="1:8" ht="20.100000000000001" customHeight="1">
      <c r="A46" s="353"/>
      <c r="B46" s="357" t="s">
        <v>557</v>
      </c>
      <c r="C46" s="358"/>
      <c r="D46" s="359"/>
      <c r="E46" s="340"/>
      <c r="F46" s="323"/>
      <c r="G46" s="324"/>
      <c r="H46" s="325"/>
    </row>
    <row r="47" spans="1:8" ht="20.100000000000001" customHeight="1">
      <c r="A47" s="353"/>
      <c r="B47" s="357" t="s">
        <v>558</v>
      </c>
      <c r="C47" s="358"/>
      <c r="D47" s="359"/>
      <c r="E47" s="340"/>
      <c r="F47" s="323"/>
      <c r="G47" s="324"/>
      <c r="H47" s="325"/>
    </row>
    <row r="48" spans="1:8" ht="20.100000000000001" customHeight="1">
      <c r="A48" s="353"/>
      <c r="B48" s="350"/>
      <c r="C48" s="351"/>
      <c r="D48" s="352"/>
      <c r="E48" s="340"/>
      <c r="F48" s="323"/>
      <c r="G48" s="324"/>
      <c r="H48" s="325"/>
    </row>
    <row r="49" spans="1:8" ht="20.100000000000001" customHeight="1">
      <c r="A49" s="353"/>
      <c r="B49" s="347"/>
      <c r="C49" s="348"/>
      <c r="D49" s="349"/>
      <c r="E49" s="340"/>
      <c r="F49" s="323"/>
      <c r="G49" s="324"/>
      <c r="H49" s="325"/>
    </row>
    <row r="50" spans="1:8" ht="20.100000000000001" customHeight="1">
      <c r="A50" s="353"/>
      <c r="B50" s="347"/>
      <c r="C50" s="348"/>
      <c r="D50" s="349"/>
      <c r="E50" s="340"/>
      <c r="F50" s="323"/>
      <c r="G50" s="324"/>
      <c r="H50" s="325"/>
    </row>
    <row r="51" spans="1:8" ht="20.100000000000001" customHeight="1">
      <c r="A51" s="353"/>
      <c r="B51" s="347"/>
      <c r="C51" s="348"/>
      <c r="D51" s="349"/>
      <c r="E51" s="340"/>
      <c r="F51" s="323"/>
      <c r="G51" s="324"/>
      <c r="H51" s="325"/>
    </row>
    <row r="52" spans="1:8" ht="20.100000000000001" customHeight="1">
      <c r="A52" s="353"/>
      <c r="B52" s="350"/>
      <c r="C52" s="351"/>
      <c r="D52" s="352"/>
      <c r="E52" s="340"/>
      <c r="F52" s="323"/>
      <c r="G52" s="324"/>
      <c r="H52" s="325"/>
    </row>
    <row r="53" spans="1:8" ht="20.100000000000001" customHeight="1">
      <c r="A53" s="353"/>
      <c r="B53" s="347"/>
      <c r="C53" s="348"/>
      <c r="D53" s="349"/>
      <c r="E53" s="341"/>
      <c r="F53" s="323"/>
      <c r="G53" s="324"/>
      <c r="H53" s="325"/>
    </row>
    <row r="54" spans="1:8" ht="20.100000000000001" customHeight="1">
      <c r="A54" s="337"/>
      <c r="B54" s="337"/>
      <c r="C54" s="337"/>
      <c r="D54" s="337"/>
      <c r="E54" s="337"/>
      <c r="F54" s="338"/>
      <c r="G54" s="338"/>
      <c r="H54" s="1"/>
    </row>
    <row r="55" spans="1:8" ht="20.100000000000001" customHeight="1">
      <c r="A55" s="339" t="s">
        <v>18</v>
      </c>
      <c r="B55" s="334" t="s">
        <v>169</v>
      </c>
      <c r="C55" s="335"/>
      <c r="D55" s="336"/>
      <c r="E55" s="345" t="s">
        <v>19</v>
      </c>
      <c r="F55" s="334" t="s">
        <v>169</v>
      </c>
      <c r="G55" s="335"/>
      <c r="H55" s="336"/>
    </row>
    <row r="56" spans="1:8" ht="20.100000000000001" customHeight="1">
      <c r="A56" s="341"/>
      <c r="B56" s="342"/>
      <c r="C56" s="343"/>
      <c r="D56" s="344"/>
      <c r="E56" s="346"/>
      <c r="F56" s="342"/>
      <c r="G56" s="343"/>
      <c r="H56" s="344"/>
    </row>
    <row r="57" spans="1:8" ht="20.100000000000001" customHeight="1">
      <c r="A57" s="337" t="s">
        <v>20</v>
      </c>
      <c r="B57" s="337"/>
      <c r="C57" s="337"/>
      <c r="D57" s="337"/>
      <c r="E57" s="337"/>
      <c r="F57" s="338"/>
      <c r="G57" s="338"/>
      <c r="H57" s="1"/>
    </row>
    <row r="58" spans="1:8" ht="20.100000000000001" customHeight="1">
      <c r="A58" s="339" t="s">
        <v>21</v>
      </c>
      <c r="B58" s="323" t="s">
        <v>559</v>
      </c>
      <c r="C58" s="324"/>
      <c r="D58" s="325"/>
      <c r="E58" s="339" t="s">
        <v>19</v>
      </c>
      <c r="F58" s="334"/>
      <c r="G58" s="335"/>
      <c r="H58" s="336"/>
    </row>
    <row r="59" spans="1:8" ht="20.100000000000001" customHeight="1">
      <c r="A59" s="340"/>
      <c r="B59" s="323" t="s">
        <v>560</v>
      </c>
      <c r="C59" s="324"/>
      <c r="D59" s="325"/>
      <c r="E59" s="340"/>
      <c r="F59" s="334"/>
      <c r="G59" s="335"/>
      <c r="H59" s="336"/>
    </row>
    <row r="60" spans="1:8" ht="20.100000000000001" customHeight="1">
      <c r="A60" s="340"/>
      <c r="B60" s="323" t="s">
        <v>561</v>
      </c>
      <c r="C60" s="324"/>
      <c r="D60" s="325"/>
      <c r="E60" s="340"/>
      <c r="F60" s="334"/>
      <c r="G60" s="335"/>
      <c r="H60" s="336"/>
    </row>
    <row r="61" spans="1:8" ht="20.100000000000001" customHeight="1">
      <c r="A61" s="340"/>
      <c r="B61" s="323" t="s">
        <v>338</v>
      </c>
      <c r="C61" s="324"/>
      <c r="D61" s="325"/>
      <c r="E61" s="340"/>
      <c r="F61" s="334"/>
      <c r="G61" s="335"/>
      <c r="H61" s="336"/>
    </row>
    <row r="62" spans="1:8" ht="20.100000000000001" customHeight="1">
      <c r="A62" s="340"/>
      <c r="B62" s="323" t="s">
        <v>562</v>
      </c>
      <c r="C62" s="324"/>
      <c r="D62" s="325"/>
      <c r="E62" s="340"/>
      <c r="F62" s="334"/>
      <c r="G62" s="335"/>
      <c r="H62" s="336"/>
    </row>
    <row r="63" spans="1:8" ht="20.100000000000001" customHeight="1">
      <c r="A63" s="340"/>
      <c r="B63" s="323" t="s">
        <v>563</v>
      </c>
      <c r="C63" s="324"/>
      <c r="D63" s="325"/>
      <c r="E63" s="340"/>
      <c r="F63" s="334"/>
      <c r="G63" s="335"/>
      <c r="H63" s="336"/>
    </row>
    <row r="64" spans="1:8" ht="20.100000000000001" customHeight="1">
      <c r="A64" s="340"/>
      <c r="B64" s="323" t="s">
        <v>564</v>
      </c>
      <c r="C64" s="324"/>
      <c r="D64" s="325"/>
      <c r="E64" s="340"/>
      <c r="F64" s="334"/>
      <c r="G64" s="335"/>
      <c r="H64" s="336"/>
    </row>
    <row r="65" spans="1:8" ht="20.100000000000001" customHeight="1">
      <c r="A65" s="340"/>
      <c r="B65" s="323" t="s">
        <v>565</v>
      </c>
      <c r="C65" s="324"/>
      <c r="D65" s="325"/>
      <c r="E65" s="340"/>
      <c r="F65" s="334"/>
      <c r="G65" s="335"/>
      <c r="H65" s="336"/>
    </row>
    <row r="66" spans="1:8" ht="20.100000000000001" customHeight="1">
      <c r="A66" s="340"/>
      <c r="B66" s="323" t="s">
        <v>566</v>
      </c>
      <c r="C66" s="324"/>
      <c r="D66" s="325"/>
      <c r="E66" s="340"/>
      <c r="F66" s="334"/>
      <c r="G66" s="335"/>
      <c r="H66" s="336"/>
    </row>
    <row r="67" spans="1:8" ht="20.100000000000001" customHeight="1">
      <c r="A67" s="340"/>
      <c r="B67" s="323" t="s">
        <v>568</v>
      </c>
      <c r="C67" s="324"/>
      <c r="D67" s="325"/>
      <c r="E67" s="340"/>
      <c r="F67" s="334"/>
      <c r="G67" s="335"/>
      <c r="H67" s="336"/>
    </row>
    <row r="68" spans="1:8" ht="20.100000000000001" customHeight="1">
      <c r="A68" s="340"/>
      <c r="B68" s="323" t="s">
        <v>569</v>
      </c>
      <c r="C68" s="324"/>
      <c r="D68" s="325"/>
      <c r="E68" s="340"/>
      <c r="F68" s="334"/>
      <c r="G68" s="335"/>
      <c r="H68" s="336"/>
    </row>
    <row r="69" spans="1:8" ht="20.100000000000001" customHeight="1">
      <c r="A69" s="340"/>
      <c r="B69" s="323" t="s">
        <v>570</v>
      </c>
      <c r="C69" s="324"/>
      <c r="D69" s="325"/>
      <c r="E69" s="340"/>
      <c r="F69" s="334"/>
      <c r="G69" s="335"/>
      <c r="H69" s="336"/>
    </row>
    <row r="70" spans="1:8" ht="20.100000000000001" customHeight="1">
      <c r="A70" s="340"/>
      <c r="B70" s="323" t="s">
        <v>571</v>
      </c>
      <c r="C70" s="324"/>
      <c r="D70" s="325"/>
      <c r="E70" s="340"/>
      <c r="F70" s="334"/>
      <c r="G70" s="335"/>
      <c r="H70" s="336"/>
    </row>
    <row r="71" spans="1:8" ht="20.100000000000001" customHeight="1">
      <c r="A71" s="340"/>
      <c r="B71" s="323" t="s">
        <v>572</v>
      </c>
      <c r="C71" s="324"/>
      <c r="D71" s="325"/>
      <c r="E71" s="340"/>
      <c r="F71" s="334"/>
      <c r="G71" s="335"/>
      <c r="H71" s="336"/>
    </row>
    <row r="72" spans="1:8" ht="20.100000000000001" customHeight="1">
      <c r="A72" s="340"/>
      <c r="B72" s="323" t="s">
        <v>573</v>
      </c>
      <c r="C72" s="324"/>
      <c r="D72" s="325"/>
      <c r="E72" s="340"/>
      <c r="F72" s="334"/>
      <c r="G72" s="335"/>
      <c r="H72" s="336"/>
    </row>
    <row r="73" spans="1:8" ht="20.100000000000001" customHeight="1">
      <c r="A73" s="340"/>
      <c r="B73" s="323" t="s">
        <v>574</v>
      </c>
      <c r="C73" s="324"/>
      <c r="D73" s="325"/>
      <c r="E73" s="340"/>
      <c r="F73" s="334"/>
      <c r="G73" s="335"/>
      <c r="H73" s="336"/>
    </row>
    <row r="74" spans="1:8" ht="20.100000000000001" customHeight="1">
      <c r="A74" s="340"/>
      <c r="B74" s="323" t="s">
        <v>575</v>
      </c>
      <c r="C74" s="324"/>
      <c r="D74" s="325"/>
      <c r="E74" s="340"/>
      <c r="F74" s="334"/>
      <c r="G74" s="335"/>
      <c r="H74" s="336"/>
    </row>
    <row r="75" spans="1:8" ht="20.100000000000001" customHeight="1">
      <c r="A75" s="340"/>
      <c r="B75" s="323" t="s">
        <v>576</v>
      </c>
      <c r="C75" s="324"/>
      <c r="D75" s="325"/>
      <c r="E75" s="340"/>
      <c r="F75" s="334"/>
      <c r="G75" s="335"/>
      <c r="H75" s="336"/>
    </row>
    <row r="76" spans="1:8" ht="20.100000000000001" customHeight="1">
      <c r="A76" s="340"/>
      <c r="B76" s="323" t="s">
        <v>577</v>
      </c>
      <c r="C76" s="324"/>
      <c r="D76" s="325"/>
      <c r="E76" s="340"/>
      <c r="F76" s="334"/>
      <c r="G76" s="335"/>
      <c r="H76" s="336"/>
    </row>
    <row r="77" spans="1:8" ht="20.100000000000001" customHeight="1">
      <c r="A77" s="340"/>
      <c r="B77" s="323" t="s">
        <v>578</v>
      </c>
      <c r="C77" s="324"/>
      <c r="D77" s="325"/>
      <c r="E77" s="340"/>
      <c r="F77" s="266"/>
      <c r="G77" s="267"/>
      <c r="H77" s="268"/>
    </row>
    <row r="78" spans="1:8" ht="20.100000000000001" customHeight="1">
      <c r="A78" s="340"/>
      <c r="B78" s="323" t="s">
        <v>579</v>
      </c>
      <c r="C78" s="324"/>
      <c r="D78" s="325"/>
      <c r="E78" s="340"/>
      <c r="F78" s="266"/>
      <c r="G78" s="267"/>
      <c r="H78" s="268"/>
    </row>
    <row r="79" spans="1:8" ht="20.100000000000001" customHeight="1">
      <c r="A79" s="340"/>
      <c r="B79" s="323" t="s">
        <v>580</v>
      </c>
      <c r="C79" s="324"/>
      <c r="D79" s="325"/>
      <c r="E79" s="340"/>
      <c r="F79" s="323"/>
      <c r="G79" s="324"/>
      <c r="H79" s="325"/>
    </row>
    <row r="80" spans="1:8" ht="20.100000000000001" customHeight="1">
      <c r="A80" s="261"/>
      <c r="B80" s="267"/>
      <c r="C80" s="267"/>
      <c r="D80" s="267"/>
      <c r="E80" s="261"/>
      <c r="F80" s="326"/>
      <c r="G80" s="326"/>
      <c r="H80" s="1"/>
    </row>
    <row r="81" spans="1:8" ht="20.100000000000001" customHeight="1">
      <c r="A81" s="327" t="s">
        <v>22</v>
      </c>
      <c r="B81" s="327"/>
      <c r="C81" s="327"/>
      <c r="D81" s="327"/>
      <c r="E81" s="327"/>
      <c r="F81" s="327"/>
      <c r="G81" s="321"/>
      <c r="H81" s="1"/>
    </row>
    <row r="82" spans="1:8" ht="20.100000000000001" customHeight="1">
      <c r="A82" s="328" t="s">
        <v>18</v>
      </c>
      <c r="B82" s="7" t="s">
        <v>23</v>
      </c>
      <c r="C82" s="330" t="s">
        <v>24</v>
      </c>
      <c r="D82" s="331"/>
      <c r="E82" s="332" t="s">
        <v>31</v>
      </c>
      <c r="F82" s="15" t="s">
        <v>32</v>
      </c>
      <c r="G82" s="330" t="s">
        <v>24</v>
      </c>
      <c r="H82" s="331"/>
    </row>
    <row r="83" spans="1:8" ht="20.100000000000001" customHeight="1">
      <c r="A83" s="329"/>
      <c r="B83" s="8">
        <v>9270</v>
      </c>
      <c r="C83" s="319" t="s">
        <v>582</v>
      </c>
      <c r="D83" s="320"/>
      <c r="E83" s="333"/>
      <c r="F83" s="8">
        <v>6000</v>
      </c>
      <c r="G83" s="319" t="s">
        <v>581</v>
      </c>
      <c r="H83" s="320"/>
    </row>
    <row r="84" spans="1:8" ht="20.100000000000001" customHeight="1">
      <c r="A84" s="329"/>
      <c r="B84" s="8">
        <v>20000</v>
      </c>
      <c r="C84" s="319" t="s">
        <v>451</v>
      </c>
      <c r="D84" s="320"/>
      <c r="E84" s="333"/>
      <c r="F84" s="8"/>
      <c r="G84" s="319"/>
      <c r="H84" s="320"/>
    </row>
    <row r="85" spans="1:8" ht="20.100000000000001" customHeight="1">
      <c r="A85" s="329"/>
      <c r="B85" s="8">
        <v>5000</v>
      </c>
      <c r="C85" s="319" t="s">
        <v>583</v>
      </c>
      <c r="D85" s="320"/>
      <c r="E85" s="333"/>
      <c r="F85" s="8"/>
      <c r="G85" s="319"/>
      <c r="H85" s="320"/>
    </row>
    <row r="86" spans="1:8" ht="20.100000000000001" customHeight="1">
      <c r="A86" s="329"/>
      <c r="B86" s="8">
        <v>30000</v>
      </c>
      <c r="C86" s="319" t="s">
        <v>584</v>
      </c>
      <c r="D86" s="320"/>
      <c r="E86" s="333"/>
      <c r="F86" s="8"/>
      <c r="G86" s="319"/>
      <c r="H86" s="320"/>
    </row>
    <row r="87" spans="1:8" ht="20.100000000000001" customHeight="1">
      <c r="A87" s="329"/>
      <c r="B87" s="8"/>
      <c r="C87" s="319"/>
      <c r="D87" s="320"/>
      <c r="E87" s="333"/>
      <c r="F87" s="8"/>
      <c r="G87" s="319"/>
      <c r="H87" s="320"/>
    </row>
    <row r="88" spans="1:8" ht="20.100000000000001" customHeight="1">
      <c r="A88" s="329"/>
      <c r="B88" s="8"/>
      <c r="C88" s="319"/>
      <c r="D88" s="320"/>
      <c r="E88" s="333"/>
      <c r="F88" s="8"/>
      <c r="G88" s="319"/>
      <c r="H88" s="320"/>
    </row>
    <row r="89" spans="1:8" ht="20.100000000000001" customHeight="1">
      <c r="A89" s="329"/>
      <c r="B89" s="8"/>
      <c r="C89" s="319"/>
      <c r="D89" s="320"/>
      <c r="E89" s="333"/>
      <c r="F89" s="8"/>
      <c r="G89" s="319"/>
      <c r="H89" s="320"/>
    </row>
    <row r="90" spans="1:8" ht="20.100000000000001" customHeight="1">
      <c r="A90" s="329"/>
      <c r="B90" s="9"/>
      <c r="C90" s="319"/>
      <c r="D90" s="320"/>
      <c r="E90" s="333"/>
      <c r="F90" s="8"/>
      <c r="G90" s="269"/>
      <c r="H90" s="270"/>
    </row>
    <row r="91" spans="1:8" ht="20.100000000000001" customHeight="1">
      <c r="A91" s="329"/>
      <c r="B91" s="9"/>
      <c r="C91" s="319"/>
      <c r="D91" s="320"/>
      <c r="E91" s="333"/>
      <c r="F91" s="8"/>
      <c r="G91" s="269"/>
      <c r="H91" s="270"/>
    </row>
    <row r="92" spans="1:8" ht="20.100000000000001" customHeight="1">
      <c r="A92" s="329"/>
      <c r="B92" s="9"/>
      <c r="C92" s="319"/>
      <c r="D92" s="320"/>
      <c r="E92" s="333"/>
      <c r="F92" s="8"/>
      <c r="G92" s="269"/>
      <c r="H92" s="270"/>
    </row>
    <row r="93" spans="1:8" ht="20.100000000000001" customHeight="1">
      <c r="A93" s="329"/>
      <c r="B93" s="9"/>
      <c r="C93" s="319"/>
      <c r="D93" s="320"/>
      <c r="E93" s="333"/>
      <c r="F93" s="8"/>
      <c r="G93" s="269"/>
      <c r="H93" s="270"/>
    </row>
    <row r="94" spans="1:8" ht="20.100000000000001" customHeight="1">
      <c r="A94" s="329"/>
      <c r="B94" s="9"/>
      <c r="C94" s="319"/>
      <c r="D94" s="320"/>
      <c r="E94" s="333"/>
      <c r="F94" s="8"/>
      <c r="G94" s="269"/>
      <c r="H94" s="270"/>
    </row>
    <row r="95" spans="1:8" ht="20.100000000000001" customHeight="1">
      <c r="A95" s="329"/>
      <c r="B95" s="9"/>
      <c r="C95" s="319"/>
      <c r="D95" s="320"/>
      <c r="E95" s="333"/>
      <c r="F95" s="8"/>
      <c r="G95" s="269"/>
      <c r="H95" s="270"/>
    </row>
    <row r="96" spans="1:8" ht="20.100000000000001" customHeight="1" thickBot="1">
      <c r="A96" s="329"/>
      <c r="B96" s="9"/>
      <c r="C96" s="319"/>
      <c r="D96" s="320"/>
      <c r="E96" s="333"/>
      <c r="F96" s="8"/>
      <c r="G96" s="319"/>
      <c r="H96" s="320"/>
    </row>
    <row r="97" spans="1:8" ht="20.100000000000001" customHeight="1" thickTop="1" thickBot="1">
      <c r="A97" s="10" t="s">
        <v>25</v>
      </c>
      <c r="B97" s="28">
        <f>B83+B84+B85+B86+B87+B88+B89+B90+B91+B92+B93+B94+B95+B96+F83+F84+F85+F86+F87+F88+F89+F90+F91+F92+F93+F94+F95+F96</f>
        <v>70270</v>
      </c>
      <c r="C97" s="11"/>
      <c r="D97" s="12"/>
      <c r="E97" s="13"/>
      <c r="F97" s="11"/>
      <c r="G97" s="17"/>
      <c r="H97" s="16"/>
    </row>
    <row r="98" spans="1:8" ht="20.100000000000001" customHeight="1">
      <c r="A98" s="321"/>
      <c r="B98" s="321"/>
      <c r="C98" s="321"/>
      <c r="D98" s="321"/>
      <c r="E98" s="321"/>
      <c r="F98" s="321"/>
      <c r="G98" s="321"/>
      <c r="H98" s="1"/>
    </row>
    <row r="99" spans="1:8" ht="20.100000000000001" customHeight="1">
      <c r="A99" s="322"/>
      <c r="B99" s="322"/>
      <c r="C99" s="322"/>
      <c r="D99" s="322"/>
      <c r="E99" s="322"/>
      <c r="F99" s="322"/>
      <c r="G99" s="322"/>
      <c r="H99" s="1"/>
    </row>
  </sheetData>
  <mergeCells count="180">
    <mergeCell ref="A98:G98"/>
    <mergeCell ref="A99:G99"/>
    <mergeCell ref="B78:D78"/>
    <mergeCell ref="C90:D90"/>
    <mergeCell ref="C91:D91"/>
    <mergeCell ref="C92:D92"/>
    <mergeCell ref="C93:D93"/>
    <mergeCell ref="C94:D94"/>
    <mergeCell ref="C95:D95"/>
    <mergeCell ref="C87:D87"/>
    <mergeCell ref="G87:H87"/>
    <mergeCell ref="C88:D88"/>
    <mergeCell ref="G88:H88"/>
    <mergeCell ref="C89:D89"/>
    <mergeCell ref="G89:H89"/>
    <mergeCell ref="G83:H83"/>
    <mergeCell ref="C84:D84"/>
    <mergeCell ref="G84:H84"/>
    <mergeCell ref="C85:D85"/>
    <mergeCell ref="G85:H85"/>
    <mergeCell ref="C86:D86"/>
    <mergeCell ref="G86:H86"/>
    <mergeCell ref="B77:D77"/>
    <mergeCell ref="B79:D79"/>
    <mergeCell ref="F79:H79"/>
    <mergeCell ref="F80:G80"/>
    <mergeCell ref="A81:G81"/>
    <mergeCell ref="A82:A96"/>
    <mergeCell ref="C82:D82"/>
    <mergeCell ref="E82:E96"/>
    <mergeCell ref="G82:H82"/>
    <mergeCell ref="C83:D83"/>
    <mergeCell ref="C96:D96"/>
    <mergeCell ref="G96:H96"/>
    <mergeCell ref="B74:D74"/>
    <mergeCell ref="F74:H74"/>
    <mergeCell ref="B75:D75"/>
    <mergeCell ref="F75:H75"/>
    <mergeCell ref="B76:D76"/>
    <mergeCell ref="F76:H76"/>
    <mergeCell ref="B71:D71"/>
    <mergeCell ref="F71:H71"/>
    <mergeCell ref="B72:D72"/>
    <mergeCell ref="F72:H72"/>
    <mergeCell ref="B73:D73"/>
    <mergeCell ref="F73:H73"/>
    <mergeCell ref="B64:D64"/>
    <mergeCell ref="F64:H64"/>
    <mergeCell ref="A57:G57"/>
    <mergeCell ref="A58:A79"/>
    <mergeCell ref="B58:D58"/>
    <mergeCell ref="E58:E79"/>
    <mergeCell ref="F58:H58"/>
    <mergeCell ref="B59:D59"/>
    <mergeCell ref="F59:H59"/>
    <mergeCell ref="B60:D60"/>
    <mergeCell ref="F60:H60"/>
    <mergeCell ref="B61:D61"/>
    <mergeCell ref="B68:D68"/>
    <mergeCell ref="F68:H68"/>
    <mergeCell ref="B69:D69"/>
    <mergeCell ref="F69:H69"/>
    <mergeCell ref="B70:D70"/>
    <mergeCell ref="F70:H70"/>
    <mergeCell ref="B65:D65"/>
    <mergeCell ref="F65:H65"/>
    <mergeCell ref="B66:D66"/>
    <mergeCell ref="F66:H66"/>
    <mergeCell ref="B67:D67"/>
    <mergeCell ref="F67:H67"/>
    <mergeCell ref="A55:A56"/>
    <mergeCell ref="B55:D56"/>
    <mergeCell ref="E55:E56"/>
    <mergeCell ref="F55:H56"/>
    <mergeCell ref="F61:H61"/>
    <mergeCell ref="B62:D62"/>
    <mergeCell ref="F62:H62"/>
    <mergeCell ref="B63:D63"/>
    <mergeCell ref="F63:H63"/>
    <mergeCell ref="B47:D47"/>
    <mergeCell ref="F47:H47"/>
    <mergeCell ref="B48:D48"/>
    <mergeCell ref="F48:H48"/>
    <mergeCell ref="B52:D52"/>
    <mergeCell ref="F52:H52"/>
    <mergeCell ref="B53:D53"/>
    <mergeCell ref="F53:H53"/>
    <mergeCell ref="A54:G54"/>
    <mergeCell ref="F35:H35"/>
    <mergeCell ref="C36:D36"/>
    <mergeCell ref="F36:H36"/>
    <mergeCell ref="C37:D37"/>
    <mergeCell ref="F37:H37"/>
    <mergeCell ref="C41:D41"/>
    <mergeCell ref="F41:H41"/>
    <mergeCell ref="A42:G42"/>
    <mergeCell ref="A43:A53"/>
    <mergeCell ref="B43:D43"/>
    <mergeCell ref="E43:E53"/>
    <mergeCell ref="F43:H43"/>
    <mergeCell ref="B44:D44"/>
    <mergeCell ref="F44:H44"/>
    <mergeCell ref="B45:D45"/>
    <mergeCell ref="B49:D49"/>
    <mergeCell ref="F49:H49"/>
    <mergeCell ref="B50:D50"/>
    <mergeCell ref="F50:H50"/>
    <mergeCell ref="B51:D51"/>
    <mergeCell ref="F51:H51"/>
    <mergeCell ref="F45:H45"/>
    <mergeCell ref="B46:D46"/>
    <mergeCell ref="F46:H46"/>
    <mergeCell ref="F31:H31"/>
    <mergeCell ref="C32:D32"/>
    <mergeCell ref="F32:H32"/>
    <mergeCell ref="C33:D33"/>
    <mergeCell ref="F33:H33"/>
    <mergeCell ref="C34:D34"/>
    <mergeCell ref="F34:H34"/>
    <mergeCell ref="A27:A41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A1:G1"/>
    <mergeCell ref="B2:C2"/>
    <mergeCell ref="E2:F2"/>
    <mergeCell ref="A3:C3"/>
    <mergeCell ref="G3:H3"/>
    <mergeCell ref="B4:D4"/>
    <mergeCell ref="E4:H4"/>
    <mergeCell ref="B8:D8"/>
    <mergeCell ref="E8:H8"/>
  </mergeCells>
  <phoneticPr fontId="3" type="noConversion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J99"/>
  <sheetViews>
    <sheetView zoomScaleNormal="100" workbookViewId="0">
      <selection activeCell="F61" sqref="F61:H61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0" ht="20.100000000000001" customHeight="1">
      <c r="A1" s="384" t="s">
        <v>0</v>
      </c>
      <c r="B1" s="384"/>
      <c r="C1" s="384"/>
      <c r="D1" s="384"/>
      <c r="E1" s="384"/>
      <c r="F1" s="384"/>
      <c r="G1" s="384"/>
      <c r="H1" s="1"/>
    </row>
    <row r="2" spans="1:10" ht="20.100000000000001" customHeight="1">
      <c r="A2" s="274" t="s">
        <v>1</v>
      </c>
      <c r="B2" s="360" t="s">
        <v>606</v>
      </c>
      <c r="C2" s="361"/>
      <c r="D2" s="274" t="s">
        <v>2</v>
      </c>
      <c r="E2" s="360" t="s">
        <v>607</v>
      </c>
      <c r="F2" s="361"/>
      <c r="G2" s="2" t="s">
        <v>28</v>
      </c>
      <c r="H2" s="6"/>
    </row>
    <row r="3" spans="1:10" ht="20.100000000000001" customHeight="1">
      <c r="A3" s="338" t="s">
        <v>3</v>
      </c>
      <c r="B3" s="338"/>
      <c r="C3" s="338"/>
      <c r="D3" s="14" t="s">
        <v>4</v>
      </c>
      <c r="E3" s="271" t="s">
        <v>5</v>
      </c>
      <c r="F3" s="271"/>
      <c r="G3" s="385"/>
      <c r="H3" s="385"/>
    </row>
    <row r="4" spans="1:10" ht="20.100000000000001" customHeight="1">
      <c r="A4" s="274" t="s">
        <v>6</v>
      </c>
      <c r="B4" s="378">
        <v>637202</v>
      </c>
      <c r="C4" s="379"/>
      <c r="D4" s="380"/>
      <c r="E4" s="345" t="s">
        <v>47</v>
      </c>
      <c r="F4" s="386"/>
      <c r="G4" s="386"/>
      <c r="H4" s="387"/>
    </row>
    <row r="5" spans="1:10" ht="20.100000000000001" customHeight="1">
      <c r="A5" s="274" t="s">
        <v>7</v>
      </c>
      <c r="B5" s="378">
        <f>B6-B4</f>
        <v>1130068</v>
      </c>
      <c r="C5" s="379"/>
      <c r="D5" s="380"/>
      <c r="E5" s="381" t="s">
        <v>50</v>
      </c>
      <c r="F5" s="382"/>
      <c r="G5" s="382"/>
      <c r="H5" s="383"/>
    </row>
    <row r="6" spans="1:10" ht="20.100000000000001" customHeight="1">
      <c r="A6" s="274" t="s">
        <v>8</v>
      </c>
      <c r="B6" s="378">
        <v>1767270</v>
      </c>
      <c r="C6" s="379"/>
      <c r="D6" s="380"/>
      <c r="E6" s="381" t="s">
        <v>48</v>
      </c>
      <c r="F6" s="382"/>
      <c r="G6" s="382"/>
      <c r="H6" s="383"/>
    </row>
    <row r="7" spans="1:10" ht="20.100000000000001" customHeight="1">
      <c r="A7" s="274" t="s">
        <v>43</v>
      </c>
      <c r="B7" s="378">
        <f>B6+'1월24일'!B7:D7</f>
        <v>44934655</v>
      </c>
      <c r="C7" s="379"/>
      <c r="D7" s="380"/>
      <c r="E7" s="381"/>
      <c r="F7" s="382"/>
      <c r="G7" s="382"/>
      <c r="H7" s="383"/>
    </row>
    <row r="8" spans="1:10" ht="20.100000000000001" customHeight="1">
      <c r="A8" s="274" t="s">
        <v>9</v>
      </c>
      <c r="B8" s="388"/>
      <c r="C8" s="389"/>
      <c r="D8" s="390"/>
      <c r="E8" s="346"/>
      <c r="F8" s="391"/>
      <c r="G8" s="391"/>
      <c r="H8" s="392"/>
    </row>
    <row r="9" spans="1:10" ht="20.100000000000001" customHeight="1">
      <c r="A9" s="277" t="s">
        <v>10</v>
      </c>
      <c r="B9" s="3"/>
      <c r="C9" s="3"/>
      <c r="D9" s="3"/>
      <c r="E9" s="4"/>
      <c r="F9" s="4"/>
      <c r="G9" s="4"/>
      <c r="H9" s="1"/>
    </row>
    <row r="10" spans="1:10" ht="20.100000000000001" customHeight="1">
      <c r="A10" s="23" t="s">
        <v>27</v>
      </c>
      <c r="B10" s="27">
        <v>0.11</v>
      </c>
      <c r="C10" s="23" t="s">
        <v>29</v>
      </c>
      <c r="D10" s="19">
        <v>0.09</v>
      </c>
      <c r="E10" s="26" t="s">
        <v>30</v>
      </c>
      <c r="F10" s="18">
        <v>0.26</v>
      </c>
      <c r="G10" s="23" t="s">
        <v>33</v>
      </c>
      <c r="H10" s="18">
        <v>0.05</v>
      </c>
      <c r="I10" s="29">
        <f>B10+D10+F10+H10+B11+D11+F11+H11+B12+D12+F12+H12</f>
        <v>1</v>
      </c>
    </row>
    <row r="11" spans="1:10" ht="20.100000000000001" customHeight="1">
      <c r="A11" s="24" t="s">
        <v>34</v>
      </c>
      <c r="B11" s="18">
        <v>0.16</v>
      </c>
      <c r="C11" s="24" t="s">
        <v>49</v>
      </c>
      <c r="D11" s="18">
        <v>0</v>
      </c>
      <c r="E11" s="24" t="s">
        <v>35</v>
      </c>
      <c r="F11" s="18">
        <v>0.03</v>
      </c>
      <c r="G11" s="24" t="s">
        <v>36</v>
      </c>
      <c r="H11" s="18">
        <v>0.11</v>
      </c>
      <c r="I11" s="29"/>
    </row>
    <row r="12" spans="1:10" ht="20.100000000000001" customHeight="1" thickBot="1">
      <c r="A12" s="25" t="s">
        <v>37</v>
      </c>
      <c r="B12" s="20">
        <v>0.09</v>
      </c>
      <c r="C12" s="25" t="s">
        <v>38</v>
      </c>
      <c r="D12" s="20">
        <v>0.01</v>
      </c>
      <c r="E12" s="25" t="s">
        <v>39</v>
      </c>
      <c r="F12" s="20">
        <v>0.05</v>
      </c>
      <c r="G12" s="25" t="s">
        <v>44</v>
      </c>
      <c r="H12" s="20">
        <v>0.04</v>
      </c>
      <c r="J12" s="42"/>
    </row>
    <row r="13" spans="1:10" ht="20.100000000000001" customHeight="1">
      <c r="A13" s="368" t="s">
        <v>11</v>
      </c>
      <c r="B13" s="370"/>
      <c r="C13" s="371"/>
      <c r="D13" s="372"/>
      <c r="E13" s="373" t="s">
        <v>40</v>
      </c>
      <c r="F13" s="370"/>
      <c r="G13" s="371"/>
      <c r="H13" s="372"/>
    </row>
    <row r="14" spans="1:10" ht="20.100000000000001" customHeight="1" thickBot="1">
      <c r="A14" s="369"/>
      <c r="B14" s="375"/>
      <c r="C14" s="376"/>
      <c r="D14" s="377"/>
      <c r="E14" s="374"/>
      <c r="F14" s="375"/>
      <c r="G14" s="376"/>
      <c r="H14" s="377"/>
    </row>
    <row r="15" spans="1:10" ht="20.100000000000001" customHeight="1">
      <c r="A15" s="3" t="s">
        <v>12</v>
      </c>
      <c r="B15" s="3"/>
      <c r="C15" s="3"/>
      <c r="D15" s="3"/>
      <c r="E15" s="271"/>
      <c r="F15" s="271"/>
      <c r="G15" s="272"/>
      <c r="H15" s="1"/>
    </row>
    <row r="16" spans="1:10" ht="20.100000000000001" customHeight="1">
      <c r="A16" s="274"/>
      <c r="B16" s="274" t="s">
        <v>13</v>
      </c>
      <c r="C16" s="360" t="s">
        <v>14</v>
      </c>
      <c r="D16" s="361"/>
      <c r="E16" s="274" t="s">
        <v>41</v>
      </c>
      <c r="F16" s="353" t="s">
        <v>42</v>
      </c>
      <c r="G16" s="353"/>
      <c r="H16" s="353"/>
    </row>
    <row r="17" spans="1:8" ht="20.100000000000001" customHeight="1">
      <c r="A17" s="339" t="s">
        <v>15</v>
      </c>
      <c r="B17" s="5"/>
      <c r="C17" s="363"/>
      <c r="D17" s="364"/>
      <c r="E17" s="274"/>
      <c r="F17" s="353"/>
      <c r="G17" s="353"/>
      <c r="H17" s="353"/>
    </row>
    <row r="18" spans="1:8" ht="20.100000000000001" customHeight="1">
      <c r="A18" s="340"/>
      <c r="B18" s="5"/>
      <c r="C18" s="363"/>
      <c r="D18" s="364"/>
      <c r="E18" s="274"/>
      <c r="F18" s="353"/>
      <c r="G18" s="353"/>
      <c r="H18" s="353"/>
    </row>
    <row r="19" spans="1:8" ht="20.100000000000001" customHeight="1">
      <c r="A19" s="340"/>
      <c r="B19" s="5"/>
      <c r="C19" s="363"/>
      <c r="D19" s="364"/>
      <c r="E19" s="274"/>
      <c r="F19" s="353"/>
      <c r="G19" s="353"/>
      <c r="H19" s="353"/>
    </row>
    <row r="20" spans="1:8" ht="20.100000000000001" customHeight="1">
      <c r="A20" s="340"/>
      <c r="B20" s="5"/>
      <c r="C20" s="363"/>
      <c r="D20" s="364"/>
      <c r="E20" s="274"/>
      <c r="F20" s="353"/>
      <c r="G20" s="353"/>
      <c r="H20" s="353"/>
    </row>
    <row r="21" spans="1:8" ht="20.100000000000001" customHeight="1">
      <c r="A21" s="340"/>
      <c r="B21" s="5"/>
      <c r="C21" s="363"/>
      <c r="D21" s="364"/>
      <c r="E21" s="274"/>
      <c r="F21" s="353"/>
      <c r="G21" s="353"/>
      <c r="H21" s="353"/>
    </row>
    <row r="22" spans="1:8" ht="20.100000000000001" customHeight="1">
      <c r="A22" s="340"/>
      <c r="B22" s="5"/>
      <c r="C22" s="363"/>
      <c r="D22" s="364"/>
      <c r="E22" s="274"/>
      <c r="F22" s="353"/>
      <c r="G22" s="353"/>
      <c r="H22" s="353"/>
    </row>
    <row r="23" spans="1:8" ht="20.100000000000001" customHeight="1">
      <c r="A23" s="340"/>
      <c r="B23" s="5"/>
      <c r="C23" s="363"/>
      <c r="D23" s="364"/>
      <c r="E23" s="274"/>
      <c r="F23" s="353"/>
      <c r="G23" s="353"/>
      <c r="H23" s="353"/>
    </row>
    <row r="24" spans="1:8" ht="20.100000000000001" customHeight="1">
      <c r="A24" s="340"/>
      <c r="B24" s="5"/>
      <c r="C24" s="363"/>
      <c r="D24" s="364"/>
      <c r="E24" s="274"/>
      <c r="F24" s="353"/>
      <c r="G24" s="353"/>
      <c r="H24" s="353"/>
    </row>
    <row r="25" spans="1:8" ht="20.100000000000001" customHeight="1">
      <c r="A25" s="340"/>
      <c r="B25" s="5"/>
      <c r="C25" s="363"/>
      <c r="D25" s="364"/>
      <c r="E25" s="274"/>
      <c r="F25" s="353"/>
      <c r="G25" s="353"/>
      <c r="H25" s="353"/>
    </row>
    <row r="26" spans="1:8" ht="20.100000000000001" customHeight="1" thickBot="1">
      <c r="A26" s="362"/>
      <c r="B26" s="22"/>
      <c r="C26" s="365"/>
      <c r="D26" s="366"/>
      <c r="E26" s="275"/>
      <c r="F26" s="367"/>
      <c r="G26" s="367"/>
      <c r="H26" s="367"/>
    </row>
    <row r="27" spans="1:8" ht="20.100000000000001" customHeight="1">
      <c r="A27" s="341" t="s">
        <v>16</v>
      </c>
      <c r="B27" s="21">
        <v>0.22916666666666666</v>
      </c>
      <c r="C27" s="354" t="s">
        <v>608</v>
      </c>
      <c r="D27" s="355"/>
      <c r="E27" s="276">
        <v>9</v>
      </c>
      <c r="F27" s="353"/>
      <c r="G27" s="353"/>
      <c r="H27" s="353"/>
    </row>
    <row r="28" spans="1:8" ht="20.100000000000001" customHeight="1">
      <c r="A28" s="341"/>
      <c r="B28" s="21">
        <v>0.25</v>
      </c>
      <c r="C28" s="354" t="s">
        <v>609</v>
      </c>
      <c r="D28" s="355"/>
      <c r="E28" s="276">
        <v>4</v>
      </c>
      <c r="F28" s="353"/>
      <c r="G28" s="353"/>
      <c r="H28" s="353"/>
    </row>
    <row r="29" spans="1:8" ht="20.100000000000001" customHeight="1">
      <c r="A29" s="341"/>
      <c r="B29" s="21"/>
      <c r="C29" s="354"/>
      <c r="D29" s="355"/>
      <c r="E29" s="276"/>
      <c r="F29" s="353"/>
      <c r="G29" s="353"/>
      <c r="H29" s="353"/>
    </row>
    <row r="30" spans="1:8" ht="20.100000000000001" customHeight="1">
      <c r="A30" s="341"/>
      <c r="B30" s="21"/>
      <c r="C30" s="354"/>
      <c r="D30" s="355"/>
      <c r="E30" s="276"/>
      <c r="F30" s="353"/>
      <c r="G30" s="353"/>
      <c r="H30" s="353"/>
    </row>
    <row r="31" spans="1:8" ht="20.100000000000001" customHeight="1">
      <c r="A31" s="341"/>
      <c r="B31" s="21"/>
      <c r="C31" s="354"/>
      <c r="D31" s="355"/>
      <c r="E31" s="276"/>
      <c r="F31" s="353"/>
      <c r="G31" s="353"/>
      <c r="H31" s="353"/>
    </row>
    <row r="32" spans="1:8" ht="20.100000000000001" customHeight="1">
      <c r="A32" s="341"/>
      <c r="B32" s="21"/>
      <c r="C32" s="354"/>
      <c r="D32" s="355"/>
      <c r="E32" s="276"/>
      <c r="F32" s="353"/>
      <c r="G32" s="353"/>
      <c r="H32" s="353"/>
    </row>
    <row r="33" spans="1:8" ht="20.100000000000001" customHeight="1">
      <c r="A33" s="341"/>
      <c r="B33" s="21"/>
      <c r="C33" s="354"/>
      <c r="D33" s="355"/>
      <c r="E33" s="276"/>
      <c r="F33" s="353"/>
      <c r="G33" s="353"/>
      <c r="H33" s="353"/>
    </row>
    <row r="34" spans="1:8" ht="20.100000000000001" customHeight="1">
      <c r="A34" s="341"/>
      <c r="B34" s="21"/>
      <c r="C34" s="354"/>
      <c r="D34" s="355"/>
      <c r="E34" s="276"/>
      <c r="F34" s="353"/>
      <c r="G34" s="353"/>
      <c r="H34" s="353"/>
    </row>
    <row r="35" spans="1:8" ht="20.100000000000001" customHeight="1">
      <c r="A35" s="341"/>
      <c r="B35" s="21"/>
      <c r="C35" s="354"/>
      <c r="D35" s="355"/>
      <c r="E35" s="276"/>
      <c r="F35" s="353"/>
      <c r="G35" s="353"/>
      <c r="H35" s="353"/>
    </row>
    <row r="36" spans="1:8" ht="20.100000000000001" customHeight="1">
      <c r="A36" s="341"/>
      <c r="B36" s="21"/>
      <c r="C36" s="354"/>
      <c r="D36" s="355"/>
      <c r="E36" s="276"/>
      <c r="F36" s="353"/>
      <c r="G36" s="353"/>
      <c r="H36" s="353"/>
    </row>
    <row r="37" spans="1:8" ht="20.100000000000001" customHeight="1">
      <c r="A37" s="341"/>
      <c r="B37" s="21"/>
      <c r="C37" s="354"/>
      <c r="D37" s="355"/>
      <c r="E37" s="276"/>
      <c r="F37" s="353"/>
      <c r="G37" s="353"/>
      <c r="H37" s="353"/>
    </row>
    <row r="38" spans="1:8" ht="20.100000000000001" customHeight="1">
      <c r="A38" s="341"/>
      <c r="B38" s="21"/>
      <c r="C38" s="354"/>
      <c r="D38" s="355"/>
      <c r="E38" s="276"/>
      <c r="F38" s="353"/>
      <c r="G38" s="353"/>
      <c r="H38" s="353"/>
    </row>
    <row r="39" spans="1:8" ht="20.100000000000001" customHeight="1">
      <c r="A39" s="341"/>
      <c r="B39" s="21"/>
      <c r="C39" s="354"/>
      <c r="D39" s="355"/>
      <c r="E39" s="276"/>
      <c r="F39" s="353"/>
      <c r="G39" s="353"/>
      <c r="H39" s="353"/>
    </row>
    <row r="40" spans="1:8" ht="20.100000000000001" customHeight="1">
      <c r="A40" s="341"/>
      <c r="B40" s="21"/>
      <c r="C40" s="354"/>
      <c r="D40" s="355"/>
      <c r="E40" s="276"/>
      <c r="F40" s="353"/>
      <c r="G40" s="353"/>
      <c r="H40" s="353"/>
    </row>
    <row r="41" spans="1:8" ht="20.100000000000001" customHeight="1">
      <c r="A41" s="341"/>
      <c r="B41" s="21"/>
      <c r="C41" s="354"/>
      <c r="D41" s="355"/>
      <c r="E41" s="276"/>
      <c r="F41" s="353"/>
      <c r="G41" s="353"/>
      <c r="H41" s="353"/>
    </row>
    <row r="42" spans="1:8" ht="20.100000000000001" customHeight="1">
      <c r="A42" s="356" t="s">
        <v>17</v>
      </c>
      <c r="B42" s="356"/>
      <c r="C42" s="356"/>
      <c r="D42" s="356"/>
      <c r="E42" s="356"/>
      <c r="F42" s="356"/>
      <c r="G42" s="356"/>
      <c r="H42" s="1"/>
    </row>
    <row r="43" spans="1:8" ht="20.100000000000001" customHeight="1">
      <c r="A43" s="353" t="s">
        <v>18</v>
      </c>
      <c r="B43" s="357" t="s">
        <v>529</v>
      </c>
      <c r="C43" s="358"/>
      <c r="D43" s="359"/>
      <c r="E43" s="339" t="s">
        <v>19</v>
      </c>
      <c r="F43" s="323" t="s">
        <v>718</v>
      </c>
      <c r="G43" s="324"/>
      <c r="H43" s="325"/>
    </row>
    <row r="44" spans="1:8" ht="20.100000000000001" customHeight="1">
      <c r="A44" s="353"/>
      <c r="B44" s="357" t="s">
        <v>610</v>
      </c>
      <c r="C44" s="358"/>
      <c r="D44" s="359"/>
      <c r="E44" s="340"/>
      <c r="F44" s="323" t="s">
        <v>719</v>
      </c>
      <c r="G44" s="324"/>
      <c r="H44" s="325"/>
    </row>
    <row r="45" spans="1:8" ht="20.100000000000001" customHeight="1">
      <c r="A45" s="353"/>
      <c r="B45" s="357" t="s">
        <v>611</v>
      </c>
      <c r="C45" s="358"/>
      <c r="D45" s="359"/>
      <c r="E45" s="340"/>
      <c r="F45" s="323" t="s">
        <v>720</v>
      </c>
      <c r="G45" s="324"/>
      <c r="H45" s="325"/>
    </row>
    <row r="46" spans="1:8" ht="20.100000000000001" customHeight="1">
      <c r="A46" s="353"/>
      <c r="B46" s="350"/>
      <c r="C46" s="351"/>
      <c r="D46" s="352"/>
      <c r="E46" s="340"/>
      <c r="F46" s="323" t="s">
        <v>721</v>
      </c>
      <c r="G46" s="324"/>
      <c r="H46" s="325"/>
    </row>
    <row r="47" spans="1:8" ht="20.100000000000001" customHeight="1">
      <c r="A47" s="353"/>
      <c r="B47" s="350"/>
      <c r="C47" s="351"/>
      <c r="D47" s="352"/>
      <c r="E47" s="340"/>
      <c r="F47" s="323"/>
      <c r="G47" s="324"/>
      <c r="H47" s="325"/>
    </row>
    <row r="48" spans="1:8" ht="20.100000000000001" customHeight="1">
      <c r="A48" s="353"/>
      <c r="B48" s="350"/>
      <c r="C48" s="351"/>
      <c r="D48" s="352"/>
      <c r="E48" s="340"/>
      <c r="F48" s="323"/>
      <c r="G48" s="324"/>
      <c r="H48" s="325"/>
    </row>
    <row r="49" spans="1:8" ht="20.100000000000001" customHeight="1">
      <c r="A49" s="353"/>
      <c r="B49" s="347"/>
      <c r="C49" s="348"/>
      <c r="D49" s="349"/>
      <c r="E49" s="340"/>
      <c r="F49" s="323"/>
      <c r="G49" s="324"/>
      <c r="H49" s="325"/>
    </row>
    <row r="50" spans="1:8" ht="20.100000000000001" customHeight="1">
      <c r="A50" s="353"/>
      <c r="B50" s="347"/>
      <c r="C50" s="348"/>
      <c r="D50" s="349"/>
      <c r="E50" s="340"/>
      <c r="F50" s="323"/>
      <c r="G50" s="324"/>
      <c r="H50" s="325"/>
    </row>
    <row r="51" spans="1:8" ht="20.100000000000001" customHeight="1">
      <c r="A51" s="353"/>
      <c r="B51" s="347"/>
      <c r="C51" s="348"/>
      <c r="D51" s="349"/>
      <c r="E51" s="340"/>
      <c r="F51" s="323"/>
      <c r="G51" s="324"/>
      <c r="H51" s="325"/>
    </row>
    <row r="52" spans="1:8" ht="20.100000000000001" customHeight="1">
      <c r="A52" s="353"/>
      <c r="B52" s="350"/>
      <c r="C52" s="351"/>
      <c r="D52" s="352"/>
      <c r="E52" s="340"/>
      <c r="F52" s="323"/>
      <c r="G52" s="324"/>
      <c r="H52" s="325"/>
    </row>
    <row r="53" spans="1:8" ht="20.100000000000001" customHeight="1">
      <c r="A53" s="353"/>
      <c r="B53" s="347"/>
      <c r="C53" s="348"/>
      <c r="D53" s="349"/>
      <c r="E53" s="341"/>
      <c r="F53" s="323"/>
      <c r="G53" s="324"/>
      <c r="H53" s="325"/>
    </row>
    <row r="54" spans="1:8" ht="20.100000000000001" customHeight="1">
      <c r="A54" s="337"/>
      <c r="B54" s="337"/>
      <c r="C54" s="337"/>
      <c r="D54" s="337"/>
      <c r="E54" s="337"/>
      <c r="F54" s="338"/>
      <c r="G54" s="338"/>
      <c r="H54" s="1"/>
    </row>
    <row r="55" spans="1:8" ht="20.100000000000001" customHeight="1">
      <c r="A55" s="339" t="s">
        <v>18</v>
      </c>
      <c r="B55" s="334" t="s">
        <v>45</v>
      </c>
      <c r="C55" s="335"/>
      <c r="D55" s="336"/>
      <c r="E55" s="345" t="s">
        <v>19</v>
      </c>
      <c r="F55" s="334" t="s">
        <v>612</v>
      </c>
      <c r="G55" s="335"/>
      <c r="H55" s="336"/>
    </row>
    <row r="56" spans="1:8" ht="20.100000000000001" customHeight="1">
      <c r="A56" s="341"/>
      <c r="B56" s="342"/>
      <c r="C56" s="343"/>
      <c r="D56" s="344"/>
      <c r="E56" s="346"/>
      <c r="F56" s="342"/>
      <c r="G56" s="343"/>
      <c r="H56" s="344"/>
    </row>
    <row r="57" spans="1:8" ht="20.100000000000001" customHeight="1">
      <c r="A57" s="337" t="s">
        <v>20</v>
      </c>
      <c r="B57" s="337"/>
      <c r="C57" s="337"/>
      <c r="D57" s="337"/>
      <c r="E57" s="337"/>
      <c r="F57" s="338"/>
      <c r="G57" s="338"/>
      <c r="H57" s="1"/>
    </row>
    <row r="58" spans="1:8" ht="20.100000000000001" customHeight="1">
      <c r="A58" s="339" t="s">
        <v>21</v>
      </c>
      <c r="B58" s="323" t="s">
        <v>613</v>
      </c>
      <c r="C58" s="324"/>
      <c r="D58" s="325"/>
      <c r="E58" s="339" t="s">
        <v>19</v>
      </c>
      <c r="F58" s="334" t="s">
        <v>722</v>
      </c>
      <c r="G58" s="335"/>
      <c r="H58" s="336"/>
    </row>
    <row r="59" spans="1:8" ht="20.100000000000001" customHeight="1">
      <c r="A59" s="340"/>
      <c r="B59" s="323" t="s">
        <v>614</v>
      </c>
      <c r="C59" s="324"/>
      <c r="D59" s="325"/>
      <c r="E59" s="340"/>
      <c r="F59" s="334" t="s">
        <v>723</v>
      </c>
      <c r="G59" s="335"/>
      <c r="H59" s="336"/>
    </row>
    <row r="60" spans="1:8" ht="20.100000000000001" customHeight="1">
      <c r="A60" s="340"/>
      <c r="B60" s="323" t="s">
        <v>615</v>
      </c>
      <c r="C60" s="324"/>
      <c r="D60" s="325"/>
      <c r="E60" s="340"/>
      <c r="F60" s="334" t="s">
        <v>724</v>
      </c>
      <c r="G60" s="335"/>
      <c r="H60" s="336"/>
    </row>
    <row r="61" spans="1:8" ht="20.100000000000001" customHeight="1">
      <c r="A61" s="340"/>
      <c r="B61" s="323" t="s">
        <v>616</v>
      </c>
      <c r="C61" s="324"/>
      <c r="D61" s="325"/>
      <c r="E61" s="340"/>
      <c r="F61" s="334"/>
      <c r="G61" s="335"/>
      <c r="H61" s="336"/>
    </row>
    <row r="62" spans="1:8" ht="20.100000000000001" customHeight="1">
      <c r="A62" s="340"/>
      <c r="B62" s="323" t="s">
        <v>617</v>
      </c>
      <c r="C62" s="324"/>
      <c r="D62" s="325"/>
      <c r="E62" s="340"/>
      <c r="F62" s="334"/>
      <c r="G62" s="335"/>
      <c r="H62" s="336"/>
    </row>
    <row r="63" spans="1:8" ht="20.100000000000001" customHeight="1">
      <c r="A63" s="340"/>
      <c r="B63" s="323" t="s">
        <v>618</v>
      </c>
      <c r="C63" s="324"/>
      <c r="D63" s="325"/>
      <c r="E63" s="340"/>
      <c r="F63" s="334"/>
      <c r="G63" s="335"/>
      <c r="H63" s="336"/>
    </row>
    <row r="64" spans="1:8" ht="20.100000000000001" customHeight="1">
      <c r="A64" s="340"/>
      <c r="B64" s="323" t="s">
        <v>619</v>
      </c>
      <c r="C64" s="324"/>
      <c r="D64" s="325"/>
      <c r="E64" s="340"/>
      <c r="F64" s="334"/>
      <c r="G64" s="335"/>
      <c r="H64" s="336"/>
    </row>
    <row r="65" spans="1:8" ht="20.100000000000001" customHeight="1">
      <c r="A65" s="340"/>
      <c r="B65" s="323" t="s">
        <v>620</v>
      </c>
      <c r="C65" s="324"/>
      <c r="D65" s="325"/>
      <c r="E65" s="340"/>
      <c r="F65" s="334"/>
      <c r="G65" s="335"/>
      <c r="H65" s="336"/>
    </row>
    <row r="66" spans="1:8" ht="20.100000000000001" customHeight="1">
      <c r="A66" s="340"/>
      <c r="B66" s="323" t="s">
        <v>621</v>
      </c>
      <c r="C66" s="324"/>
      <c r="D66" s="325"/>
      <c r="E66" s="340"/>
      <c r="F66" s="334"/>
      <c r="G66" s="335"/>
      <c r="H66" s="336"/>
    </row>
    <row r="67" spans="1:8" ht="20.100000000000001" customHeight="1">
      <c r="A67" s="340"/>
      <c r="B67" s="323"/>
      <c r="C67" s="324"/>
      <c r="D67" s="325"/>
      <c r="E67" s="340"/>
      <c r="F67" s="334"/>
      <c r="G67" s="335"/>
      <c r="H67" s="336"/>
    </row>
    <row r="68" spans="1:8" ht="20.100000000000001" customHeight="1">
      <c r="A68" s="340"/>
      <c r="B68" s="323"/>
      <c r="C68" s="324"/>
      <c r="D68" s="325"/>
      <c r="E68" s="340"/>
      <c r="F68" s="334"/>
      <c r="G68" s="335"/>
      <c r="H68" s="336"/>
    </row>
    <row r="69" spans="1:8" ht="20.100000000000001" customHeight="1">
      <c r="A69" s="340"/>
      <c r="B69" s="323"/>
      <c r="C69" s="324"/>
      <c r="D69" s="325"/>
      <c r="E69" s="340"/>
      <c r="F69" s="334"/>
      <c r="G69" s="335"/>
      <c r="H69" s="336"/>
    </row>
    <row r="70" spans="1:8" ht="20.100000000000001" customHeight="1">
      <c r="A70" s="340"/>
      <c r="B70" s="323"/>
      <c r="C70" s="324"/>
      <c r="D70" s="325"/>
      <c r="E70" s="340"/>
      <c r="F70" s="334"/>
      <c r="G70" s="335"/>
      <c r="H70" s="336"/>
    </row>
    <row r="71" spans="1:8" ht="20.100000000000001" customHeight="1">
      <c r="A71" s="340"/>
      <c r="B71" s="323"/>
      <c r="C71" s="324"/>
      <c r="D71" s="325"/>
      <c r="E71" s="340"/>
      <c r="F71" s="334"/>
      <c r="G71" s="335"/>
      <c r="H71" s="336"/>
    </row>
    <row r="72" spans="1:8" ht="20.100000000000001" customHeight="1">
      <c r="A72" s="340"/>
      <c r="B72" s="323"/>
      <c r="C72" s="324"/>
      <c r="D72" s="325"/>
      <c r="E72" s="340"/>
      <c r="F72" s="334"/>
      <c r="G72" s="335"/>
      <c r="H72" s="336"/>
    </row>
    <row r="73" spans="1:8" ht="20.100000000000001" customHeight="1">
      <c r="A73" s="340"/>
      <c r="B73" s="323"/>
      <c r="C73" s="324"/>
      <c r="D73" s="325"/>
      <c r="E73" s="340"/>
      <c r="F73" s="334"/>
      <c r="G73" s="335"/>
      <c r="H73" s="336"/>
    </row>
    <row r="74" spans="1:8" ht="20.100000000000001" customHeight="1">
      <c r="A74" s="340"/>
      <c r="B74" s="323"/>
      <c r="C74" s="324"/>
      <c r="D74" s="325"/>
      <c r="E74" s="340"/>
      <c r="F74" s="334"/>
      <c r="G74" s="335"/>
      <c r="H74" s="336"/>
    </row>
    <row r="75" spans="1:8" ht="20.100000000000001" customHeight="1">
      <c r="A75" s="340"/>
      <c r="B75" s="323"/>
      <c r="C75" s="324"/>
      <c r="D75" s="325"/>
      <c r="E75" s="340"/>
      <c r="F75" s="334"/>
      <c r="G75" s="335"/>
      <c r="H75" s="336"/>
    </row>
    <row r="76" spans="1:8" ht="20.100000000000001" customHeight="1">
      <c r="A76" s="340"/>
      <c r="B76" s="323"/>
      <c r="C76" s="324"/>
      <c r="D76" s="325"/>
      <c r="E76" s="340"/>
      <c r="F76" s="334"/>
      <c r="G76" s="335"/>
      <c r="H76" s="336"/>
    </row>
    <row r="77" spans="1:8" ht="20.100000000000001" customHeight="1">
      <c r="A77" s="340"/>
      <c r="B77" s="323"/>
      <c r="C77" s="324"/>
      <c r="D77" s="325"/>
      <c r="E77" s="340"/>
      <c r="F77" s="278"/>
      <c r="G77" s="279"/>
      <c r="H77" s="280"/>
    </row>
    <row r="78" spans="1:8" ht="20.100000000000001" customHeight="1">
      <c r="A78" s="340"/>
      <c r="B78" s="323"/>
      <c r="C78" s="324"/>
      <c r="D78" s="325"/>
      <c r="E78" s="340"/>
      <c r="F78" s="278"/>
      <c r="G78" s="279"/>
      <c r="H78" s="280"/>
    </row>
    <row r="79" spans="1:8" ht="20.100000000000001" customHeight="1">
      <c r="A79" s="340"/>
      <c r="B79" s="323"/>
      <c r="C79" s="324"/>
      <c r="D79" s="325"/>
      <c r="E79" s="340"/>
      <c r="F79" s="323"/>
      <c r="G79" s="324"/>
      <c r="H79" s="325"/>
    </row>
    <row r="80" spans="1:8" ht="20.100000000000001" customHeight="1">
      <c r="A80" s="273"/>
      <c r="B80" s="279"/>
      <c r="C80" s="279"/>
      <c r="D80" s="279"/>
      <c r="E80" s="273"/>
      <c r="F80" s="326"/>
      <c r="G80" s="326"/>
      <c r="H80" s="1"/>
    </row>
    <row r="81" spans="1:8" ht="20.100000000000001" customHeight="1">
      <c r="A81" s="327" t="s">
        <v>22</v>
      </c>
      <c r="B81" s="327"/>
      <c r="C81" s="327"/>
      <c r="D81" s="327"/>
      <c r="E81" s="327"/>
      <c r="F81" s="327"/>
      <c r="G81" s="321"/>
      <c r="H81" s="1"/>
    </row>
    <row r="82" spans="1:8" ht="20.100000000000001" customHeight="1">
      <c r="A82" s="328" t="s">
        <v>18</v>
      </c>
      <c r="B82" s="7" t="s">
        <v>23</v>
      </c>
      <c r="C82" s="330" t="s">
        <v>24</v>
      </c>
      <c r="D82" s="331"/>
      <c r="E82" s="332" t="s">
        <v>31</v>
      </c>
      <c r="F82" s="15" t="s">
        <v>32</v>
      </c>
      <c r="G82" s="330" t="s">
        <v>24</v>
      </c>
      <c r="H82" s="331"/>
    </row>
    <row r="83" spans="1:8" ht="20.100000000000001" customHeight="1">
      <c r="A83" s="329"/>
      <c r="B83" s="8">
        <v>2000</v>
      </c>
      <c r="C83" s="319" t="s">
        <v>622</v>
      </c>
      <c r="D83" s="320"/>
      <c r="E83" s="333"/>
      <c r="F83" s="8"/>
      <c r="G83" s="319"/>
      <c r="H83" s="320"/>
    </row>
    <row r="84" spans="1:8" ht="20.100000000000001" customHeight="1">
      <c r="A84" s="329"/>
      <c r="B84" s="8">
        <v>6000</v>
      </c>
      <c r="C84" s="319" t="s">
        <v>451</v>
      </c>
      <c r="D84" s="320"/>
      <c r="E84" s="333"/>
      <c r="F84" s="8"/>
      <c r="G84" s="319"/>
      <c r="H84" s="320"/>
    </row>
    <row r="85" spans="1:8" ht="20.100000000000001" customHeight="1">
      <c r="A85" s="329"/>
      <c r="B85" s="8">
        <v>12800</v>
      </c>
      <c r="C85" s="319" t="s">
        <v>623</v>
      </c>
      <c r="D85" s="320"/>
      <c r="E85" s="333"/>
      <c r="F85" s="8"/>
      <c r="G85" s="319"/>
      <c r="H85" s="320"/>
    </row>
    <row r="86" spans="1:8" ht="20.100000000000001" customHeight="1">
      <c r="A86" s="329"/>
      <c r="B86" s="8"/>
      <c r="C86" s="319"/>
      <c r="D86" s="320"/>
      <c r="E86" s="333"/>
      <c r="F86" s="8"/>
      <c r="G86" s="319"/>
      <c r="H86" s="320"/>
    </row>
    <row r="87" spans="1:8" ht="20.100000000000001" customHeight="1">
      <c r="A87" s="329"/>
      <c r="B87" s="8"/>
      <c r="C87" s="319"/>
      <c r="D87" s="320"/>
      <c r="E87" s="333"/>
      <c r="F87" s="8"/>
      <c r="G87" s="319"/>
      <c r="H87" s="320"/>
    </row>
    <row r="88" spans="1:8" ht="20.100000000000001" customHeight="1">
      <c r="A88" s="329"/>
      <c r="B88" s="8"/>
      <c r="C88" s="319"/>
      <c r="D88" s="320"/>
      <c r="E88" s="333"/>
      <c r="F88" s="8"/>
      <c r="G88" s="319"/>
      <c r="H88" s="320"/>
    </row>
    <row r="89" spans="1:8" ht="20.100000000000001" customHeight="1">
      <c r="A89" s="329"/>
      <c r="B89" s="8"/>
      <c r="C89" s="319"/>
      <c r="D89" s="320"/>
      <c r="E89" s="333"/>
      <c r="F89" s="8"/>
      <c r="G89" s="319"/>
      <c r="H89" s="320"/>
    </row>
    <row r="90" spans="1:8" ht="20.100000000000001" customHeight="1">
      <c r="A90" s="329"/>
      <c r="B90" s="9"/>
      <c r="C90" s="319"/>
      <c r="D90" s="320"/>
      <c r="E90" s="333"/>
      <c r="F90" s="8"/>
      <c r="G90" s="281"/>
      <c r="H90" s="282"/>
    </row>
    <row r="91" spans="1:8" ht="20.100000000000001" customHeight="1">
      <c r="A91" s="329"/>
      <c r="B91" s="9"/>
      <c r="C91" s="319"/>
      <c r="D91" s="320"/>
      <c r="E91" s="333"/>
      <c r="F91" s="8"/>
      <c r="G91" s="281"/>
      <c r="H91" s="282"/>
    </row>
    <row r="92" spans="1:8" ht="20.100000000000001" customHeight="1">
      <c r="A92" s="329"/>
      <c r="B92" s="9"/>
      <c r="C92" s="319"/>
      <c r="D92" s="320"/>
      <c r="E92" s="333"/>
      <c r="F92" s="8"/>
      <c r="G92" s="281"/>
      <c r="H92" s="282"/>
    </row>
    <row r="93" spans="1:8" ht="20.100000000000001" customHeight="1">
      <c r="A93" s="329"/>
      <c r="B93" s="9"/>
      <c r="C93" s="319"/>
      <c r="D93" s="320"/>
      <c r="E93" s="333"/>
      <c r="F93" s="8"/>
      <c r="G93" s="281"/>
      <c r="H93" s="282"/>
    </row>
    <row r="94" spans="1:8" ht="20.100000000000001" customHeight="1">
      <c r="A94" s="329"/>
      <c r="B94" s="9"/>
      <c r="C94" s="319"/>
      <c r="D94" s="320"/>
      <c r="E94" s="333"/>
      <c r="F94" s="8"/>
      <c r="G94" s="281"/>
      <c r="H94" s="282"/>
    </row>
    <row r="95" spans="1:8" ht="20.100000000000001" customHeight="1">
      <c r="A95" s="329"/>
      <c r="B95" s="9"/>
      <c r="C95" s="319"/>
      <c r="D95" s="320"/>
      <c r="E95" s="333"/>
      <c r="F95" s="8"/>
      <c r="G95" s="281"/>
      <c r="H95" s="282"/>
    </row>
    <row r="96" spans="1:8" ht="20.100000000000001" customHeight="1" thickBot="1">
      <c r="A96" s="329"/>
      <c r="B96" s="9"/>
      <c r="C96" s="319"/>
      <c r="D96" s="320"/>
      <c r="E96" s="333"/>
      <c r="F96" s="8"/>
      <c r="G96" s="319"/>
      <c r="H96" s="320"/>
    </row>
    <row r="97" spans="1:8" ht="20.100000000000001" customHeight="1" thickTop="1" thickBot="1">
      <c r="A97" s="10" t="s">
        <v>25</v>
      </c>
      <c r="B97" s="28">
        <f>B83+B84+B85+B86+B87+B88+B89+B90+B91+B92+B93+B94+B95+B96+F83+F84+F85+F86+F87+F88+F89+F90+F91+F92+F93+F94+F95+F96</f>
        <v>20800</v>
      </c>
      <c r="C97" s="11"/>
      <c r="D97" s="12"/>
      <c r="E97" s="13"/>
      <c r="F97" s="11"/>
      <c r="G97" s="17"/>
      <c r="H97" s="16"/>
    </row>
    <row r="98" spans="1:8" ht="20.100000000000001" customHeight="1">
      <c r="A98" s="321"/>
      <c r="B98" s="321"/>
      <c r="C98" s="321"/>
      <c r="D98" s="321"/>
      <c r="E98" s="321"/>
      <c r="F98" s="321"/>
      <c r="G98" s="321"/>
      <c r="H98" s="1"/>
    </row>
    <row r="99" spans="1:8" ht="20.100000000000001" customHeight="1">
      <c r="A99" s="322"/>
      <c r="B99" s="322"/>
      <c r="C99" s="322"/>
      <c r="D99" s="322"/>
      <c r="E99" s="322"/>
      <c r="F99" s="322"/>
      <c r="G99" s="322"/>
      <c r="H99" s="1"/>
    </row>
  </sheetData>
  <mergeCells count="180">
    <mergeCell ref="A98:G98"/>
    <mergeCell ref="A99:G99"/>
    <mergeCell ref="C89:D89"/>
    <mergeCell ref="G89:H89"/>
    <mergeCell ref="C90:D90"/>
    <mergeCell ref="C91:D91"/>
    <mergeCell ref="C92:D92"/>
    <mergeCell ref="C93:D93"/>
    <mergeCell ref="C86:D86"/>
    <mergeCell ref="G86:H86"/>
    <mergeCell ref="C87:D87"/>
    <mergeCell ref="G87:H87"/>
    <mergeCell ref="C88:D88"/>
    <mergeCell ref="G88:H88"/>
    <mergeCell ref="A82:A96"/>
    <mergeCell ref="C82:D82"/>
    <mergeCell ref="E82:E96"/>
    <mergeCell ref="G82:H82"/>
    <mergeCell ref="C83:D83"/>
    <mergeCell ref="G83:H83"/>
    <mergeCell ref="C84:D84"/>
    <mergeCell ref="G84:H84"/>
    <mergeCell ref="C85:D85"/>
    <mergeCell ref="G85:H85"/>
    <mergeCell ref="C94:D94"/>
    <mergeCell ref="C95:D95"/>
    <mergeCell ref="C96:D96"/>
    <mergeCell ref="G96:H96"/>
    <mergeCell ref="B77:D77"/>
    <mergeCell ref="B78:D78"/>
    <mergeCell ref="B79:D79"/>
    <mergeCell ref="F79:H79"/>
    <mergeCell ref="F80:G80"/>
    <mergeCell ref="A81:G81"/>
    <mergeCell ref="B74:D74"/>
    <mergeCell ref="F74:H74"/>
    <mergeCell ref="B75:D75"/>
    <mergeCell ref="F75:H75"/>
    <mergeCell ref="B76:D76"/>
    <mergeCell ref="F76:H76"/>
    <mergeCell ref="F63:H63"/>
    <mergeCell ref="B64:D64"/>
    <mergeCell ref="F64:H64"/>
    <mergeCell ref="B71:D71"/>
    <mergeCell ref="F71:H71"/>
    <mergeCell ref="B72:D72"/>
    <mergeCell ref="F72:H72"/>
    <mergeCell ref="B73:D73"/>
    <mergeCell ref="F73:H73"/>
    <mergeCell ref="B68:D68"/>
    <mergeCell ref="F68:H68"/>
    <mergeCell ref="B69:D69"/>
    <mergeCell ref="F69:H69"/>
    <mergeCell ref="B70:D70"/>
    <mergeCell ref="F70:H70"/>
    <mergeCell ref="A55:A56"/>
    <mergeCell ref="B55:D56"/>
    <mergeCell ref="E55:E56"/>
    <mergeCell ref="F55:H56"/>
    <mergeCell ref="A57:G57"/>
    <mergeCell ref="A58:A79"/>
    <mergeCell ref="B58:D58"/>
    <mergeCell ref="E58:E79"/>
    <mergeCell ref="F58:H58"/>
    <mergeCell ref="B59:D59"/>
    <mergeCell ref="F59:H59"/>
    <mergeCell ref="B60:D60"/>
    <mergeCell ref="F60:H60"/>
    <mergeCell ref="B61:D61"/>
    <mergeCell ref="B65:D65"/>
    <mergeCell ref="F65:H65"/>
    <mergeCell ref="B66:D66"/>
    <mergeCell ref="F66:H66"/>
    <mergeCell ref="B67:D67"/>
    <mergeCell ref="F67:H67"/>
    <mergeCell ref="F61:H61"/>
    <mergeCell ref="B62:D62"/>
    <mergeCell ref="F62:H62"/>
    <mergeCell ref="B63:D63"/>
    <mergeCell ref="B47:D47"/>
    <mergeCell ref="F47:H47"/>
    <mergeCell ref="B48:D48"/>
    <mergeCell ref="F48:H48"/>
    <mergeCell ref="B52:D52"/>
    <mergeCell ref="F52:H52"/>
    <mergeCell ref="B53:D53"/>
    <mergeCell ref="F53:H53"/>
    <mergeCell ref="A54:G54"/>
    <mergeCell ref="F35:H35"/>
    <mergeCell ref="C36:D36"/>
    <mergeCell ref="F36:H36"/>
    <mergeCell ref="C37:D37"/>
    <mergeCell ref="F37:H37"/>
    <mergeCell ref="C41:D41"/>
    <mergeCell ref="F41:H41"/>
    <mergeCell ref="A42:G42"/>
    <mergeCell ref="A43:A53"/>
    <mergeCell ref="B43:D43"/>
    <mergeCell ref="E43:E53"/>
    <mergeCell ref="F43:H43"/>
    <mergeCell ref="B44:D44"/>
    <mergeCell ref="F44:H44"/>
    <mergeCell ref="B45:D45"/>
    <mergeCell ref="B49:D49"/>
    <mergeCell ref="F49:H49"/>
    <mergeCell ref="B50:D50"/>
    <mergeCell ref="F50:H50"/>
    <mergeCell ref="B51:D51"/>
    <mergeCell ref="F51:H51"/>
    <mergeCell ref="F45:H45"/>
    <mergeCell ref="B46:D46"/>
    <mergeCell ref="F46:H46"/>
    <mergeCell ref="F31:H31"/>
    <mergeCell ref="C32:D32"/>
    <mergeCell ref="F32:H32"/>
    <mergeCell ref="C33:D33"/>
    <mergeCell ref="F33:H33"/>
    <mergeCell ref="C34:D34"/>
    <mergeCell ref="F34:H34"/>
    <mergeCell ref="A27:A41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A1:G1"/>
    <mergeCell ref="B2:C2"/>
    <mergeCell ref="E2:F2"/>
    <mergeCell ref="A3:C3"/>
    <mergeCell ref="G3:H3"/>
    <mergeCell ref="B4:D4"/>
    <mergeCell ref="E4:H4"/>
    <mergeCell ref="B8:D8"/>
    <mergeCell ref="E8:H8"/>
  </mergeCells>
  <phoneticPr fontId="3" type="noConversion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J99"/>
  <sheetViews>
    <sheetView zoomScaleNormal="100" workbookViewId="0">
      <selection activeCell="F49" sqref="F49:H49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0" ht="20.100000000000001" customHeight="1">
      <c r="A1" s="384" t="s">
        <v>0</v>
      </c>
      <c r="B1" s="384"/>
      <c r="C1" s="384"/>
      <c r="D1" s="384"/>
      <c r="E1" s="384"/>
      <c r="F1" s="384"/>
      <c r="G1" s="384"/>
      <c r="H1" s="1"/>
    </row>
    <row r="2" spans="1:10" ht="20.100000000000001" customHeight="1">
      <c r="A2" s="291" t="s">
        <v>1</v>
      </c>
      <c r="B2" s="360" t="s">
        <v>624</v>
      </c>
      <c r="C2" s="361"/>
      <c r="D2" s="291" t="s">
        <v>2</v>
      </c>
      <c r="E2" s="360" t="s">
        <v>26</v>
      </c>
      <c r="F2" s="361"/>
      <c r="G2" s="2" t="s">
        <v>28</v>
      </c>
      <c r="H2" s="6"/>
    </row>
    <row r="3" spans="1:10" ht="20.100000000000001" customHeight="1">
      <c r="A3" s="338" t="s">
        <v>3</v>
      </c>
      <c r="B3" s="338"/>
      <c r="C3" s="338"/>
      <c r="D3" s="14" t="s">
        <v>4</v>
      </c>
      <c r="E3" s="289" t="s">
        <v>5</v>
      </c>
      <c r="F3" s="289"/>
      <c r="G3" s="385"/>
      <c r="H3" s="385"/>
    </row>
    <row r="4" spans="1:10" ht="20.100000000000001" customHeight="1">
      <c r="A4" s="291" t="s">
        <v>6</v>
      </c>
      <c r="B4" s="378">
        <v>903200</v>
      </c>
      <c r="C4" s="379"/>
      <c r="D4" s="380"/>
      <c r="E4" s="345" t="s">
        <v>47</v>
      </c>
      <c r="F4" s="386"/>
      <c r="G4" s="386"/>
      <c r="H4" s="387"/>
    </row>
    <row r="5" spans="1:10" ht="20.100000000000001" customHeight="1">
      <c r="A5" s="291" t="s">
        <v>7</v>
      </c>
      <c r="B5" s="378">
        <f>B6-B4</f>
        <v>524600</v>
      </c>
      <c r="C5" s="379"/>
      <c r="D5" s="380"/>
      <c r="E5" s="381" t="s">
        <v>50</v>
      </c>
      <c r="F5" s="382"/>
      <c r="G5" s="382"/>
      <c r="H5" s="383"/>
    </row>
    <row r="6" spans="1:10" ht="20.100000000000001" customHeight="1">
      <c r="A6" s="291" t="s">
        <v>8</v>
      </c>
      <c r="B6" s="378">
        <v>1427800</v>
      </c>
      <c r="C6" s="379"/>
      <c r="D6" s="380"/>
      <c r="E6" s="381" t="s">
        <v>48</v>
      </c>
      <c r="F6" s="382"/>
      <c r="G6" s="382"/>
      <c r="H6" s="383"/>
    </row>
    <row r="7" spans="1:10" ht="20.100000000000001" customHeight="1">
      <c r="A7" s="291" t="s">
        <v>43</v>
      </c>
      <c r="B7" s="378">
        <f>B6+'1월25일'!B7:D7</f>
        <v>46362455</v>
      </c>
      <c r="C7" s="379"/>
      <c r="D7" s="380"/>
      <c r="E7" s="381"/>
      <c r="F7" s="382"/>
      <c r="G7" s="382"/>
      <c r="H7" s="383"/>
    </row>
    <row r="8" spans="1:10" ht="20.100000000000001" customHeight="1">
      <c r="A8" s="291" t="s">
        <v>9</v>
      </c>
      <c r="B8" s="388"/>
      <c r="C8" s="389"/>
      <c r="D8" s="390"/>
      <c r="E8" s="346"/>
      <c r="F8" s="391"/>
      <c r="G8" s="391"/>
      <c r="H8" s="392"/>
    </row>
    <row r="9" spans="1:10" ht="20.100000000000001" customHeight="1">
      <c r="A9" s="288" t="s">
        <v>10</v>
      </c>
      <c r="B9" s="3"/>
      <c r="C9" s="3"/>
      <c r="D9" s="3"/>
      <c r="E9" s="4"/>
      <c r="F9" s="4"/>
      <c r="G9" s="4"/>
      <c r="H9" s="1"/>
    </row>
    <row r="10" spans="1:10" ht="20.100000000000001" customHeight="1">
      <c r="A10" s="23" t="s">
        <v>27</v>
      </c>
      <c r="B10" s="27">
        <v>0.05</v>
      </c>
      <c r="C10" s="23" t="s">
        <v>29</v>
      </c>
      <c r="D10" s="19">
        <v>0.12</v>
      </c>
      <c r="E10" s="26" t="s">
        <v>30</v>
      </c>
      <c r="F10" s="18">
        <v>0.28000000000000003</v>
      </c>
      <c r="G10" s="23" t="s">
        <v>33</v>
      </c>
      <c r="H10" s="18">
        <v>0.04</v>
      </c>
      <c r="I10" s="29">
        <f>B10+D10+F10+H10+B11+D11+F11+H11+B12+D12+F12+H12</f>
        <v>1</v>
      </c>
    </row>
    <row r="11" spans="1:10" ht="20.100000000000001" customHeight="1">
      <c r="A11" s="24" t="s">
        <v>34</v>
      </c>
      <c r="B11" s="18">
        <v>0.03</v>
      </c>
      <c r="C11" s="24" t="s">
        <v>49</v>
      </c>
      <c r="D11" s="18">
        <v>0.04</v>
      </c>
      <c r="E11" s="24" t="s">
        <v>35</v>
      </c>
      <c r="F11" s="18">
        <v>0.05</v>
      </c>
      <c r="G11" s="24" t="s">
        <v>36</v>
      </c>
      <c r="H11" s="18">
        <v>0.18</v>
      </c>
      <c r="I11" s="29"/>
    </row>
    <row r="12" spans="1:10" ht="20.100000000000001" customHeight="1" thickBot="1">
      <c r="A12" s="25" t="s">
        <v>37</v>
      </c>
      <c r="B12" s="20">
        <v>0.15</v>
      </c>
      <c r="C12" s="25" t="s">
        <v>38</v>
      </c>
      <c r="D12" s="20">
        <v>0.01</v>
      </c>
      <c r="E12" s="25" t="s">
        <v>39</v>
      </c>
      <c r="F12" s="20">
        <v>0.02</v>
      </c>
      <c r="G12" s="25" t="s">
        <v>44</v>
      </c>
      <c r="H12" s="20">
        <v>0.03</v>
      </c>
      <c r="J12" s="42"/>
    </row>
    <row r="13" spans="1:10" ht="20.100000000000001" customHeight="1">
      <c r="A13" s="368" t="s">
        <v>11</v>
      </c>
      <c r="B13" s="370"/>
      <c r="C13" s="371"/>
      <c r="D13" s="372"/>
      <c r="E13" s="373" t="s">
        <v>40</v>
      </c>
      <c r="F13" s="370" t="s">
        <v>106</v>
      </c>
      <c r="G13" s="371"/>
      <c r="H13" s="372"/>
    </row>
    <row r="14" spans="1:10" ht="20.100000000000001" customHeight="1" thickBot="1">
      <c r="A14" s="369"/>
      <c r="B14" s="375"/>
      <c r="C14" s="376"/>
      <c r="D14" s="377"/>
      <c r="E14" s="374"/>
      <c r="F14" s="375" t="s">
        <v>456</v>
      </c>
      <c r="G14" s="376"/>
      <c r="H14" s="377"/>
    </row>
    <row r="15" spans="1:10" ht="20.100000000000001" customHeight="1">
      <c r="A15" s="3" t="s">
        <v>12</v>
      </c>
      <c r="B15" s="3"/>
      <c r="C15" s="3"/>
      <c r="D15" s="3"/>
      <c r="E15" s="289"/>
      <c r="F15" s="289"/>
      <c r="G15" s="293"/>
      <c r="H15" s="1"/>
    </row>
    <row r="16" spans="1:10" ht="20.100000000000001" customHeight="1">
      <c r="A16" s="291"/>
      <c r="B16" s="291" t="s">
        <v>13</v>
      </c>
      <c r="C16" s="360" t="s">
        <v>14</v>
      </c>
      <c r="D16" s="361"/>
      <c r="E16" s="291" t="s">
        <v>41</v>
      </c>
      <c r="F16" s="353" t="s">
        <v>42</v>
      </c>
      <c r="G16" s="353"/>
      <c r="H16" s="353"/>
    </row>
    <row r="17" spans="1:8" ht="20.100000000000001" customHeight="1">
      <c r="A17" s="339" t="s">
        <v>15</v>
      </c>
      <c r="B17" s="5">
        <v>8.3333333333333329E-2</v>
      </c>
      <c r="C17" s="363" t="s">
        <v>629</v>
      </c>
      <c r="D17" s="364"/>
      <c r="E17" s="291">
        <v>2</v>
      </c>
      <c r="F17" s="353"/>
      <c r="G17" s="353"/>
      <c r="H17" s="353"/>
    </row>
    <row r="18" spans="1:8" ht="20.100000000000001" customHeight="1">
      <c r="A18" s="340"/>
      <c r="B18" s="5">
        <v>0.45833333333333331</v>
      </c>
      <c r="C18" s="363" t="s">
        <v>628</v>
      </c>
      <c r="D18" s="364"/>
      <c r="E18" s="291">
        <v>3</v>
      </c>
      <c r="F18" s="353"/>
      <c r="G18" s="353"/>
      <c r="H18" s="353"/>
    </row>
    <row r="19" spans="1:8" ht="20.100000000000001" customHeight="1">
      <c r="A19" s="340"/>
      <c r="B19" s="5">
        <v>0.5</v>
      </c>
      <c r="C19" s="363" t="s">
        <v>627</v>
      </c>
      <c r="D19" s="364"/>
      <c r="E19" s="291">
        <v>2</v>
      </c>
      <c r="F19" s="353"/>
      <c r="G19" s="353"/>
      <c r="H19" s="353"/>
    </row>
    <row r="20" spans="1:8" ht="20.100000000000001" customHeight="1">
      <c r="A20" s="340"/>
      <c r="B20" s="5"/>
      <c r="C20" s="363"/>
      <c r="D20" s="364"/>
      <c r="E20" s="291"/>
      <c r="F20" s="353"/>
      <c r="G20" s="353"/>
      <c r="H20" s="353"/>
    </row>
    <row r="21" spans="1:8" ht="20.100000000000001" customHeight="1">
      <c r="A21" s="340"/>
      <c r="B21" s="5"/>
      <c r="C21" s="363"/>
      <c r="D21" s="364"/>
      <c r="E21" s="291"/>
      <c r="F21" s="353"/>
      <c r="G21" s="353"/>
      <c r="H21" s="353"/>
    </row>
    <row r="22" spans="1:8" ht="20.100000000000001" customHeight="1">
      <c r="A22" s="340"/>
      <c r="B22" s="5"/>
      <c r="C22" s="363"/>
      <c r="D22" s="364"/>
      <c r="E22" s="291"/>
      <c r="F22" s="353"/>
      <c r="G22" s="353"/>
      <c r="H22" s="353"/>
    </row>
    <row r="23" spans="1:8" ht="20.100000000000001" customHeight="1">
      <c r="A23" s="340"/>
      <c r="B23" s="5"/>
      <c r="C23" s="363"/>
      <c r="D23" s="364"/>
      <c r="E23" s="291"/>
      <c r="F23" s="353"/>
      <c r="G23" s="353"/>
      <c r="H23" s="353"/>
    </row>
    <row r="24" spans="1:8" ht="20.100000000000001" customHeight="1">
      <c r="A24" s="340"/>
      <c r="B24" s="5"/>
      <c r="C24" s="363"/>
      <c r="D24" s="364"/>
      <c r="E24" s="291"/>
      <c r="F24" s="353"/>
      <c r="G24" s="353"/>
      <c r="H24" s="353"/>
    </row>
    <row r="25" spans="1:8" ht="20.100000000000001" customHeight="1">
      <c r="A25" s="340"/>
      <c r="B25" s="5"/>
      <c r="C25" s="363"/>
      <c r="D25" s="364"/>
      <c r="E25" s="291"/>
      <c r="F25" s="353"/>
      <c r="G25" s="353"/>
      <c r="H25" s="353"/>
    </row>
    <row r="26" spans="1:8" ht="20.100000000000001" customHeight="1" thickBot="1">
      <c r="A26" s="362"/>
      <c r="B26" s="22"/>
      <c r="C26" s="365"/>
      <c r="D26" s="366"/>
      <c r="E26" s="292"/>
      <c r="F26" s="367"/>
      <c r="G26" s="367"/>
      <c r="H26" s="367"/>
    </row>
    <row r="27" spans="1:8" ht="20.100000000000001" customHeight="1">
      <c r="A27" s="341" t="s">
        <v>16</v>
      </c>
      <c r="B27" s="21">
        <v>0.29166666666666669</v>
      </c>
      <c r="C27" s="354" t="s">
        <v>626</v>
      </c>
      <c r="D27" s="355"/>
      <c r="E27" s="290">
        <v>4</v>
      </c>
      <c r="F27" s="353"/>
      <c r="G27" s="353"/>
      <c r="H27" s="353"/>
    </row>
    <row r="28" spans="1:8" ht="20.100000000000001" customHeight="1">
      <c r="A28" s="341"/>
      <c r="B28" s="21">
        <v>0.27083333333333331</v>
      </c>
      <c r="C28" s="354" t="s">
        <v>625</v>
      </c>
      <c r="D28" s="355"/>
      <c r="E28" s="290">
        <v>3</v>
      </c>
      <c r="F28" s="353"/>
      <c r="G28" s="353"/>
      <c r="H28" s="353"/>
    </row>
    <row r="29" spans="1:8" ht="20.100000000000001" customHeight="1">
      <c r="A29" s="341"/>
      <c r="B29" s="21"/>
      <c r="C29" s="354"/>
      <c r="D29" s="355"/>
      <c r="E29" s="290"/>
      <c r="F29" s="353"/>
      <c r="G29" s="353"/>
      <c r="H29" s="353"/>
    </row>
    <row r="30" spans="1:8" ht="20.100000000000001" customHeight="1">
      <c r="A30" s="341"/>
      <c r="B30" s="21"/>
      <c r="C30" s="354"/>
      <c r="D30" s="355"/>
      <c r="E30" s="290"/>
      <c r="F30" s="353"/>
      <c r="G30" s="353"/>
      <c r="H30" s="353"/>
    </row>
    <row r="31" spans="1:8" ht="20.100000000000001" customHeight="1">
      <c r="A31" s="341"/>
      <c r="B31" s="21"/>
      <c r="C31" s="354"/>
      <c r="D31" s="355"/>
      <c r="E31" s="290"/>
      <c r="F31" s="353"/>
      <c r="G31" s="353"/>
      <c r="H31" s="353"/>
    </row>
    <row r="32" spans="1:8" ht="20.100000000000001" customHeight="1">
      <c r="A32" s="341"/>
      <c r="B32" s="21"/>
      <c r="C32" s="354"/>
      <c r="D32" s="355"/>
      <c r="E32" s="290"/>
      <c r="F32" s="353"/>
      <c r="G32" s="353"/>
      <c r="H32" s="353"/>
    </row>
    <row r="33" spans="1:8" ht="20.100000000000001" customHeight="1">
      <c r="A33" s="341"/>
      <c r="B33" s="21"/>
      <c r="C33" s="354"/>
      <c r="D33" s="355"/>
      <c r="E33" s="290"/>
      <c r="F33" s="353"/>
      <c r="G33" s="353"/>
      <c r="H33" s="353"/>
    </row>
    <row r="34" spans="1:8" ht="20.100000000000001" customHeight="1">
      <c r="A34" s="341"/>
      <c r="B34" s="21"/>
      <c r="C34" s="354"/>
      <c r="D34" s="355"/>
      <c r="E34" s="290"/>
      <c r="F34" s="353"/>
      <c r="G34" s="353"/>
      <c r="H34" s="353"/>
    </row>
    <row r="35" spans="1:8" ht="20.100000000000001" customHeight="1">
      <c r="A35" s="341"/>
      <c r="B35" s="21"/>
      <c r="C35" s="354"/>
      <c r="D35" s="355"/>
      <c r="E35" s="290"/>
      <c r="F35" s="353"/>
      <c r="G35" s="353"/>
      <c r="H35" s="353"/>
    </row>
    <row r="36" spans="1:8" ht="20.100000000000001" customHeight="1">
      <c r="A36" s="341"/>
      <c r="B36" s="21"/>
      <c r="C36" s="354"/>
      <c r="D36" s="355"/>
      <c r="E36" s="290"/>
      <c r="F36" s="353"/>
      <c r="G36" s="353"/>
      <c r="H36" s="353"/>
    </row>
    <row r="37" spans="1:8" ht="20.100000000000001" customHeight="1">
      <c r="A37" s="341"/>
      <c r="B37" s="21"/>
      <c r="C37" s="354"/>
      <c r="D37" s="355"/>
      <c r="E37" s="290"/>
      <c r="F37" s="353"/>
      <c r="G37" s="353"/>
      <c r="H37" s="353"/>
    </row>
    <row r="38" spans="1:8" ht="20.100000000000001" customHeight="1">
      <c r="A38" s="341"/>
      <c r="B38" s="21"/>
      <c r="C38" s="354"/>
      <c r="D38" s="355"/>
      <c r="E38" s="290"/>
      <c r="F38" s="353"/>
      <c r="G38" s="353"/>
      <c r="H38" s="353"/>
    </row>
    <row r="39" spans="1:8" ht="20.100000000000001" customHeight="1">
      <c r="A39" s="341"/>
      <c r="B39" s="21"/>
      <c r="C39" s="354"/>
      <c r="D39" s="355"/>
      <c r="E39" s="290"/>
      <c r="F39" s="353"/>
      <c r="G39" s="353"/>
      <c r="H39" s="353"/>
    </row>
    <row r="40" spans="1:8" ht="20.100000000000001" customHeight="1">
      <c r="A40" s="341"/>
      <c r="B40" s="21"/>
      <c r="C40" s="354"/>
      <c r="D40" s="355"/>
      <c r="E40" s="290"/>
      <c r="F40" s="353"/>
      <c r="G40" s="353"/>
      <c r="H40" s="353"/>
    </row>
    <row r="41" spans="1:8" ht="20.100000000000001" customHeight="1">
      <c r="A41" s="341"/>
      <c r="B41" s="21"/>
      <c r="C41" s="354"/>
      <c r="D41" s="355"/>
      <c r="E41" s="290"/>
      <c r="F41" s="353"/>
      <c r="G41" s="353"/>
      <c r="H41" s="353"/>
    </row>
    <row r="42" spans="1:8" ht="20.100000000000001" customHeight="1">
      <c r="A42" s="356" t="s">
        <v>17</v>
      </c>
      <c r="B42" s="356"/>
      <c r="C42" s="356"/>
      <c r="D42" s="356"/>
      <c r="E42" s="356"/>
      <c r="F42" s="356"/>
      <c r="G42" s="356"/>
      <c r="H42" s="1"/>
    </row>
    <row r="43" spans="1:8" ht="20.100000000000001" customHeight="1">
      <c r="A43" s="353" t="s">
        <v>18</v>
      </c>
      <c r="B43" s="357" t="s">
        <v>529</v>
      </c>
      <c r="C43" s="358"/>
      <c r="D43" s="359"/>
      <c r="E43" s="339" t="s">
        <v>19</v>
      </c>
      <c r="F43" s="323" t="s">
        <v>643</v>
      </c>
      <c r="G43" s="324"/>
      <c r="H43" s="325"/>
    </row>
    <row r="44" spans="1:8" ht="20.100000000000001" customHeight="1">
      <c r="A44" s="353"/>
      <c r="B44" s="357" t="s">
        <v>630</v>
      </c>
      <c r="C44" s="358"/>
      <c r="D44" s="359"/>
      <c r="E44" s="340"/>
      <c r="F44" s="323" t="s">
        <v>644</v>
      </c>
      <c r="G44" s="324"/>
      <c r="H44" s="325"/>
    </row>
    <row r="45" spans="1:8" ht="20.100000000000001" customHeight="1">
      <c r="A45" s="353"/>
      <c r="B45" s="357" t="s">
        <v>631</v>
      </c>
      <c r="C45" s="358"/>
      <c r="D45" s="359"/>
      <c r="E45" s="340"/>
      <c r="F45" s="323" t="s">
        <v>645</v>
      </c>
      <c r="G45" s="324"/>
      <c r="H45" s="325"/>
    </row>
    <row r="46" spans="1:8" ht="20.100000000000001" customHeight="1">
      <c r="A46" s="353"/>
      <c r="B46" s="350"/>
      <c r="C46" s="351"/>
      <c r="D46" s="352"/>
      <c r="E46" s="340"/>
      <c r="F46" s="323" t="s">
        <v>646</v>
      </c>
      <c r="G46" s="324"/>
      <c r="H46" s="325"/>
    </row>
    <row r="47" spans="1:8" ht="20.100000000000001" customHeight="1">
      <c r="A47" s="353"/>
      <c r="B47" s="350"/>
      <c r="C47" s="351"/>
      <c r="D47" s="352"/>
      <c r="E47" s="340"/>
      <c r="F47" s="323" t="s">
        <v>725</v>
      </c>
      <c r="G47" s="324"/>
      <c r="H47" s="325"/>
    </row>
    <row r="48" spans="1:8" ht="20.100000000000001" customHeight="1">
      <c r="A48" s="353"/>
      <c r="B48" s="350"/>
      <c r="C48" s="351"/>
      <c r="D48" s="352"/>
      <c r="E48" s="340"/>
      <c r="F48" s="323" t="s">
        <v>726</v>
      </c>
      <c r="G48" s="324"/>
      <c r="H48" s="325"/>
    </row>
    <row r="49" spans="1:8" ht="20.100000000000001" customHeight="1">
      <c r="A49" s="353"/>
      <c r="B49" s="347"/>
      <c r="C49" s="348"/>
      <c r="D49" s="349"/>
      <c r="E49" s="340"/>
      <c r="F49" s="323" t="s">
        <v>727</v>
      </c>
      <c r="G49" s="324"/>
      <c r="H49" s="325"/>
    </row>
    <row r="50" spans="1:8" ht="20.100000000000001" customHeight="1">
      <c r="A50" s="353"/>
      <c r="B50" s="347"/>
      <c r="C50" s="348"/>
      <c r="D50" s="349"/>
      <c r="E50" s="340"/>
      <c r="F50" s="323"/>
      <c r="G50" s="324"/>
      <c r="H50" s="325"/>
    </row>
    <row r="51" spans="1:8" ht="20.100000000000001" customHeight="1">
      <c r="A51" s="353"/>
      <c r="B51" s="347"/>
      <c r="C51" s="348"/>
      <c r="D51" s="349"/>
      <c r="E51" s="340"/>
      <c r="F51" s="323"/>
      <c r="G51" s="324"/>
      <c r="H51" s="325"/>
    </row>
    <row r="52" spans="1:8" ht="20.100000000000001" customHeight="1">
      <c r="A52" s="353"/>
      <c r="B52" s="350"/>
      <c r="C52" s="351"/>
      <c r="D52" s="352"/>
      <c r="E52" s="340"/>
      <c r="F52" s="323"/>
      <c r="G52" s="324"/>
      <c r="H52" s="325"/>
    </row>
    <row r="53" spans="1:8" ht="20.100000000000001" customHeight="1">
      <c r="A53" s="353"/>
      <c r="B53" s="347"/>
      <c r="C53" s="348"/>
      <c r="D53" s="349"/>
      <c r="E53" s="341"/>
      <c r="F53" s="323"/>
      <c r="G53" s="324"/>
      <c r="H53" s="325"/>
    </row>
    <row r="54" spans="1:8" ht="20.100000000000001" customHeight="1">
      <c r="A54" s="337"/>
      <c r="B54" s="337"/>
      <c r="C54" s="337"/>
      <c r="D54" s="337"/>
      <c r="E54" s="337"/>
      <c r="F54" s="338"/>
      <c r="G54" s="338"/>
      <c r="H54" s="1"/>
    </row>
    <row r="55" spans="1:8" ht="20.100000000000001" customHeight="1">
      <c r="A55" s="339" t="s">
        <v>18</v>
      </c>
      <c r="B55" s="334" t="s">
        <v>45</v>
      </c>
      <c r="C55" s="335"/>
      <c r="D55" s="336"/>
      <c r="E55" s="345" t="s">
        <v>19</v>
      </c>
      <c r="F55" s="334" t="s">
        <v>55</v>
      </c>
      <c r="G55" s="335"/>
      <c r="H55" s="336"/>
    </row>
    <row r="56" spans="1:8" ht="20.100000000000001" customHeight="1">
      <c r="A56" s="341"/>
      <c r="B56" s="342"/>
      <c r="C56" s="343"/>
      <c r="D56" s="344"/>
      <c r="E56" s="346"/>
      <c r="F56" s="342"/>
      <c r="G56" s="343"/>
      <c r="H56" s="344"/>
    </row>
    <row r="57" spans="1:8" ht="20.100000000000001" customHeight="1">
      <c r="A57" s="337" t="s">
        <v>20</v>
      </c>
      <c r="B57" s="337"/>
      <c r="C57" s="337"/>
      <c r="D57" s="337"/>
      <c r="E57" s="337"/>
      <c r="F57" s="338"/>
      <c r="G57" s="338"/>
      <c r="H57" s="1"/>
    </row>
    <row r="58" spans="1:8" ht="20.100000000000001" customHeight="1">
      <c r="A58" s="339" t="s">
        <v>21</v>
      </c>
      <c r="B58" s="323" t="s">
        <v>632</v>
      </c>
      <c r="C58" s="324"/>
      <c r="D58" s="325"/>
      <c r="E58" s="339" t="s">
        <v>19</v>
      </c>
      <c r="F58" s="334"/>
      <c r="G58" s="335"/>
      <c r="H58" s="336"/>
    </row>
    <row r="59" spans="1:8" ht="20.100000000000001" customHeight="1">
      <c r="A59" s="340"/>
      <c r="B59" s="323" t="s">
        <v>633</v>
      </c>
      <c r="C59" s="324"/>
      <c r="D59" s="325"/>
      <c r="E59" s="340"/>
      <c r="F59" s="334"/>
      <c r="G59" s="335"/>
      <c r="H59" s="336"/>
    </row>
    <row r="60" spans="1:8" ht="20.100000000000001" customHeight="1">
      <c r="A60" s="340"/>
      <c r="B60" s="323" t="s">
        <v>634</v>
      </c>
      <c r="C60" s="324"/>
      <c r="D60" s="325"/>
      <c r="E60" s="340"/>
      <c r="F60" s="334"/>
      <c r="G60" s="335"/>
      <c r="H60" s="336"/>
    </row>
    <row r="61" spans="1:8" ht="20.100000000000001" customHeight="1">
      <c r="A61" s="340"/>
      <c r="B61" s="323" t="s">
        <v>635</v>
      </c>
      <c r="C61" s="324"/>
      <c r="D61" s="325"/>
      <c r="E61" s="340"/>
      <c r="F61" s="334"/>
      <c r="G61" s="335"/>
      <c r="H61" s="336"/>
    </row>
    <row r="62" spans="1:8" ht="20.100000000000001" customHeight="1">
      <c r="A62" s="340"/>
      <c r="B62" s="323" t="s">
        <v>636</v>
      </c>
      <c r="C62" s="324"/>
      <c r="D62" s="325"/>
      <c r="E62" s="340"/>
      <c r="F62" s="334"/>
      <c r="G62" s="335"/>
      <c r="H62" s="336"/>
    </row>
    <row r="63" spans="1:8" ht="20.100000000000001" customHeight="1">
      <c r="A63" s="340"/>
      <c r="B63" s="323" t="s">
        <v>637</v>
      </c>
      <c r="C63" s="324"/>
      <c r="D63" s="325"/>
      <c r="E63" s="340"/>
      <c r="F63" s="334"/>
      <c r="G63" s="335"/>
      <c r="H63" s="336"/>
    </row>
    <row r="64" spans="1:8" ht="20.100000000000001" customHeight="1">
      <c r="A64" s="340"/>
      <c r="B64" s="323" t="s">
        <v>638</v>
      </c>
      <c r="C64" s="324"/>
      <c r="D64" s="325"/>
      <c r="E64" s="340"/>
      <c r="F64" s="334"/>
      <c r="G64" s="335"/>
      <c r="H64" s="336"/>
    </row>
    <row r="65" spans="1:8" ht="20.100000000000001" customHeight="1">
      <c r="A65" s="340"/>
      <c r="B65" s="323" t="s">
        <v>639</v>
      </c>
      <c r="C65" s="324"/>
      <c r="D65" s="325"/>
      <c r="E65" s="340"/>
      <c r="F65" s="334"/>
      <c r="G65" s="335"/>
      <c r="H65" s="336"/>
    </row>
    <row r="66" spans="1:8" ht="20.100000000000001" customHeight="1">
      <c r="A66" s="340"/>
      <c r="B66" s="323" t="s">
        <v>640</v>
      </c>
      <c r="C66" s="324"/>
      <c r="D66" s="325"/>
      <c r="E66" s="340"/>
      <c r="F66" s="334"/>
      <c r="G66" s="335"/>
      <c r="H66" s="336"/>
    </row>
    <row r="67" spans="1:8" ht="20.100000000000001" customHeight="1">
      <c r="A67" s="340"/>
      <c r="B67" s="323" t="s">
        <v>641</v>
      </c>
      <c r="C67" s="324"/>
      <c r="D67" s="325"/>
      <c r="E67" s="340"/>
      <c r="F67" s="334"/>
      <c r="G67" s="335"/>
      <c r="H67" s="336"/>
    </row>
    <row r="68" spans="1:8" ht="20.100000000000001" customHeight="1">
      <c r="A68" s="340"/>
      <c r="B68" s="323" t="s">
        <v>642</v>
      </c>
      <c r="C68" s="324"/>
      <c r="D68" s="325"/>
      <c r="E68" s="340"/>
      <c r="F68" s="334"/>
      <c r="G68" s="335"/>
      <c r="H68" s="336"/>
    </row>
    <row r="69" spans="1:8" ht="20.100000000000001" customHeight="1">
      <c r="A69" s="340"/>
      <c r="B69" s="323"/>
      <c r="C69" s="324"/>
      <c r="D69" s="325"/>
      <c r="E69" s="340"/>
      <c r="F69" s="334"/>
      <c r="G69" s="335"/>
      <c r="H69" s="336"/>
    </row>
    <row r="70" spans="1:8" ht="20.100000000000001" customHeight="1">
      <c r="A70" s="340"/>
      <c r="B70" s="323"/>
      <c r="C70" s="324"/>
      <c r="D70" s="325"/>
      <c r="E70" s="340"/>
      <c r="F70" s="334"/>
      <c r="G70" s="335"/>
      <c r="H70" s="336"/>
    </row>
    <row r="71" spans="1:8" ht="20.100000000000001" customHeight="1">
      <c r="A71" s="340"/>
      <c r="B71" s="323"/>
      <c r="C71" s="324"/>
      <c r="D71" s="325"/>
      <c r="E71" s="340"/>
      <c r="F71" s="334"/>
      <c r="G71" s="335"/>
      <c r="H71" s="336"/>
    </row>
    <row r="72" spans="1:8" ht="20.100000000000001" customHeight="1">
      <c r="A72" s="340"/>
      <c r="B72" s="323"/>
      <c r="C72" s="324"/>
      <c r="D72" s="325"/>
      <c r="E72" s="340"/>
      <c r="F72" s="334"/>
      <c r="G72" s="335"/>
      <c r="H72" s="336"/>
    </row>
    <row r="73" spans="1:8" ht="20.100000000000001" customHeight="1">
      <c r="A73" s="340"/>
      <c r="B73" s="323"/>
      <c r="C73" s="324"/>
      <c r="D73" s="325"/>
      <c r="E73" s="340"/>
      <c r="F73" s="334"/>
      <c r="G73" s="335"/>
      <c r="H73" s="336"/>
    </row>
    <row r="74" spans="1:8" ht="20.100000000000001" customHeight="1">
      <c r="A74" s="340"/>
      <c r="B74" s="323"/>
      <c r="C74" s="324"/>
      <c r="D74" s="325"/>
      <c r="E74" s="340"/>
      <c r="F74" s="334"/>
      <c r="G74" s="335"/>
      <c r="H74" s="336"/>
    </row>
    <row r="75" spans="1:8" ht="20.100000000000001" customHeight="1">
      <c r="A75" s="340"/>
      <c r="B75" s="323"/>
      <c r="C75" s="324"/>
      <c r="D75" s="325"/>
      <c r="E75" s="340"/>
      <c r="F75" s="334"/>
      <c r="G75" s="335"/>
      <c r="H75" s="336"/>
    </row>
    <row r="76" spans="1:8" ht="20.100000000000001" customHeight="1">
      <c r="A76" s="340"/>
      <c r="B76" s="323"/>
      <c r="C76" s="324"/>
      <c r="D76" s="325"/>
      <c r="E76" s="340"/>
      <c r="F76" s="334"/>
      <c r="G76" s="335"/>
      <c r="H76" s="336"/>
    </row>
    <row r="77" spans="1:8" ht="20.100000000000001" customHeight="1">
      <c r="A77" s="340"/>
      <c r="B77" s="323"/>
      <c r="C77" s="324"/>
      <c r="D77" s="325"/>
      <c r="E77" s="340"/>
      <c r="F77" s="285"/>
      <c r="G77" s="286"/>
      <c r="H77" s="287"/>
    </row>
    <row r="78" spans="1:8" ht="20.100000000000001" customHeight="1">
      <c r="A78" s="340"/>
      <c r="B78" s="323"/>
      <c r="C78" s="324"/>
      <c r="D78" s="325"/>
      <c r="E78" s="340"/>
      <c r="F78" s="285"/>
      <c r="G78" s="286"/>
      <c r="H78" s="287"/>
    </row>
    <row r="79" spans="1:8" ht="20.100000000000001" customHeight="1">
      <c r="A79" s="340"/>
      <c r="B79" s="323"/>
      <c r="C79" s="324"/>
      <c r="D79" s="325"/>
      <c r="E79" s="340"/>
      <c r="F79" s="323"/>
      <c r="G79" s="324"/>
      <c r="H79" s="325"/>
    </row>
    <row r="80" spans="1:8" ht="20.100000000000001" customHeight="1">
      <c r="A80" s="294"/>
      <c r="B80" s="286"/>
      <c r="C80" s="286"/>
      <c r="D80" s="286"/>
      <c r="E80" s="294"/>
      <c r="F80" s="326"/>
      <c r="G80" s="326"/>
      <c r="H80" s="1"/>
    </row>
    <row r="81" spans="1:8" ht="20.100000000000001" customHeight="1">
      <c r="A81" s="327" t="s">
        <v>22</v>
      </c>
      <c r="B81" s="327"/>
      <c r="C81" s="327"/>
      <c r="D81" s="327"/>
      <c r="E81" s="327"/>
      <c r="F81" s="327"/>
      <c r="G81" s="321"/>
      <c r="H81" s="1"/>
    </row>
    <row r="82" spans="1:8" ht="20.100000000000001" customHeight="1">
      <c r="A82" s="328" t="s">
        <v>18</v>
      </c>
      <c r="B82" s="7" t="s">
        <v>23</v>
      </c>
      <c r="C82" s="330" t="s">
        <v>24</v>
      </c>
      <c r="D82" s="331"/>
      <c r="E82" s="332" t="s">
        <v>31</v>
      </c>
      <c r="F82" s="15" t="s">
        <v>32</v>
      </c>
      <c r="G82" s="330" t="s">
        <v>24</v>
      </c>
      <c r="H82" s="331"/>
    </row>
    <row r="83" spans="1:8" ht="20.100000000000001" customHeight="1">
      <c r="A83" s="329"/>
      <c r="B83" s="8">
        <v>20000</v>
      </c>
      <c r="C83" s="319" t="s">
        <v>451</v>
      </c>
      <c r="D83" s="320"/>
      <c r="E83" s="333"/>
      <c r="F83" s="8"/>
      <c r="G83" s="319"/>
      <c r="H83" s="320"/>
    </row>
    <row r="84" spans="1:8" ht="20.100000000000001" customHeight="1">
      <c r="A84" s="329"/>
      <c r="B84" s="8">
        <v>8000</v>
      </c>
      <c r="C84" s="319" t="s">
        <v>283</v>
      </c>
      <c r="D84" s="320"/>
      <c r="E84" s="333"/>
      <c r="F84" s="8"/>
      <c r="G84" s="319"/>
      <c r="H84" s="320"/>
    </row>
    <row r="85" spans="1:8" ht="20.100000000000001" customHeight="1">
      <c r="A85" s="329"/>
      <c r="B85" s="8"/>
      <c r="C85" s="319"/>
      <c r="D85" s="320"/>
      <c r="E85" s="333"/>
      <c r="F85" s="8"/>
      <c r="G85" s="319"/>
      <c r="H85" s="320"/>
    </row>
    <row r="86" spans="1:8" ht="20.100000000000001" customHeight="1">
      <c r="A86" s="329"/>
      <c r="B86" s="8"/>
      <c r="C86" s="319"/>
      <c r="D86" s="320"/>
      <c r="E86" s="333"/>
      <c r="F86" s="8"/>
      <c r="G86" s="319"/>
      <c r="H86" s="320"/>
    </row>
    <row r="87" spans="1:8" ht="20.100000000000001" customHeight="1">
      <c r="A87" s="329"/>
      <c r="B87" s="8"/>
      <c r="C87" s="319"/>
      <c r="D87" s="320"/>
      <c r="E87" s="333"/>
      <c r="F87" s="8"/>
      <c r="G87" s="319"/>
      <c r="H87" s="320"/>
    </row>
    <row r="88" spans="1:8" ht="20.100000000000001" customHeight="1">
      <c r="A88" s="329"/>
      <c r="B88" s="8"/>
      <c r="C88" s="319"/>
      <c r="D88" s="320"/>
      <c r="E88" s="333"/>
      <c r="F88" s="8"/>
      <c r="G88" s="319"/>
      <c r="H88" s="320"/>
    </row>
    <row r="89" spans="1:8" ht="20.100000000000001" customHeight="1">
      <c r="A89" s="329"/>
      <c r="B89" s="8"/>
      <c r="C89" s="319"/>
      <c r="D89" s="320"/>
      <c r="E89" s="333"/>
      <c r="F89" s="8"/>
      <c r="G89" s="319"/>
      <c r="H89" s="320"/>
    </row>
    <row r="90" spans="1:8" ht="20.100000000000001" customHeight="1">
      <c r="A90" s="329"/>
      <c r="B90" s="9"/>
      <c r="C90" s="319"/>
      <c r="D90" s="320"/>
      <c r="E90" s="333"/>
      <c r="F90" s="8"/>
      <c r="G90" s="283"/>
      <c r="H90" s="284"/>
    </row>
    <row r="91" spans="1:8" ht="20.100000000000001" customHeight="1">
      <c r="A91" s="329"/>
      <c r="B91" s="9"/>
      <c r="C91" s="319"/>
      <c r="D91" s="320"/>
      <c r="E91" s="333"/>
      <c r="F91" s="8"/>
      <c r="G91" s="283"/>
      <c r="H91" s="284"/>
    </row>
    <row r="92" spans="1:8" ht="20.100000000000001" customHeight="1">
      <c r="A92" s="329"/>
      <c r="B92" s="9"/>
      <c r="C92" s="319"/>
      <c r="D92" s="320"/>
      <c r="E92" s="333"/>
      <c r="F92" s="8"/>
      <c r="G92" s="283"/>
      <c r="H92" s="284"/>
    </row>
    <row r="93" spans="1:8" ht="20.100000000000001" customHeight="1">
      <c r="A93" s="329"/>
      <c r="B93" s="9"/>
      <c r="C93" s="319"/>
      <c r="D93" s="320"/>
      <c r="E93" s="333"/>
      <c r="F93" s="8"/>
      <c r="G93" s="283"/>
      <c r="H93" s="284"/>
    </row>
    <row r="94" spans="1:8" ht="20.100000000000001" customHeight="1">
      <c r="A94" s="329"/>
      <c r="B94" s="9"/>
      <c r="C94" s="319"/>
      <c r="D94" s="320"/>
      <c r="E94" s="333"/>
      <c r="F94" s="8"/>
      <c r="G94" s="283"/>
      <c r="H94" s="284"/>
    </row>
    <row r="95" spans="1:8" ht="20.100000000000001" customHeight="1">
      <c r="A95" s="329"/>
      <c r="B95" s="9"/>
      <c r="C95" s="319"/>
      <c r="D95" s="320"/>
      <c r="E95" s="333"/>
      <c r="F95" s="8"/>
      <c r="G95" s="283"/>
      <c r="H95" s="284"/>
    </row>
    <row r="96" spans="1:8" ht="20.100000000000001" customHeight="1" thickBot="1">
      <c r="A96" s="329"/>
      <c r="B96" s="9"/>
      <c r="C96" s="319"/>
      <c r="D96" s="320"/>
      <c r="E96" s="333"/>
      <c r="F96" s="8"/>
      <c r="G96" s="319"/>
      <c r="H96" s="320"/>
    </row>
    <row r="97" spans="1:8" ht="20.100000000000001" customHeight="1" thickTop="1" thickBot="1">
      <c r="A97" s="10" t="s">
        <v>25</v>
      </c>
      <c r="B97" s="28">
        <f>B83+B84+B85+B86+B87+B88+B89+B90+B91+B92+B93+B94+B95+B96+F83+F84+F85+F86+F87+F88+F89+F90+F91+F92+F93+F94+F95+F96</f>
        <v>28000</v>
      </c>
      <c r="C97" s="11"/>
      <c r="D97" s="12"/>
      <c r="E97" s="13"/>
      <c r="F97" s="11"/>
      <c r="G97" s="17"/>
      <c r="H97" s="16"/>
    </row>
    <row r="98" spans="1:8" ht="20.100000000000001" customHeight="1">
      <c r="A98" s="321"/>
      <c r="B98" s="321"/>
      <c r="C98" s="321"/>
      <c r="D98" s="321"/>
      <c r="E98" s="321"/>
      <c r="F98" s="321"/>
      <c r="G98" s="321"/>
      <c r="H98" s="1"/>
    </row>
    <row r="99" spans="1:8" ht="20.100000000000001" customHeight="1">
      <c r="A99" s="322"/>
      <c r="B99" s="322"/>
      <c r="C99" s="322"/>
      <c r="D99" s="322"/>
      <c r="E99" s="322"/>
      <c r="F99" s="322"/>
      <c r="G99" s="322"/>
      <c r="H99" s="1"/>
    </row>
  </sheetData>
  <mergeCells count="180">
    <mergeCell ref="A1:G1"/>
    <mergeCell ref="B2:C2"/>
    <mergeCell ref="E2:F2"/>
    <mergeCell ref="A3:C3"/>
    <mergeCell ref="G3:H3"/>
    <mergeCell ref="B4:D4"/>
    <mergeCell ref="E4:H4"/>
    <mergeCell ref="B8:D8"/>
    <mergeCell ref="E8:H8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F31:H31"/>
    <mergeCell ref="C32:D32"/>
    <mergeCell ref="F32:H32"/>
    <mergeCell ref="C33:D33"/>
    <mergeCell ref="F33:H33"/>
    <mergeCell ref="C34:D34"/>
    <mergeCell ref="F34:H34"/>
    <mergeCell ref="A27:A41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F35:H35"/>
    <mergeCell ref="C36:D36"/>
    <mergeCell ref="F36:H36"/>
    <mergeCell ref="C37:D37"/>
    <mergeCell ref="F37:H37"/>
    <mergeCell ref="C41:D41"/>
    <mergeCell ref="F41:H41"/>
    <mergeCell ref="A42:G42"/>
    <mergeCell ref="A43:A53"/>
    <mergeCell ref="B43:D43"/>
    <mergeCell ref="E43:E53"/>
    <mergeCell ref="F43:H43"/>
    <mergeCell ref="B44:D44"/>
    <mergeCell ref="F44:H44"/>
    <mergeCell ref="B45:D45"/>
    <mergeCell ref="B49:D49"/>
    <mergeCell ref="F49:H49"/>
    <mergeCell ref="B50:D50"/>
    <mergeCell ref="F50:H50"/>
    <mergeCell ref="B51:D51"/>
    <mergeCell ref="F51:H51"/>
    <mergeCell ref="F45:H45"/>
    <mergeCell ref="B46:D46"/>
    <mergeCell ref="F46:H46"/>
    <mergeCell ref="B47:D47"/>
    <mergeCell ref="F47:H47"/>
    <mergeCell ref="B48:D48"/>
    <mergeCell ref="F48:H48"/>
    <mergeCell ref="B52:D52"/>
    <mergeCell ref="F52:H52"/>
    <mergeCell ref="B53:D53"/>
    <mergeCell ref="F53:H53"/>
    <mergeCell ref="A54:G54"/>
    <mergeCell ref="A55:A56"/>
    <mergeCell ref="B55:D56"/>
    <mergeCell ref="E55:E56"/>
    <mergeCell ref="F55:H56"/>
    <mergeCell ref="A57:G57"/>
    <mergeCell ref="A58:A79"/>
    <mergeCell ref="B58:D58"/>
    <mergeCell ref="E58:E79"/>
    <mergeCell ref="F58:H58"/>
    <mergeCell ref="B59:D59"/>
    <mergeCell ref="F59:H59"/>
    <mergeCell ref="B60:D60"/>
    <mergeCell ref="F60:H60"/>
    <mergeCell ref="B61:D61"/>
    <mergeCell ref="B65:D65"/>
    <mergeCell ref="F65:H65"/>
    <mergeCell ref="B66:D66"/>
    <mergeCell ref="F66:H66"/>
    <mergeCell ref="B67:D67"/>
    <mergeCell ref="F67:H67"/>
    <mergeCell ref="F61:H61"/>
    <mergeCell ref="B62:D62"/>
    <mergeCell ref="F62:H62"/>
    <mergeCell ref="B63:D63"/>
    <mergeCell ref="B74:D74"/>
    <mergeCell ref="F74:H74"/>
    <mergeCell ref="B75:D75"/>
    <mergeCell ref="F75:H75"/>
    <mergeCell ref="B76:D76"/>
    <mergeCell ref="F76:H76"/>
    <mergeCell ref="F63:H63"/>
    <mergeCell ref="B64:D64"/>
    <mergeCell ref="F64:H64"/>
    <mergeCell ref="B71:D71"/>
    <mergeCell ref="F71:H71"/>
    <mergeCell ref="B72:D72"/>
    <mergeCell ref="F72:H72"/>
    <mergeCell ref="B73:D73"/>
    <mergeCell ref="F73:H73"/>
    <mergeCell ref="B68:D68"/>
    <mergeCell ref="F68:H68"/>
    <mergeCell ref="B69:D69"/>
    <mergeCell ref="F69:H69"/>
    <mergeCell ref="B70:D70"/>
    <mergeCell ref="F70:H70"/>
    <mergeCell ref="C94:D94"/>
    <mergeCell ref="C95:D95"/>
    <mergeCell ref="C96:D96"/>
    <mergeCell ref="G96:H96"/>
    <mergeCell ref="B77:D77"/>
    <mergeCell ref="B78:D78"/>
    <mergeCell ref="B79:D79"/>
    <mergeCell ref="F79:H79"/>
    <mergeCell ref="F80:G80"/>
    <mergeCell ref="A81:G81"/>
    <mergeCell ref="A98:G98"/>
    <mergeCell ref="A99:G99"/>
    <mergeCell ref="C89:D89"/>
    <mergeCell ref="G89:H89"/>
    <mergeCell ref="C90:D90"/>
    <mergeCell ref="C91:D91"/>
    <mergeCell ref="C92:D92"/>
    <mergeCell ref="C93:D93"/>
    <mergeCell ref="C86:D86"/>
    <mergeCell ref="G86:H86"/>
    <mergeCell ref="C87:D87"/>
    <mergeCell ref="G87:H87"/>
    <mergeCell ref="C88:D88"/>
    <mergeCell ref="G88:H88"/>
    <mergeCell ref="A82:A96"/>
    <mergeCell ref="C82:D82"/>
    <mergeCell ref="E82:E96"/>
    <mergeCell ref="G82:H82"/>
    <mergeCell ref="C83:D83"/>
    <mergeCell ref="G83:H83"/>
    <mergeCell ref="C84:D84"/>
    <mergeCell ref="G84:H84"/>
    <mergeCell ref="C85:D85"/>
    <mergeCell ref="G85:H85"/>
  </mergeCells>
  <phoneticPr fontId="3" type="noConversion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J99"/>
  <sheetViews>
    <sheetView zoomScaleNormal="100" workbookViewId="0">
      <selection activeCell="F51" sqref="F51:H51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0" ht="20.100000000000001" customHeight="1">
      <c r="A1" s="384" t="s">
        <v>0</v>
      </c>
      <c r="B1" s="384"/>
      <c r="C1" s="384"/>
      <c r="D1" s="384"/>
      <c r="E1" s="384"/>
      <c r="F1" s="384"/>
      <c r="G1" s="384"/>
      <c r="H1" s="1"/>
    </row>
    <row r="2" spans="1:10" ht="20.100000000000001" customHeight="1">
      <c r="A2" s="298" t="s">
        <v>1</v>
      </c>
      <c r="B2" s="360" t="s">
        <v>647</v>
      </c>
      <c r="C2" s="361"/>
      <c r="D2" s="298" t="s">
        <v>2</v>
      </c>
      <c r="E2" s="360" t="s">
        <v>26</v>
      </c>
      <c r="F2" s="361"/>
      <c r="G2" s="2" t="s">
        <v>28</v>
      </c>
      <c r="H2" s="6"/>
    </row>
    <row r="3" spans="1:10" ht="20.100000000000001" customHeight="1">
      <c r="A3" s="338" t="s">
        <v>3</v>
      </c>
      <c r="B3" s="338"/>
      <c r="C3" s="338"/>
      <c r="D3" s="14" t="s">
        <v>4</v>
      </c>
      <c r="E3" s="295" t="s">
        <v>5</v>
      </c>
      <c r="F3" s="295"/>
      <c r="G3" s="385"/>
      <c r="H3" s="385"/>
    </row>
    <row r="4" spans="1:10" ht="20.100000000000001" customHeight="1">
      <c r="A4" s="298" t="s">
        <v>6</v>
      </c>
      <c r="B4" s="378">
        <v>1194110</v>
      </c>
      <c r="C4" s="379"/>
      <c r="D4" s="380"/>
      <c r="E4" s="345" t="s">
        <v>47</v>
      </c>
      <c r="F4" s="386"/>
      <c r="G4" s="386"/>
      <c r="H4" s="387"/>
    </row>
    <row r="5" spans="1:10" ht="20.100000000000001" customHeight="1">
      <c r="A5" s="298" t="s">
        <v>7</v>
      </c>
      <c r="B5" s="378">
        <f>B6-B4</f>
        <v>886400</v>
      </c>
      <c r="C5" s="379"/>
      <c r="D5" s="380"/>
      <c r="E5" s="381" t="s">
        <v>50</v>
      </c>
      <c r="F5" s="382"/>
      <c r="G5" s="382"/>
      <c r="H5" s="383"/>
    </row>
    <row r="6" spans="1:10" ht="20.100000000000001" customHeight="1">
      <c r="A6" s="298" t="s">
        <v>8</v>
      </c>
      <c r="B6" s="378">
        <v>2080510</v>
      </c>
      <c r="C6" s="379"/>
      <c r="D6" s="380"/>
      <c r="E6" s="381" t="s">
        <v>48</v>
      </c>
      <c r="F6" s="382"/>
      <c r="G6" s="382"/>
      <c r="H6" s="383"/>
    </row>
    <row r="7" spans="1:10" ht="20.100000000000001" customHeight="1">
      <c r="A7" s="298" t="s">
        <v>43</v>
      </c>
      <c r="B7" s="378">
        <f>B6+'1월26일'!B7:D7</f>
        <v>48442965</v>
      </c>
      <c r="C7" s="379"/>
      <c r="D7" s="380"/>
      <c r="E7" s="381"/>
      <c r="F7" s="382"/>
      <c r="G7" s="382"/>
      <c r="H7" s="383"/>
    </row>
    <row r="8" spans="1:10" ht="20.100000000000001" customHeight="1">
      <c r="A8" s="298" t="s">
        <v>9</v>
      </c>
      <c r="B8" s="388"/>
      <c r="C8" s="389"/>
      <c r="D8" s="390"/>
      <c r="E8" s="346"/>
      <c r="F8" s="391"/>
      <c r="G8" s="391"/>
      <c r="H8" s="392"/>
    </row>
    <row r="9" spans="1:10" ht="20.100000000000001" customHeight="1">
      <c r="A9" s="301" t="s">
        <v>10</v>
      </c>
      <c r="B9" s="3"/>
      <c r="C9" s="3"/>
      <c r="D9" s="3"/>
      <c r="E9" s="4"/>
      <c r="F9" s="4"/>
      <c r="G9" s="4"/>
      <c r="H9" s="1"/>
    </row>
    <row r="10" spans="1:10" ht="20.100000000000001" customHeight="1">
      <c r="A10" s="23" t="s">
        <v>27</v>
      </c>
      <c r="B10" s="27">
        <v>0.03</v>
      </c>
      <c r="C10" s="23" t="s">
        <v>29</v>
      </c>
      <c r="D10" s="19">
        <v>7.0000000000000007E-2</v>
      </c>
      <c r="E10" s="26" t="s">
        <v>30</v>
      </c>
      <c r="F10" s="18">
        <v>0.11</v>
      </c>
      <c r="G10" s="23" t="s">
        <v>33</v>
      </c>
      <c r="H10" s="18">
        <v>0.06</v>
      </c>
      <c r="I10" s="29">
        <f>B10+D10+F10+H10+B11+D11+F11+H11+B12+D12+F12+H12</f>
        <v>0.87000000000000011</v>
      </c>
    </row>
    <row r="11" spans="1:10" ht="20.100000000000001" customHeight="1">
      <c r="A11" s="24" t="s">
        <v>34</v>
      </c>
      <c r="B11" s="18">
        <v>0</v>
      </c>
      <c r="C11" s="24" t="s">
        <v>49</v>
      </c>
      <c r="D11" s="18">
        <v>0.04</v>
      </c>
      <c r="E11" s="24" t="s">
        <v>35</v>
      </c>
      <c r="F11" s="18">
        <v>0.05</v>
      </c>
      <c r="G11" s="24" t="s">
        <v>36</v>
      </c>
      <c r="H11" s="18">
        <v>0.41</v>
      </c>
      <c r="I11" s="29"/>
    </row>
    <row r="12" spans="1:10" ht="20.100000000000001" customHeight="1" thickBot="1">
      <c r="A12" s="25" t="s">
        <v>37</v>
      </c>
      <c r="B12" s="20">
        <v>0.06</v>
      </c>
      <c r="C12" s="25" t="s">
        <v>38</v>
      </c>
      <c r="D12" s="20">
        <v>0.01</v>
      </c>
      <c r="E12" s="25" t="s">
        <v>39</v>
      </c>
      <c r="F12" s="20">
        <v>0</v>
      </c>
      <c r="G12" s="25" t="s">
        <v>44</v>
      </c>
      <c r="H12" s="20">
        <v>0.03</v>
      </c>
      <c r="I12" t="s">
        <v>674</v>
      </c>
      <c r="J12" s="42"/>
    </row>
    <row r="13" spans="1:10" ht="20.100000000000001" customHeight="1">
      <c r="A13" s="368" t="s">
        <v>11</v>
      </c>
      <c r="B13" s="370"/>
      <c r="C13" s="371"/>
      <c r="D13" s="372"/>
      <c r="E13" s="373" t="s">
        <v>40</v>
      </c>
      <c r="F13" s="370" t="s">
        <v>426</v>
      </c>
      <c r="G13" s="371"/>
      <c r="H13" s="372"/>
    </row>
    <row r="14" spans="1:10" ht="20.100000000000001" customHeight="1" thickBot="1">
      <c r="A14" s="369"/>
      <c r="B14" s="375"/>
      <c r="C14" s="376"/>
      <c r="D14" s="377"/>
      <c r="E14" s="374"/>
      <c r="F14" s="375" t="s">
        <v>107</v>
      </c>
      <c r="G14" s="376"/>
      <c r="H14" s="377"/>
    </row>
    <row r="15" spans="1:10" ht="20.100000000000001" customHeight="1">
      <c r="A15" s="3" t="s">
        <v>12</v>
      </c>
      <c r="B15" s="3"/>
      <c r="C15" s="3"/>
      <c r="D15" s="3"/>
      <c r="E15" s="295"/>
      <c r="F15" s="295"/>
      <c r="G15" s="296"/>
      <c r="H15" s="1"/>
    </row>
    <row r="16" spans="1:10" ht="20.100000000000001" customHeight="1">
      <c r="A16" s="298"/>
      <c r="B16" s="298" t="s">
        <v>13</v>
      </c>
      <c r="C16" s="360" t="s">
        <v>14</v>
      </c>
      <c r="D16" s="361"/>
      <c r="E16" s="298" t="s">
        <v>41</v>
      </c>
      <c r="F16" s="353" t="s">
        <v>42</v>
      </c>
      <c r="G16" s="353"/>
      <c r="H16" s="353"/>
    </row>
    <row r="17" spans="1:8" ht="20.100000000000001" customHeight="1">
      <c r="A17" s="339" t="s">
        <v>15</v>
      </c>
      <c r="B17" s="5">
        <v>0.52083333333333337</v>
      </c>
      <c r="C17" s="363" t="s">
        <v>652</v>
      </c>
      <c r="D17" s="364"/>
      <c r="E17" s="298">
        <v>2</v>
      </c>
      <c r="F17" s="353"/>
      <c r="G17" s="353"/>
      <c r="H17" s="353"/>
    </row>
    <row r="18" spans="1:8" ht="20.100000000000001" customHeight="1">
      <c r="A18" s="340"/>
      <c r="B18" s="5">
        <v>0.5</v>
      </c>
      <c r="C18" s="363" t="s">
        <v>651</v>
      </c>
      <c r="D18" s="364"/>
      <c r="E18" s="298">
        <v>3</v>
      </c>
      <c r="F18" s="353"/>
      <c r="G18" s="353"/>
      <c r="H18" s="353"/>
    </row>
    <row r="19" spans="1:8" ht="20.100000000000001" customHeight="1">
      <c r="A19" s="340"/>
      <c r="B19" s="5">
        <v>0.5</v>
      </c>
      <c r="C19" s="363" t="s">
        <v>650</v>
      </c>
      <c r="D19" s="364"/>
      <c r="E19" s="298">
        <v>3</v>
      </c>
      <c r="F19" s="353"/>
      <c r="G19" s="353"/>
      <c r="H19" s="353"/>
    </row>
    <row r="20" spans="1:8" ht="20.100000000000001" customHeight="1">
      <c r="A20" s="340"/>
      <c r="B20" s="5">
        <v>0.51041666666666663</v>
      </c>
      <c r="C20" s="363" t="s">
        <v>649</v>
      </c>
      <c r="D20" s="364"/>
      <c r="E20" s="298">
        <v>8</v>
      </c>
      <c r="F20" s="353"/>
      <c r="G20" s="353"/>
      <c r="H20" s="353"/>
    </row>
    <row r="21" spans="1:8" ht="20.100000000000001" customHeight="1">
      <c r="A21" s="340"/>
      <c r="B21" s="5"/>
      <c r="C21" s="363"/>
      <c r="D21" s="364"/>
      <c r="E21" s="298"/>
      <c r="F21" s="353"/>
      <c r="G21" s="353"/>
      <c r="H21" s="353"/>
    </row>
    <row r="22" spans="1:8" ht="20.100000000000001" customHeight="1">
      <c r="A22" s="340"/>
      <c r="B22" s="5"/>
      <c r="C22" s="363"/>
      <c r="D22" s="364"/>
      <c r="E22" s="298"/>
      <c r="F22" s="353"/>
      <c r="G22" s="353"/>
      <c r="H22" s="353"/>
    </row>
    <row r="23" spans="1:8" ht="20.100000000000001" customHeight="1">
      <c r="A23" s="340"/>
      <c r="B23" s="5"/>
      <c r="C23" s="363"/>
      <c r="D23" s="364"/>
      <c r="E23" s="298"/>
      <c r="F23" s="353"/>
      <c r="G23" s="353"/>
      <c r="H23" s="353"/>
    </row>
    <row r="24" spans="1:8" ht="20.100000000000001" customHeight="1">
      <c r="A24" s="340"/>
      <c r="B24" s="5"/>
      <c r="C24" s="363"/>
      <c r="D24" s="364"/>
      <c r="E24" s="298"/>
      <c r="F24" s="353"/>
      <c r="G24" s="353"/>
      <c r="H24" s="353"/>
    </row>
    <row r="25" spans="1:8" ht="20.100000000000001" customHeight="1">
      <c r="A25" s="340"/>
      <c r="B25" s="5"/>
      <c r="C25" s="363"/>
      <c r="D25" s="364"/>
      <c r="E25" s="298"/>
      <c r="F25" s="353"/>
      <c r="G25" s="353"/>
      <c r="H25" s="353"/>
    </row>
    <row r="26" spans="1:8" ht="20.100000000000001" customHeight="1" thickBot="1">
      <c r="A26" s="362"/>
      <c r="B26" s="22"/>
      <c r="C26" s="365"/>
      <c r="D26" s="366"/>
      <c r="E26" s="299"/>
      <c r="F26" s="367"/>
      <c r="G26" s="367"/>
      <c r="H26" s="367"/>
    </row>
    <row r="27" spans="1:8" ht="20.100000000000001" customHeight="1">
      <c r="A27" s="341" t="s">
        <v>16</v>
      </c>
      <c r="B27" s="21">
        <v>0.29166666666666669</v>
      </c>
      <c r="C27" s="354" t="s">
        <v>648</v>
      </c>
      <c r="D27" s="355"/>
      <c r="E27" s="300">
        <v>3</v>
      </c>
      <c r="F27" s="353"/>
      <c r="G27" s="353"/>
      <c r="H27" s="353"/>
    </row>
    <row r="28" spans="1:8" ht="20.100000000000001" customHeight="1">
      <c r="A28" s="341"/>
      <c r="B28" s="21"/>
      <c r="C28" s="354"/>
      <c r="D28" s="355"/>
      <c r="E28" s="300"/>
      <c r="F28" s="353"/>
      <c r="G28" s="353"/>
      <c r="H28" s="353"/>
    </row>
    <row r="29" spans="1:8" ht="20.100000000000001" customHeight="1">
      <c r="A29" s="341"/>
      <c r="B29" s="21"/>
      <c r="C29" s="354"/>
      <c r="D29" s="355"/>
      <c r="E29" s="300"/>
      <c r="F29" s="353"/>
      <c r="G29" s="353"/>
      <c r="H29" s="353"/>
    </row>
    <row r="30" spans="1:8" ht="20.100000000000001" customHeight="1">
      <c r="A30" s="341"/>
      <c r="B30" s="21"/>
      <c r="C30" s="354"/>
      <c r="D30" s="355"/>
      <c r="E30" s="300"/>
      <c r="F30" s="353"/>
      <c r="G30" s="353"/>
      <c r="H30" s="353"/>
    </row>
    <row r="31" spans="1:8" ht="20.100000000000001" customHeight="1">
      <c r="A31" s="341"/>
      <c r="B31" s="21"/>
      <c r="C31" s="354"/>
      <c r="D31" s="355"/>
      <c r="E31" s="300"/>
      <c r="F31" s="353"/>
      <c r="G31" s="353"/>
      <c r="H31" s="353"/>
    </row>
    <row r="32" spans="1:8" ht="20.100000000000001" customHeight="1">
      <c r="A32" s="341"/>
      <c r="B32" s="21"/>
      <c r="C32" s="354"/>
      <c r="D32" s="355"/>
      <c r="E32" s="300"/>
      <c r="F32" s="353"/>
      <c r="G32" s="353"/>
      <c r="H32" s="353"/>
    </row>
    <row r="33" spans="1:8" ht="20.100000000000001" customHeight="1">
      <c r="A33" s="341"/>
      <c r="B33" s="21"/>
      <c r="C33" s="354"/>
      <c r="D33" s="355"/>
      <c r="E33" s="300"/>
      <c r="F33" s="353"/>
      <c r="G33" s="353"/>
      <c r="H33" s="353"/>
    </row>
    <row r="34" spans="1:8" ht="20.100000000000001" customHeight="1">
      <c r="A34" s="341"/>
      <c r="B34" s="21"/>
      <c r="C34" s="354"/>
      <c r="D34" s="355"/>
      <c r="E34" s="300"/>
      <c r="F34" s="353"/>
      <c r="G34" s="353"/>
      <c r="H34" s="353"/>
    </row>
    <row r="35" spans="1:8" ht="20.100000000000001" customHeight="1">
      <c r="A35" s="341"/>
      <c r="B35" s="21"/>
      <c r="C35" s="354"/>
      <c r="D35" s="355"/>
      <c r="E35" s="300"/>
      <c r="F35" s="353"/>
      <c r="G35" s="353"/>
      <c r="H35" s="353"/>
    </row>
    <row r="36" spans="1:8" ht="20.100000000000001" customHeight="1">
      <c r="A36" s="341"/>
      <c r="B36" s="21"/>
      <c r="C36" s="354"/>
      <c r="D36" s="355"/>
      <c r="E36" s="300"/>
      <c r="F36" s="353"/>
      <c r="G36" s="353"/>
      <c r="H36" s="353"/>
    </row>
    <row r="37" spans="1:8" ht="20.100000000000001" customHeight="1">
      <c r="A37" s="341"/>
      <c r="B37" s="21"/>
      <c r="C37" s="354"/>
      <c r="D37" s="355"/>
      <c r="E37" s="300"/>
      <c r="F37" s="353"/>
      <c r="G37" s="353"/>
      <c r="H37" s="353"/>
    </row>
    <row r="38" spans="1:8" ht="20.100000000000001" customHeight="1">
      <c r="A38" s="341"/>
      <c r="B38" s="21"/>
      <c r="C38" s="354"/>
      <c r="D38" s="355"/>
      <c r="E38" s="300"/>
      <c r="F38" s="353"/>
      <c r="G38" s="353"/>
      <c r="H38" s="353"/>
    </row>
    <row r="39" spans="1:8" ht="20.100000000000001" customHeight="1">
      <c r="A39" s="341"/>
      <c r="B39" s="21"/>
      <c r="C39" s="354"/>
      <c r="D39" s="355"/>
      <c r="E39" s="300"/>
      <c r="F39" s="353"/>
      <c r="G39" s="353"/>
      <c r="H39" s="353"/>
    </row>
    <row r="40" spans="1:8" ht="20.100000000000001" customHeight="1">
      <c r="A40" s="341"/>
      <c r="B40" s="21"/>
      <c r="C40" s="354"/>
      <c r="D40" s="355"/>
      <c r="E40" s="300"/>
      <c r="F40" s="353"/>
      <c r="G40" s="353"/>
      <c r="H40" s="353"/>
    </row>
    <row r="41" spans="1:8" ht="20.100000000000001" customHeight="1">
      <c r="A41" s="341"/>
      <c r="B41" s="21"/>
      <c r="C41" s="354"/>
      <c r="D41" s="355"/>
      <c r="E41" s="300"/>
      <c r="F41" s="353"/>
      <c r="G41" s="353"/>
      <c r="H41" s="353"/>
    </row>
    <row r="42" spans="1:8" ht="20.100000000000001" customHeight="1">
      <c r="A42" s="356" t="s">
        <v>17</v>
      </c>
      <c r="B42" s="356"/>
      <c r="C42" s="356"/>
      <c r="D42" s="356"/>
      <c r="E42" s="356"/>
      <c r="F42" s="356"/>
      <c r="G42" s="356"/>
      <c r="H42" s="1"/>
    </row>
    <row r="43" spans="1:8" ht="20.100000000000001" customHeight="1">
      <c r="A43" s="353" t="s">
        <v>18</v>
      </c>
      <c r="B43" s="357" t="s">
        <v>653</v>
      </c>
      <c r="C43" s="358"/>
      <c r="D43" s="359"/>
      <c r="E43" s="339" t="s">
        <v>19</v>
      </c>
      <c r="F43" s="323" t="s">
        <v>675</v>
      </c>
      <c r="G43" s="324"/>
      <c r="H43" s="325"/>
    </row>
    <row r="44" spans="1:8" ht="20.100000000000001" customHeight="1">
      <c r="A44" s="353"/>
      <c r="B44" s="357" t="s">
        <v>53</v>
      </c>
      <c r="C44" s="358"/>
      <c r="D44" s="359"/>
      <c r="E44" s="340"/>
      <c r="F44" s="323" t="s">
        <v>676</v>
      </c>
      <c r="G44" s="324"/>
      <c r="H44" s="325"/>
    </row>
    <row r="45" spans="1:8" ht="20.100000000000001" customHeight="1">
      <c r="A45" s="353"/>
      <c r="B45" s="357" t="s">
        <v>654</v>
      </c>
      <c r="C45" s="358"/>
      <c r="D45" s="359"/>
      <c r="E45" s="340"/>
      <c r="F45" s="323" t="s">
        <v>677</v>
      </c>
      <c r="G45" s="324"/>
      <c r="H45" s="325"/>
    </row>
    <row r="46" spans="1:8" ht="20.100000000000001" customHeight="1">
      <c r="A46" s="353"/>
      <c r="B46" s="357" t="s">
        <v>655</v>
      </c>
      <c r="C46" s="358"/>
      <c r="D46" s="359"/>
      <c r="E46" s="340"/>
      <c r="F46" s="323" t="s">
        <v>678</v>
      </c>
      <c r="G46" s="324"/>
      <c r="H46" s="325"/>
    </row>
    <row r="47" spans="1:8" ht="20.100000000000001" customHeight="1">
      <c r="A47" s="353"/>
      <c r="B47" s="357" t="s">
        <v>656</v>
      </c>
      <c r="C47" s="358"/>
      <c r="D47" s="359"/>
      <c r="E47" s="340"/>
      <c r="F47" s="323" t="s">
        <v>705</v>
      </c>
      <c r="G47" s="324"/>
      <c r="H47" s="325"/>
    </row>
    <row r="48" spans="1:8" ht="20.100000000000001" customHeight="1">
      <c r="A48" s="353"/>
      <c r="B48" s="350"/>
      <c r="C48" s="351"/>
      <c r="D48" s="352"/>
      <c r="E48" s="340"/>
      <c r="F48" s="323" t="s">
        <v>706</v>
      </c>
      <c r="G48" s="324"/>
      <c r="H48" s="325"/>
    </row>
    <row r="49" spans="1:8" ht="20.100000000000001" customHeight="1">
      <c r="A49" s="353"/>
      <c r="B49" s="347"/>
      <c r="C49" s="348"/>
      <c r="D49" s="349"/>
      <c r="E49" s="340"/>
      <c r="F49" s="323" t="s">
        <v>728</v>
      </c>
      <c r="G49" s="324"/>
      <c r="H49" s="325"/>
    </row>
    <row r="50" spans="1:8" ht="20.100000000000001" customHeight="1">
      <c r="A50" s="353"/>
      <c r="B50" s="347"/>
      <c r="C50" s="348"/>
      <c r="D50" s="349"/>
      <c r="E50" s="340"/>
      <c r="F50" s="323" t="s">
        <v>729</v>
      </c>
      <c r="G50" s="324"/>
      <c r="H50" s="325"/>
    </row>
    <row r="51" spans="1:8" ht="20.100000000000001" customHeight="1">
      <c r="A51" s="353"/>
      <c r="B51" s="347"/>
      <c r="C51" s="348"/>
      <c r="D51" s="349"/>
      <c r="E51" s="340"/>
      <c r="F51" s="323" t="s">
        <v>730</v>
      </c>
      <c r="G51" s="324"/>
      <c r="H51" s="325"/>
    </row>
    <row r="52" spans="1:8" ht="20.100000000000001" customHeight="1">
      <c r="A52" s="353"/>
      <c r="B52" s="350"/>
      <c r="C52" s="351"/>
      <c r="D52" s="352"/>
      <c r="E52" s="340"/>
      <c r="F52" s="323"/>
      <c r="G52" s="324"/>
      <c r="H52" s="325"/>
    </row>
    <row r="53" spans="1:8" ht="20.100000000000001" customHeight="1">
      <c r="A53" s="353"/>
      <c r="B53" s="347"/>
      <c r="C53" s="348"/>
      <c r="D53" s="349"/>
      <c r="E53" s="341"/>
      <c r="F53" s="323"/>
      <c r="G53" s="324"/>
      <c r="H53" s="325"/>
    </row>
    <row r="54" spans="1:8" ht="20.100000000000001" customHeight="1">
      <c r="A54" s="337"/>
      <c r="B54" s="337"/>
      <c r="C54" s="337"/>
      <c r="D54" s="337"/>
      <c r="E54" s="337"/>
      <c r="F54" s="338"/>
      <c r="G54" s="338"/>
      <c r="H54" s="1"/>
    </row>
    <row r="55" spans="1:8" ht="20.100000000000001" customHeight="1">
      <c r="A55" s="339" t="s">
        <v>18</v>
      </c>
      <c r="B55" s="334" t="s">
        <v>45</v>
      </c>
      <c r="C55" s="335"/>
      <c r="D55" s="336"/>
      <c r="E55" s="345" t="s">
        <v>19</v>
      </c>
      <c r="F55" s="334" t="s">
        <v>45</v>
      </c>
      <c r="G55" s="335"/>
      <c r="H55" s="336"/>
    </row>
    <row r="56" spans="1:8" ht="20.100000000000001" customHeight="1">
      <c r="A56" s="341"/>
      <c r="B56" s="342"/>
      <c r="C56" s="343"/>
      <c r="D56" s="344"/>
      <c r="E56" s="346"/>
      <c r="F56" s="342"/>
      <c r="G56" s="343"/>
      <c r="H56" s="344"/>
    </row>
    <row r="57" spans="1:8" ht="20.100000000000001" customHeight="1">
      <c r="A57" s="337" t="s">
        <v>20</v>
      </c>
      <c r="B57" s="337"/>
      <c r="C57" s="337"/>
      <c r="D57" s="337"/>
      <c r="E57" s="337"/>
      <c r="F57" s="338"/>
      <c r="G57" s="338"/>
      <c r="H57" s="1"/>
    </row>
    <row r="58" spans="1:8" ht="20.100000000000001" customHeight="1">
      <c r="A58" s="339" t="s">
        <v>21</v>
      </c>
      <c r="B58" s="323" t="s">
        <v>657</v>
      </c>
      <c r="C58" s="324"/>
      <c r="D58" s="325"/>
      <c r="E58" s="339" t="s">
        <v>19</v>
      </c>
      <c r="F58" s="334" t="s">
        <v>714</v>
      </c>
      <c r="G58" s="335"/>
      <c r="H58" s="336"/>
    </row>
    <row r="59" spans="1:8" ht="20.100000000000001" customHeight="1">
      <c r="A59" s="340"/>
      <c r="B59" s="323" t="s">
        <v>658</v>
      </c>
      <c r="C59" s="324"/>
      <c r="D59" s="325"/>
      <c r="E59" s="340"/>
      <c r="F59" s="334" t="s">
        <v>715</v>
      </c>
      <c r="G59" s="335"/>
      <c r="H59" s="336"/>
    </row>
    <row r="60" spans="1:8" ht="20.100000000000001" customHeight="1">
      <c r="A60" s="340"/>
      <c r="B60" s="323" t="s">
        <v>659</v>
      </c>
      <c r="C60" s="324"/>
      <c r="D60" s="325"/>
      <c r="E60" s="340"/>
      <c r="F60" s="334" t="s">
        <v>716</v>
      </c>
      <c r="G60" s="335"/>
      <c r="H60" s="336"/>
    </row>
    <row r="61" spans="1:8" ht="20.100000000000001" customHeight="1">
      <c r="A61" s="340"/>
      <c r="B61" s="323" t="s">
        <v>660</v>
      </c>
      <c r="C61" s="324"/>
      <c r="D61" s="325"/>
      <c r="E61" s="340"/>
      <c r="F61" s="334" t="s">
        <v>717</v>
      </c>
      <c r="G61" s="335"/>
      <c r="H61" s="336"/>
    </row>
    <row r="62" spans="1:8" ht="20.100000000000001" customHeight="1">
      <c r="A62" s="340"/>
      <c r="B62" s="323" t="s">
        <v>661</v>
      </c>
      <c r="C62" s="324"/>
      <c r="D62" s="325"/>
      <c r="E62" s="340"/>
      <c r="F62" s="334"/>
      <c r="G62" s="335"/>
      <c r="H62" s="336"/>
    </row>
    <row r="63" spans="1:8" ht="20.100000000000001" customHeight="1">
      <c r="A63" s="340"/>
      <c r="B63" s="323" t="s">
        <v>662</v>
      </c>
      <c r="C63" s="324"/>
      <c r="D63" s="325"/>
      <c r="E63" s="340"/>
      <c r="F63" s="334"/>
      <c r="G63" s="335"/>
      <c r="H63" s="336"/>
    </row>
    <row r="64" spans="1:8" ht="20.100000000000001" customHeight="1">
      <c r="A64" s="340"/>
      <c r="B64" s="323" t="s">
        <v>663</v>
      </c>
      <c r="C64" s="324"/>
      <c r="D64" s="325"/>
      <c r="E64" s="340"/>
      <c r="F64" s="334"/>
      <c r="G64" s="335"/>
      <c r="H64" s="336"/>
    </row>
    <row r="65" spans="1:8" ht="20.100000000000001" customHeight="1">
      <c r="A65" s="340"/>
      <c r="B65" s="323" t="s">
        <v>664</v>
      </c>
      <c r="C65" s="324"/>
      <c r="D65" s="325"/>
      <c r="E65" s="340"/>
      <c r="F65" s="334"/>
      <c r="G65" s="335"/>
      <c r="H65" s="336"/>
    </row>
    <row r="66" spans="1:8" ht="20.100000000000001" customHeight="1">
      <c r="A66" s="340"/>
      <c r="B66" s="323" t="s">
        <v>665</v>
      </c>
      <c r="C66" s="324"/>
      <c r="D66" s="325"/>
      <c r="E66" s="340"/>
      <c r="F66" s="334"/>
      <c r="G66" s="335"/>
      <c r="H66" s="336"/>
    </row>
    <row r="67" spans="1:8" ht="20.100000000000001" customHeight="1">
      <c r="A67" s="340"/>
      <c r="B67" s="323" t="s">
        <v>666</v>
      </c>
      <c r="C67" s="324"/>
      <c r="D67" s="325"/>
      <c r="E67" s="340"/>
      <c r="F67" s="334"/>
      <c r="G67" s="335"/>
      <c r="H67" s="336"/>
    </row>
    <row r="68" spans="1:8" ht="20.100000000000001" customHeight="1">
      <c r="A68" s="340"/>
      <c r="B68" s="323" t="s">
        <v>667</v>
      </c>
      <c r="C68" s="324"/>
      <c r="D68" s="325"/>
      <c r="E68" s="340"/>
      <c r="F68" s="334"/>
      <c r="G68" s="335"/>
      <c r="H68" s="336"/>
    </row>
    <row r="69" spans="1:8" ht="20.100000000000001" customHeight="1">
      <c r="A69" s="340"/>
      <c r="B69" s="323" t="s">
        <v>398</v>
      </c>
      <c r="C69" s="324"/>
      <c r="D69" s="325"/>
      <c r="E69" s="340"/>
      <c r="F69" s="334"/>
      <c r="G69" s="335"/>
      <c r="H69" s="336"/>
    </row>
    <row r="70" spans="1:8" ht="20.100000000000001" customHeight="1">
      <c r="A70" s="340"/>
      <c r="B70" s="323" t="s">
        <v>668</v>
      </c>
      <c r="C70" s="324"/>
      <c r="D70" s="325"/>
      <c r="E70" s="340"/>
      <c r="F70" s="334"/>
      <c r="G70" s="335"/>
      <c r="H70" s="336"/>
    </row>
    <row r="71" spans="1:8" ht="20.100000000000001" customHeight="1">
      <c r="A71" s="340"/>
      <c r="B71" s="323" t="s">
        <v>338</v>
      </c>
      <c r="C71" s="324"/>
      <c r="D71" s="325"/>
      <c r="E71" s="340"/>
      <c r="F71" s="334"/>
      <c r="G71" s="335"/>
      <c r="H71" s="336"/>
    </row>
    <row r="72" spans="1:8" ht="20.100000000000001" customHeight="1">
      <c r="A72" s="340"/>
      <c r="B72" s="323" t="s">
        <v>669</v>
      </c>
      <c r="C72" s="324"/>
      <c r="D72" s="325"/>
      <c r="E72" s="340"/>
      <c r="F72" s="334"/>
      <c r="G72" s="335"/>
      <c r="H72" s="336"/>
    </row>
    <row r="73" spans="1:8" ht="20.100000000000001" customHeight="1">
      <c r="A73" s="340"/>
      <c r="B73" s="323" t="s">
        <v>670</v>
      </c>
      <c r="C73" s="324"/>
      <c r="D73" s="325"/>
      <c r="E73" s="340"/>
      <c r="F73" s="334"/>
      <c r="G73" s="335"/>
      <c r="H73" s="336"/>
    </row>
    <row r="74" spans="1:8" ht="20.100000000000001" customHeight="1">
      <c r="A74" s="340"/>
      <c r="B74" s="323" t="s">
        <v>671</v>
      </c>
      <c r="C74" s="324"/>
      <c r="D74" s="325"/>
      <c r="E74" s="340"/>
      <c r="F74" s="334"/>
      <c r="G74" s="335"/>
      <c r="H74" s="336"/>
    </row>
    <row r="75" spans="1:8" ht="20.100000000000001" customHeight="1">
      <c r="A75" s="340"/>
      <c r="B75" s="323" t="s">
        <v>672</v>
      </c>
      <c r="C75" s="324"/>
      <c r="D75" s="325"/>
      <c r="E75" s="340"/>
      <c r="F75" s="334"/>
      <c r="G75" s="335"/>
      <c r="H75" s="336"/>
    </row>
    <row r="76" spans="1:8" ht="20.100000000000001" customHeight="1">
      <c r="A76" s="340"/>
      <c r="B76" s="323" t="s">
        <v>338</v>
      </c>
      <c r="C76" s="324"/>
      <c r="D76" s="325"/>
      <c r="E76" s="340"/>
      <c r="F76" s="334"/>
      <c r="G76" s="335"/>
      <c r="H76" s="336"/>
    </row>
    <row r="77" spans="1:8" ht="20.100000000000001" customHeight="1">
      <c r="A77" s="340"/>
      <c r="B77" s="323" t="s">
        <v>673</v>
      </c>
      <c r="C77" s="324"/>
      <c r="D77" s="325"/>
      <c r="E77" s="340"/>
      <c r="F77" s="302"/>
      <c r="G77" s="303"/>
      <c r="H77" s="304"/>
    </row>
    <row r="78" spans="1:8" ht="20.100000000000001" customHeight="1">
      <c r="A78" s="340"/>
      <c r="B78" s="323" t="s">
        <v>338</v>
      </c>
      <c r="C78" s="324"/>
      <c r="D78" s="325"/>
      <c r="E78" s="340"/>
      <c r="F78" s="302"/>
      <c r="G78" s="303"/>
      <c r="H78" s="304"/>
    </row>
    <row r="79" spans="1:8" ht="20.100000000000001" customHeight="1">
      <c r="A79" s="340"/>
      <c r="B79" s="323"/>
      <c r="C79" s="324"/>
      <c r="D79" s="325"/>
      <c r="E79" s="340"/>
      <c r="F79" s="323"/>
      <c r="G79" s="324"/>
      <c r="H79" s="325"/>
    </row>
    <row r="80" spans="1:8" ht="20.100000000000001" customHeight="1">
      <c r="A80" s="297"/>
      <c r="B80" s="303"/>
      <c r="C80" s="303"/>
      <c r="D80" s="303"/>
      <c r="E80" s="297"/>
      <c r="F80" s="326"/>
      <c r="G80" s="326"/>
      <c r="H80" s="1"/>
    </row>
    <row r="81" spans="1:8" ht="20.100000000000001" customHeight="1">
      <c r="A81" s="327" t="s">
        <v>22</v>
      </c>
      <c r="B81" s="327"/>
      <c r="C81" s="327"/>
      <c r="D81" s="327"/>
      <c r="E81" s="327"/>
      <c r="F81" s="327"/>
      <c r="G81" s="321"/>
      <c r="H81" s="1"/>
    </row>
    <row r="82" spans="1:8" ht="20.100000000000001" customHeight="1">
      <c r="A82" s="328" t="s">
        <v>18</v>
      </c>
      <c r="B82" s="7" t="s">
        <v>23</v>
      </c>
      <c r="C82" s="330" t="s">
        <v>24</v>
      </c>
      <c r="D82" s="331"/>
      <c r="E82" s="332" t="s">
        <v>31</v>
      </c>
      <c r="F82" s="15" t="s">
        <v>32</v>
      </c>
      <c r="G82" s="330" t="s">
        <v>24</v>
      </c>
      <c r="H82" s="331"/>
    </row>
    <row r="83" spans="1:8" ht="20.100000000000001" customHeight="1">
      <c r="A83" s="329"/>
      <c r="B83" s="8"/>
      <c r="C83" s="319"/>
      <c r="D83" s="320"/>
      <c r="E83" s="333"/>
      <c r="F83" s="8"/>
      <c r="G83" s="319"/>
      <c r="H83" s="320"/>
    </row>
    <row r="84" spans="1:8" ht="20.100000000000001" customHeight="1">
      <c r="A84" s="329"/>
      <c r="B84" s="8"/>
      <c r="C84" s="319"/>
      <c r="D84" s="320"/>
      <c r="E84" s="333"/>
      <c r="F84" s="8"/>
      <c r="G84" s="319"/>
      <c r="H84" s="320"/>
    </row>
    <row r="85" spans="1:8" ht="20.100000000000001" customHeight="1">
      <c r="A85" s="329"/>
      <c r="B85" s="8"/>
      <c r="C85" s="319"/>
      <c r="D85" s="320"/>
      <c r="E85" s="333"/>
      <c r="F85" s="8"/>
      <c r="G85" s="319"/>
      <c r="H85" s="320"/>
    </row>
    <row r="86" spans="1:8" ht="20.100000000000001" customHeight="1">
      <c r="A86" s="329"/>
      <c r="B86" s="8"/>
      <c r="C86" s="319"/>
      <c r="D86" s="320"/>
      <c r="E86" s="333"/>
      <c r="F86" s="8"/>
      <c r="G86" s="319"/>
      <c r="H86" s="320"/>
    </row>
    <row r="87" spans="1:8" ht="20.100000000000001" customHeight="1">
      <c r="A87" s="329"/>
      <c r="B87" s="8"/>
      <c r="C87" s="319"/>
      <c r="D87" s="320"/>
      <c r="E87" s="333"/>
      <c r="F87" s="8"/>
      <c r="G87" s="319"/>
      <c r="H87" s="320"/>
    </row>
    <row r="88" spans="1:8" ht="20.100000000000001" customHeight="1">
      <c r="A88" s="329"/>
      <c r="B88" s="8"/>
      <c r="C88" s="319"/>
      <c r="D88" s="320"/>
      <c r="E88" s="333"/>
      <c r="F88" s="8"/>
      <c r="G88" s="319"/>
      <c r="H88" s="320"/>
    </row>
    <row r="89" spans="1:8" ht="20.100000000000001" customHeight="1">
      <c r="A89" s="329"/>
      <c r="B89" s="8"/>
      <c r="C89" s="319"/>
      <c r="D89" s="320"/>
      <c r="E89" s="333"/>
      <c r="F89" s="8"/>
      <c r="G89" s="319"/>
      <c r="H89" s="320"/>
    </row>
    <row r="90" spans="1:8" ht="20.100000000000001" customHeight="1">
      <c r="A90" s="329"/>
      <c r="B90" s="9"/>
      <c r="C90" s="319"/>
      <c r="D90" s="320"/>
      <c r="E90" s="333"/>
      <c r="F90" s="8"/>
      <c r="G90" s="305"/>
      <c r="H90" s="306"/>
    </row>
    <row r="91" spans="1:8" ht="20.100000000000001" customHeight="1">
      <c r="A91" s="329"/>
      <c r="B91" s="9"/>
      <c r="C91" s="319"/>
      <c r="D91" s="320"/>
      <c r="E91" s="333"/>
      <c r="F91" s="8"/>
      <c r="G91" s="305"/>
      <c r="H91" s="306"/>
    </row>
    <row r="92" spans="1:8" ht="20.100000000000001" customHeight="1">
      <c r="A92" s="329"/>
      <c r="B92" s="9"/>
      <c r="C92" s="319"/>
      <c r="D92" s="320"/>
      <c r="E92" s="333"/>
      <c r="F92" s="8"/>
      <c r="G92" s="305"/>
      <c r="H92" s="306"/>
    </row>
    <row r="93" spans="1:8" ht="20.100000000000001" customHeight="1">
      <c r="A93" s="329"/>
      <c r="B93" s="9"/>
      <c r="C93" s="319"/>
      <c r="D93" s="320"/>
      <c r="E93" s="333"/>
      <c r="F93" s="8"/>
      <c r="G93" s="305"/>
      <c r="H93" s="306"/>
    </row>
    <row r="94" spans="1:8" ht="20.100000000000001" customHeight="1">
      <c r="A94" s="329"/>
      <c r="B94" s="9"/>
      <c r="C94" s="319"/>
      <c r="D94" s="320"/>
      <c r="E94" s="333"/>
      <c r="F94" s="8"/>
      <c r="G94" s="305"/>
      <c r="H94" s="306"/>
    </row>
    <row r="95" spans="1:8" ht="20.100000000000001" customHeight="1">
      <c r="A95" s="329"/>
      <c r="B95" s="9"/>
      <c r="C95" s="319"/>
      <c r="D95" s="320"/>
      <c r="E95" s="333"/>
      <c r="F95" s="8"/>
      <c r="G95" s="305"/>
      <c r="H95" s="306"/>
    </row>
    <row r="96" spans="1:8" ht="20.100000000000001" customHeight="1" thickBot="1">
      <c r="A96" s="329"/>
      <c r="B96" s="9"/>
      <c r="C96" s="319"/>
      <c r="D96" s="320"/>
      <c r="E96" s="333"/>
      <c r="F96" s="8"/>
      <c r="G96" s="319"/>
      <c r="H96" s="320"/>
    </row>
    <row r="97" spans="1:8" ht="20.100000000000001" customHeight="1" thickTop="1" thickBot="1">
      <c r="A97" s="10" t="s">
        <v>25</v>
      </c>
      <c r="B97" s="28">
        <f>B83+B84+B85+B86+B87+B88+B89+B90+B91+B92+B93+B94+B95+B96+F83+F84+F85+F86+F87+F88+F89+F90+F91+F92+F93+F94+F95+F96</f>
        <v>0</v>
      </c>
      <c r="C97" s="11"/>
      <c r="D97" s="12"/>
      <c r="E97" s="13"/>
      <c r="F97" s="11"/>
      <c r="G97" s="17"/>
      <c r="H97" s="16"/>
    </row>
    <row r="98" spans="1:8" ht="20.100000000000001" customHeight="1">
      <c r="A98" s="321"/>
      <c r="B98" s="321"/>
      <c r="C98" s="321"/>
      <c r="D98" s="321"/>
      <c r="E98" s="321"/>
      <c r="F98" s="321"/>
      <c r="G98" s="321"/>
      <c r="H98" s="1"/>
    </row>
    <row r="99" spans="1:8" ht="20.100000000000001" customHeight="1">
      <c r="A99" s="322"/>
      <c r="B99" s="322"/>
      <c r="C99" s="322"/>
      <c r="D99" s="322"/>
      <c r="E99" s="322"/>
      <c r="F99" s="322"/>
      <c r="G99" s="322"/>
      <c r="H99" s="1"/>
    </row>
  </sheetData>
  <mergeCells count="180">
    <mergeCell ref="A98:G98"/>
    <mergeCell ref="A99:G99"/>
    <mergeCell ref="C89:D89"/>
    <mergeCell ref="G89:H89"/>
    <mergeCell ref="C90:D90"/>
    <mergeCell ref="C91:D91"/>
    <mergeCell ref="C92:D92"/>
    <mergeCell ref="C93:D93"/>
    <mergeCell ref="C86:D86"/>
    <mergeCell ref="G86:H86"/>
    <mergeCell ref="C87:D87"/>
    <mergeCell ref="G87:H87"/>
    <mergeCell ref="C88:D88"/>
    <mergeCell ref="G88:H88"/>
    <mergeCell ref="A82:A96"/>
    <mergeCell ref="C82:D82"/>
    <mergeCell ref="E82:E96"/>
    <mergeCell ref="G82:H82"/>
    <mergeCell ref="C83:D83"/>
    <mergeCell ref="G83:H83"/>
    <mergeCell ref="C84:D84"/>
    <mergeCell ref="G84:H84"/>
    <mergeCell ref="C85:D85"/>
    <mergeCell ref="G85:H85"/>
    <mergeCell ref="C94:D94"/>
    <mergeCell ref="C95:D95"/>
    <mergeCell ref="C96:D96"/>
    <mergeCell ref="G96:H96"/>
    <mergeCell ref="B77:D77"/>
    <mergeCell ref="B78:D78"/>
    <mergeCell ref="B79:D79"/>
    <mergeCell ref="F79:H79"/>
    <mergeCell ref="F80:G80"/>
    <mergeCell ref="A81:G81"/>
    <mergeCell ref="B74:D74"/>
    <mergeCell ref="F74:H74"/>
    <mergeCell ref="B75:D75"/>
    <mergeCell ref="F75:H75"/>
    <mergeCell ref="B76:D76"/>
    <mergeCell ref="F76:H76"/>
    <mergeCell ref="F63:H63"/>
    <mergeCell ref="B64:D64"/>
    <mergeCell ref="F64:H64"/>
    <mergeCell ref="B71:D71"/>
    <mergeCell ref="F71:H71"/>
    <mergeCell ref="B72:D72"/>
    <mergeCell ref="F72:H72"/>
    <mergeCell ref="B73:D73"/>
    <mergeCell ref="F73:H73"/>
    <mergeCell ref="B68:D68"/>
    <mergeCell ref="F68:H68"/>
    <mergeCell ref="B69:D69"/>
    <mergeCell ref="F69:H69"/>
    <mergeCell ref="B70:D70"/>
    <mergeCell ref="F70:H70"/>
    <mergeCell ref="A55:A56"/>
    <mergeCell ref="B55:D56"/>
    <mergeCell ref="E55:E56"/>
    <mergeCell ref="F55:H56"/>
    <mergeCell ref="A57:G57"/>
    <mergeCell ref="A58:A79"/>
    <mergeCell ref="B58:D58"/>
    <mergeCell ref="E58:E79"/>
    <mergeCell ref="F58:H58"/>
    <mergeCell ref="B59:D59"/>
    <mergeCell ref="F59:H59"/>
    <mergeCell ref="B60:D60"/>
    <mergeCell ref="F60:H60"/>
    <mergeCell ref="B61:D61"/>
    <mergeCell ref="B65:D65"/>
    <mergeCell ref="F65:H65"/>
    <mergeCell ref="B66:D66"/>
    <mergeCell ref="F66:H66"/>
    <mergeCell ref="B67:D67"/>
    <mergeCell ref="F67:H67"/>
    <mergeCell ref="F61:H61"/>
    <mergeCell ref="B62:D62"/>
    <mergeCell ref="F62:H62"/>
    <mergeCell ref="B63:D63"/>
    <mergeCell ref="B47:D47"/>
    <mergeCell ref="F47:H47"/>
    <mergeCell ref="B48:D48"/>
    <mergeCell ref="F48:H48"/>
    <mergeCell ref="B52:D52"/>
    <mergeCell ref="F52:H52"/>
    <mergeCell ref="B53:D53"/>
    <mergeCell ref="F53:H53"/>
    <mergeCell ref="A54:G54"/>
    <mergeCell ref="F35:H35"/>
    <mergeCell ref="C36:D36"/>
    <mergeCell ref="F36:H36"/>
    <mergeCell ref="C37:D37"/>
    <mergeCell ref="F37:H37"/>
    <mergeCell ref="C41:D41"/>
    <mergeCell ref="F41:H41"/>
    <mergeCell ref="A42:G42"/>
    <mergeCell ref="A43:A53"/>
    <mergeCell ref="B43:D43"/>
    <mergeCell ref="E43:E53"/>
    <mergeCell ref="F43:H43"/>
    <mergeCell ref="B44:D44"/>
    <mergeCell ref="F44:H44"/>
    <mergeCell ref="B45:D45"/>
    <mergeCell ref="B49:D49"/>
    <mergeCell ref="F49:H49"/>
    <mergeCell ref="B50:D50"/>
    <mergeCell ref="F50:H50"/>
    <mergeCell ref="B51:D51"/>
    <mergeCell ref="F51:H51"/>
    <mergeCell ref="F45:H45"/>
    <mergeCell ref="B46:D46"/>
    <mergeCell ref="F46:H46"/>
    <mergeCell ref="F31:H31"/>
    <mergeCell ref="C32:D32"/>
    <mergeCell ref="F32:H32"/>
    <mergeCell ref="C33:D33"/>
    <mergeCell ref="F33:H33"/>
    <mergeCell ref="C34:D34"/>
    <mergeCell ref="F34:H34"/>
    <mergeCell ref="A27:A41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A1:G1"/>
    <mergeCell ref="B2:C2"/>
    <mergeCell ref="E2:F2"/>
    <mergeCell ref="A3:C3"/>
    <mergeCell ref="G3:H3"/>
    <mergeCell ref="B4:D4"/>
    <mergeCell ref="E4:H4"/>
    <mergeCell ref="B8:D8"/>
    <mergeCell ref="E8:H8"/>
  </mergeCells>
  <phoneticPr fontId="3" type="noConversion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J99"/>
  <sheetViews>
    <sheetView tabSelected="1" zoomScaleNormal="100" workbookViewId="0">
      <selection activeCell="F53" sqref="F53:H53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0" ht="20.100000000000001" customHeight="1">
      <c r="A1" s="384" t="s">
        <v>0</v>
      </c>
      <c r="B1" s="384"/>
      <c r="C1" s="384"/>
      <c r="D1" s="384"/>
      <c r="E1" s="384"/>
      <c r="F1" s="384"/>
      <c r="G1" s="384"/>
      <c r="H1" s="1"/>
    </row>
    <row r="2" spans="1:10" ht="20.100000000000001" customHeight="1">
      <c r="A2" s="315" t="s">
        <v>1</v>
      </c>
      <c r="B2" s="360" t="s">
        <v>679</v>
      </c>
      <c r="C2" s="361"/>
      <c r="D2" s="315" t="s">
        <v>2</v>
      </c>
      <c r="E2" s="360" t="s">
        <v>680</v>
      </c>
      <c r="F2" s="361"/>
      <c r="G2" s="2" t="s">
        <v>28</v>
      </c>
      <c r="H2" s="6"/>
    </row>
    <row r="3" spans="1:10" ht="20.100000000000001" customHeight="1">
      <c r="A3" s="338" t="s">
        <v>3</v>
      </c>
      <c r="B3" s="338"/>
      <c r="C3" s="338"/>
      <c r="D3" s="14" t="s">
        <v>4</v>
      </c>
      <c r="E3" s="313" t="s">
        <v>5</v>
      </c>
      <c r="F3" s="313"/>
      <c r="G3" s="385"/>
      <c r="H3" s="385"/>
    </row>
    <row r="4" spans="1:10" ht="20.100000000000001" customHeight="1">
      <c r="A4" s="315" t="s">
        <v>6</v>
      </c>
      <c r="B4" s="378">
        <v>808820</v>
      </c>
      <c r="C4" s="379"/>
      <c r="D4" s="380"/>
      <c r="E4" s="345" t="s">
        <v>47</v>
      </c>
      <c r="F4" s="386"/>
      <c r="G4" s="386"/>
      <c r="H4" s="387"/>
    </row>
    <row r="5" spans="1:10" ht="20.100000000000001" customHeight="1">
      <c r="A5" s="315" t="s">
        <v>7</v>
      </c>
      <c r="B5" s="378">
        <f>B6-B4</f>
        <v>885300</v>
      </c>
      <c r="C5" s="379"/>
      <c r="D5" s="380"/>
      <c r="E5" s="381" t="s">
        <v>50</v>
      </c>
      <c r="F5" s="382"/>
      <c r="G5" s="382"/>
      <c r="H5" s="383"/>
    </row>
    <row r="6" spans="1:10" ht="20.100000000000001" customHeight="1">
      <c r="A6" s="315" t="s">
        <v>8</v>
      </c>
      <c r="B6" s="378">
        <v>1694120</v>
      </c>
      <c r="C6" s="379"/>
      <c r="D6" s="380"/>
      <c r="E6" s="381" t="s">
        <v>48</v>
      </c>
      <c r="F6" s="382"/>
      <c r="G6" s="382"/>
      <c r="H6" s="383"/>
    </row>
    <row r="7" spans="1:10" ht="20.100000000000001" customHeight="1">
      <c r="A7" s="315" t="s">
        <v>43</v>
      </c>
      <c r="B7" s="378">
        <f>B6+'1월26일'!B7:D7</f>
        <v>48056575</v>
      </c>
      <c r="C7" s="379"/>
      <c r="D7" s="380"/>
      <c r="E7" s="381"/>
      <c r="F7" s="382"/>
      <c r="G7" s="382"/>
      <c r="H7" s="383"/>
    </row>
    <row r="8" spans="1:10" ht="20.100000000000001" customHeight="1">
      <c r="A8" s="315" t="s">
        <v>9</v>
      </c>
      <c r="B8" s="388"/>
      <c r="C8" s="389"/>
      <c r="D8" s="390"/>
      <c r="E8" s="346"/>
      <c r="F8" s="391"/>
      <c r="G8" s="391"/>
      <c r="H8" s="392"/>
    </row>
    <row r="9" spans="1:10" ht="20.100000000000001" customHeight="1">
      <c r="A9" s="312" t="s">
        <v>10</v>
      </c>
      <c r="B9" s="3"/>
      <c r="C9" s="3"/>
      <c r="D9" s="3"/>
      <c r="E9" s="4"/>
      <c r="F9" s="4"/>
      <c r="G9" s="4"/>
      <c r="H9" s="1"/>
    </row>
    <row r="10" spans="1:10" ht="20.100000000000001" customHeight="1">
      <c r="A10" s="23" t="s">
        <v>27</v>
      </c>
      <c r="B10" s="27">
        <v>0.05</v>
      </c>
      <c r="C10" s="23" t="s">
        <v>29</v>
      </c>
      <c r="D10" s="19">
        <v>0.1</v>
      </c>
      <c r="E10" s="26" t="s">
        <v>30</v>
      </c>
      <c r="F10" s="18">
        <v>0.35</v>
      </c>
      <c r="G10" s="23" t="s">
        <v>33</v>
      </c>
      <c r="H10" s="18">
        <v>0.06</v>
      </c>
      <c r="I10" s="29">
        <f>B10+D10+F10+H10+B11+D11+F11+H11+B12+D12+F12+H12</f>
        <v>1</v>
      </c>
    </row>
    <row r="11" spans="1:10" ht="20.100000000000001" customHeight="1">
      <c r="A11" s="24" t="s">
        <v>34</v>
      </c>
      <c r="B11" s="18">
        <v>0.09</v>
      </c>
      <c r="C11" s="24" t="s">
        <v>49</v>
      </c>
      <c r="D11" s="18">
        <v>0.03</v>
      </c>
      <c r="E11" s="24" t="s">
        <v>35</v>
      </c>
      <c r="F11" s="18">
        <v>7.0000000000000007E-2</v>
      </c>
      <c r="G11" s="24" t="s">
        <v>36</v>
      </c>
      <c r="H11" s="18">
        <v>0.12</v>
      </c>
      <c r="I11" s="29"/>
    </row>
    <row r="12" spans="1:10" ht="20.100000000000001" customHeight="1" thickBot="1">
      <c r="A12" s="25" t="s">
        <v>37</v>
      </c>
      <c r="B12" s="20">
        <v>0.08</v>
      </c>
      <c r="C12" s="25" t="s">
        <v>38</v>
      </c>
      <c r="D12" s="20">
        <v>0</v>
      </c>
      <c r="E12" s="25" t="s">
        <v>39</v>
      </c>
      <c r="F12" s="20">
        <v>0.04</v>
      </c>
      <c r="G12" s="25" t="s">
        <v>44</v>
      </c>
      <c r="H12" s="20">
        <v>0.01</v>
      </c>
      <c r="J12" s="42"/>
    </row>
    <row r="13" spans="1:10" ht="20.100000000000001" customHeight="1">
      <c r="A13" s="368" t="s">
        <v>11</v>
      </c>
      <c r="B13" s="370"/>
      <c r="C13" s="371"/>
      <c r="D13" s="372"/>
      <c r="E13" s="373" t="s">
        <v>40</v>
      </c>
      <c r="F13" s="370" t="s">
        <v>681</v>
      </c>
      <c r="G13" s="371"/>
      <c r="H13" s="372"/>
    </row>
    <row r="14" spans="1:10" ht="20.100000000000001" customHeight="1" thickBot="1">
      <c r="A14" s="369"/>
      <c r="B14" s="375"/>
      <c r="C14" s="376"/>
      <c r="D14" s="377"/>
      <c r="E14" s="374"/>
      <c r="F14" s="375" t="s">
        <v>347</v>
      </c>
      <c r="G14" s="376"/>
      <c r="H14" s="377"/>
    </row>
    <row r="15" spans="1:10" ht="20.100000000000001" customHeight="1">
      <c r="A15" s="3" t="s">
        <v>12</v>
      </c>
      <c r="B15" s="3"/>
      <c r="C15" s="3"/>
      <c r="D15" s="3"/>
      <c r="E15" s="313"/>
      <c r="F15" s="313"/>
      <c r="G15" s="317"/>
      <c r="H15" s="1"/>
    </row>
    <row r="16" spans="1:10" ht="20.100000000000001" customHeight="1">
      <c r="A16" s="315"/>
      <c r="B16" s="315" t="s">
        <v>13</v>
      </c>
      <c r="C16" s="360" t="s">
        <v>14</v>
      </c>
      <c r="D16" s="361"/>
      <c r="E16" s="315" t="s">
        <v>41</v>
      </c>
      <c r="F16" s="353" t="s">
        <v>42</v>
      </c>
      <c r="G16" s="353"/>
      <c r="H16" s="353"/>
    </row>
    <row r="17" spans="1:8" ht="20.100000000000001" customHeight="1">
      <c r="A17" s="339" t="s">
        <v>15</v>
      </c>
      <c r="B17" s="5">
        <v>0.41666666666666669</v>
      </c>
      <c r="C17" s="363" t="s">
        <v>682</v>
      </c>
      <c r="D17" s="364"/>
      <c r="E17" s="315">
        <v>9</v>
      </c>
      <c r="F17" s="353"/>
      <c r="G17" s="353"/>
      <c r="H17" s="353"/>
    </row>
    <row r="18" spans="1:8" ht="20.100000000000001" customHeight="1">
      <c r="A18" s="340"/>
      <c r="B18" s="5">
        <v>0.41666666666666669</v>
      </c>
      <c r="C18" s="363" t="s">
        <v>683</v>
      </c>
      <c r="D18" s="364"/>
      <c r="E18" s="315" t="s">
        <v>684</v>
      </c>
      <c r="F18" s="353"/>
      <c r="G18" s="353"/>
      <c r="H18" s="353"/>
    </row>
    <row r="19" spans="1:8" ht="20.100000000000001" customHeight="1">
      <c r="A19" s="340"/>
      <c r="B19" s="5">
        <v>4.1666666666666664E-2</v>
      </c>
      <c r="C19" s="363" t="s">
        <v>685</v>
      </c>
      <c r="D19" s="364"/>
      <c r="E19" s="315">
        <v>3</v>
      </c>
      <c r="F19" s="353"/>
      <c r="G19" s="353"/>
      <c r="H19" s="353"/>
    </row>
    <row r="20" spans="1:8" ht="20.100000000000001" customHeight="1">
      <c r="A20" s="340"/>
      <c r="B20" s="5"/>
      <c r="C20" s="363"/>
      <c r="D20" s="364"/>
      <c r="E20" s="315"/>
      <c r="F20" s="353"/>
      <c r="G20" s="353"/>
      <c r="H20" s="353"/>
    </row>
    <row r="21" spans="1:8" ht="20.100000000000001" customHeight="1">
      <c r="A21" s="340"/>
      <c r="B21" s="5"/>
      <c r="C21" s="363"/>
      <c r="D21" s="364"/>
      <c r="E21" s="315"/>
      <c r="F21" s="353"/>
      <c r="G21" s="353"/>
      <c r="H21" s="353"/>
    </row>
    <row r="22" spans="1:8" ht="20.100000000000001" customHeight="1">
      <c r="A22" s="340"/>
      <c r="B22" s="5"/>
      <c r="C22" s="363"/>
      <c r="D22" s="364"/>
      <c r="E22" s="315"/>
      <c r="F22" s="353"/>
      <c r="G22" s="353"/>
      <c r="H22" s="353"/>
    </row>
    <row r="23" spans="1:8" ht="20.100000000000001" customHeight="1">
      <c r="A23" s="340"/>
      <c r="B23" s="5"/>
      <c r="C23" s="363"/>
      <c r="D23" s="364"/>
      <c r="E23" s="315"/>
      <c r="F23" s="353"/>
      <c r="G23" s="353"/>
      <c r="H23" s="353"/>
    </row>
    <row r="24" spans="1:8" ht="20.100000000000001" customHeight="1">
      <c r="A24" s="340"/>
      <c r="B24" s="5"/>
      <c r="C24" s="363"/>
      <c r="D24" s="364"/>
      <c r="E24" s="315"/>
      <c r="F24" s="353"/>
      <c r="G24" s="353"/>
      <c r="H24" s="353"/>
    </row>
    <row r="25" spans="1:8" ht="20.100000000000001" customHeight="1">
      <c r="A25" s="340"/>
      <c r="B25" s="5"/>
      <c r="C25" s="363"/>
      <c r="D25" s="364"/>
      <c r="E25" s="315"/>
      <c r="F25" s="353"/>
      <c r="G25" s="353"/>
      <c r="H25" s="353"/>
    </row>
    <row r="26" spans="1:8" ht="20.100000000000001" customHeight="1" thickBot="1">
      <c r="A26" s="362"/>
      <c r="B26" s="22"/>
      <c r="C26" s="365"/>
      <c r="D26" s="366"/>
      <c r="E26" s="316"/>
      <c r="F26" s="367"/>
      <c r="G26" s="367"/>
      <c r="H26" s="367"/>
    </row>
    <row r="27" spans="1:8" ht="20.100000000000001" customHeight="1">
      <c r="A27" s="341" t="s">
        <v>16</v>
      </c>
      <c r="B27" s="21"/>
      <c r="C27" s="354"/>
      <c r="D27" s="355"/>
      <c r="E27" s="314"/>
      <c r="F27" s="353"/>
      <c r="G27" s="353"/>
      <c r="H27" s="353"/>
    </row>
    <row r="28" spans="1:8" ht="20.100000000000001" customHeight="1">
      <c r="A28" s="341"/>
      <c r="B28" s="21"/>
      <c r="C28" s="354"/>
      <c r="D28" s="355"/>
      <c r="E28" s="314"/>
      <c r="F28" s="353"/>
      <c r="G28" s="353"/>
      <c r="H28" s="353"/>
    </row>
    <row r="29" spans="1:8" ht="20.100000000000001" customHeight="1">
      <c r="A29" s="341"/>
      <c r="B29" s="21"/>
      <c r="C29" s="354"/>
      <c r="D29" s="355"/>
      <c r="E29" s="314"/>
      <c r="F29" s="353"/>
      <c r="G29" s="353"/>
      <c r="H29" s="353"/>
    </row>
    <row r="30" spans="1:8" ht="20.100000000000001" customHeight="1">
      <c r="A30" s="341"/>
      <c r="B30" s="21"/>
      <c r="C30" s="354"/>
      <c r="D30" s="355"/>
      <c r="E30" s="314"/>
      <c r="F30" s="353"/>
      <c r="G30" s="353"/>
      <c r="H30" s="353"/>
    </row>
    <row r="31" spans="1:8" ht="20.100000000000001" customHeight="1">
      <c r="A31" s="341"/>
      <c r="B31" s="21"/>
      <c r="C31" s="354"/>
      <c r="D31" s="355"/>
      <c r="E31" s="314"/>
      <c r="F31" s="353"/>
      <c r="G31" s="353"/>
      <c r="H31" s="353"/>
    </row>
    <row r="32" spans="1:8" ht="20.100000000000001" customHeight="1">
      <c r="A32" s="341"/>
      <c r="B32" s="21"/>
      <c r="C32" s="354"/>
      <c r="D32" s="355"/>
      <c r="E32" s="314"/>
      <c r="F32" s="353"/>
      <c r="G32" s="353"/>
      <c r="H32" s="353"/>
    </row>
    <row r="33" spans="1:8" ht="20.100000000000001" customHeight="1">
      <c r="A33" s="341"/>
      <c r="B33" s="21"/>
      <c r="C33" s="354"/>
      <c r="D33" s="355"/>
      <c r="E33" s="314"/>
      <c r="F33" s="353"/>
      <c r="G33" s="353"/>
      <c r="H33" s="353"/>
    </row>
    <row r="34" spans="1:8" ht="20.100000000000001" customHeight="1">
      <c r="A34" s="341"/>
      <c r="B34" s="21"/>
      <c r="C34" s="354"/>
      <c r="D34" s="355"/>
      <c r="E34" s="314"/>
      <c r="F34" s="353"/>
      <c r="G34" s="353"/>
      <c r="H34" s="353"/>
    </row>
    <row r="35" spans="1:8" ht="20.100000000000001" customHeight="1">
      <c r="A35" s="341"/>
      <c r="B35" s="21"/>
      <c r="C35" s="354"/>
      <c r="D35" s="355"/>
      <c r="E35" s="314"/>
      <c r="F35" s="353"/>
      <c r="G35" s="353"/>
      <c r="H35" s="353"/>
    </row>
    <row r="36" spans="1:8" ht="20.100000000000001" customHeight="1">
      <c r="A36" s="341"/>
      <c r="B36" s="21"/>
      <c r="C36" s="354"/>
      <c r="D36" s="355"/>
      <c r="E36" s="314"/>
      <c r="F36" s="353"/>
      <c r="G36" s="353"/>
      <c r="H36" s="353"/>
    </row>
    <row r="37" spans="1:8" ht="20.100000000000001" customHeight="1">
      <c r="A37" s="341"/>
      <c r="B37" s="21"/>
      <c r="C37" s="354"/>
      <c r="D37" s="355"/>
      <c r="E37" s="314"/>
      <c r="F37" s="353"/>
      <c r="G37" s="353"/>
      <c r="H37" s="353"/>
    </row>
    <row r="38" spans="1:8" ht="20.100000000000001" customHeight="1">
      <c r="A38" s="341"/>
      <c r="B38" s="21"/>
      <c r="C38" s="354"/>
      <c r="D38" s="355"/>
      <c r="E38" s="314"/>
      <c r="F38" s="353"/>
      <c r="G38" s="353"/>
      <c r="H38" s="353"/>
    </row>
    <row r="39" spans="1:8" ht="20.100000000000001" customHeight="1">
      <c r="A39" s="341"/>
      <c r="B39" s="21"/>
      <c r="C39" s="354"/>
      <c r="D39" s="355"/>
      <c r="E39" s="314"/>
      <c r="F39" s="353"/>
      <c r="G39" s="353"/>
      <c r="H39" s="353"/>
    </row>
    <row r="40" spans="1:8" ht="20.100000000000001" customHeight="1">
      <c r="A40" s="341"/>
      <c r="B40" s="21"/>
      <c r="C40" s="354"/>
      <c r="D40" s="355"/>
      <c r="E40" s="314"/>
      <c r="F40" s="353"/>
      <c r="G40" s="353"/>
      <c r="H40" s="353"/>
    </row>
    <row r="41" spans="1:8" ht="20.100000000000001" customHeight="1">
      <c r="A41" s="341"/>
      <c r="B41" s="21"/>
      <c r="C41" s="354"/>
      <c r="D41" s="355"/>
      <c r="E41" s="314"/>
      <c r="F41" s="353"/>
      <c r="G41" s="353"/>
      <c r="H41" s="353"/>
    </row>
    <row r="42" spans="1:8" ht="20.100000000000001" customHeight="1">
      <c r="A42" s="356" t="s">
        <v>17</v>
      </c>
      <c r="B42" s="356"/>
      <c r="C42" s="356"/>
      <c r="D42" s="356"/>
      <c r="E42" s="356"/>
      <c r="F42" s="356"/>
      <c r="G42" s="356"/>
      <c r="H42" s="1"/>
    </row>
    <row r="43" spans="1:8" ht="20.100000000000001" customHeight="1">
      <c r="A43" s="353" t="s">
        <v>18</v>
      </c>
      <c r="B43" s="357" t="s">
        <v>653</v>
      </c>
      <c r="C43" s="358"/>
      <c r="D43" s="359"/>
      <c r="E43" s="339" t="s">
        <v>19</v>
      </c>
      <c r="F43" s="323" t="s">
        <v>701</v>
      </c>
      <c r="G43" s="324"/>
      <c r="H43" s="325"/>
    </row>
    <row r="44" spans="1:8" ht="20.100000000000001" customHeight="1">
      <c r="A44" s="353"/>
      <c r="B44" s="357" t="s">
        <v>53</v>
      </c>
      <c r="C44" s="358"/>
      <c r="D44" s="359"/>
      <c r="E44" s="340"/>
      <c r="F44" s="323" t="s">
        <v>702</v>
      </c>
      <c r="G44" s="324"/>
      <c r="H44" s="325"/>
    </row>
    <row r="45" spans="1:8" ht="20.100000000000001" customHeight="1">
      <c r="A45" s="353"/>
      <c r="B45" s="357" t="s">
        <v>687</v>
      </c>
      <c r="C45" s="358"/>
      <c r="D45" s="359"/>
      <c r="E45" s="340"/>
      <c r="F45" s="323" t="s">
        <v>703</v>
      </c>
      <c r="G45" s="324"/>
      <c r="H45" s="325"/>
    </row>
    <row r="46" spans="1:8" ht="20.100000000000001" customHeight="1">
      <c r="A46" s="353"/>
      <c r="B46" s="357" t="s">
        <v>686</v>
      </c>
      <c r="C46" s="358"/>
      <c r="D46" s="359"/>
      <c r="E46" s="340"/>
      <c r="F46" s="323" t="s">
        <v>704</v>
      </c>
      <c r="G46" s="324"/>
      <c r="H46" s="325"/>
    </row>
    <row r="47" spans="1:8" ht="20.100000000000001" customHeight="1">
      <c r="A47" s="353"/>
      <c r="B47" s="357" t="s">
        <v>688</v>
      </c>
      <c r="C47" s="358"/>
      <c r="D47" s="359"/>
      <c r="E47" s="340"/>
      <c r="F47" s="323" t="s">
        <v>707</v>
      </c>
      <c r="G47" s="324"/>
      <c r="H47" s="325"/>
    </row>
    <row r="48" spans="1:8" ht="20.100000000000001" customHeight="1">
      <c r="A48" s="353"/>
      <c r="B48" s="350"/>
      <c r="C48" s="351"/>
      <c r="D48" s="352"/>
      <c r="E48" s="340"/>
      <c r="F48" s="323" t="s">
        <v>708</v>
      </c>
      <c r="G48" s="324"/>
      <c r="H48" s="325"/>
    </row>
    <row r="49" spans="1:8" ht="20.100000000000001" customHeight="1">
      <c r="A49" s="353"/>
      <c r="B49" s="347"/>
      <c r="C49" s="348"/>
      <c r="D49" s="349"/>
      <c r="E49" s="340"/>
      <c r="F49" s="323" t="s">
        <v>709</v>
      </c>
      <c r="G49" s="324"/>
      <c r="H49" s="325"/>
    </row>
    <row r="50" spans="1:8" ht="20.100000000000001" customHeight="1">
      <c r="A50" s="353"/>
      <c r="B50" s="347"/>
      <c r="C50" s="348"/>
      <c r="D50" s="349"/>
      <c r="E50" s="340"/>
      <c r="F50" s="323" t="s">
        <v>710</v>
      </c>
      <c r="G50" s="324"/>
      <c r="H50" s="325"/>
    </row>
    <row r="51" spans="1:8" ht="20.100000000000001" customHeight="1">
      <c r="A51" s="353"/>
      <c r="B51" s="347"/>
      <c r="C51" s="348"/>
      <c r="D51" s="349"/>
      <c r="E51" s="340"/>
      <c r="F51" s="323" t="s">
        <v>711</v>
      </c>
      <c r="G51" s="324"/>
      <c r="H51" s="325"/>
    </row>
    <row r="52" spans="1:8" ht="20.100000000000001" customHeight="1">
      <c r="A52" s="353"/>
      <c r="B52" s="350"/>
      <c r="C52" s="351"/>
      <c r="D52" s="352"/>
      <c r="E52" s="340"/>
      <c r="F52" s="323" t="s">
        <v>712</v>
      </c>
      <c r="G52" s="324"/>
      <c r="H52" s="325"/>
    </row>
    <row r="53" spans="1:8" ht="20.100000000000001" customHeight="1">
      <c r="A53" s="353"/>
      <c r="B53" s="347"/>
      <c r="C53" s="348"/>
      <c r="D53" s="349"/>
      <c r="E53" s="341"/>
      <c r="F53" s="323" t="s">
        <v>713</v>
      </c>
      <c r="G53" s="324"/>
      <c r="H53" s="325"/>
    </row>
    <row r="54" spans="1:8" ht="20.100000000000001" customHeight="1">
      <c r="A54" s="337"/>
      <c r="B54" s="337"/>
      <c r="C54" s="337"/>
      <c r="D54" s="337"/>
      <c r="E54" s="337"/>
      <c r="F54" s="338"/>
      <c r="G54" s="338"/>
      <c r="H54" s="1"/>
    </row>
    <row r="55" spans="1:8" ht="20.100000000000001" customHeight="1">
      <c r="A55" s="339" t="s">
        <v>18</v>
      </c>
      <c r="B55" s="334" t="s">
        <v>45</v>
      </c>
      <c r="C55" s="335"/>
      <c r="D55" s="336"/>
      <c r="E55" s="345" t="s">
        <v>19</v>
      </c>
      <c r="F55" s="334" t="s">
        <v>45</v>
      </c>
      <c r="G55" s="335"/>
      <c r="H55" s="336"/>
    </row>
    <row r="56" spans="1:8" ht="20.100000000000001" customHeight="1">
      <c r="A56" s="341"/>
      <c r="B56" s="342"/>
      <c r="C56" s="343"/>
      <c r="D56" s="344"/>
      <c r="E56" s="346"/>
      <c r="F56" s="342"/>
      <c r="G56" s="343"/>
      <c r="H56" s="344"/>
    </row>
    <row r="57" spans="1:8" ht="20.100000000000001" customHeight="1">
      <c r="A57" s="337" t="s">
        <v>20</v>
      </c>
      <c r="B57" s="337"/>
      <c r="C57" s="337"/>
      <c r="D57" s="337"/>
      <c r="E57" s="337"/>
      <c r="F57" s="338"/>
      <c r="G57" s="338"/>
      <c r="H57" s="1"/>
    </row>
    <row r="58" spans="1:8" ht="20.100000000000001" customHeight="1">
      <c r="A58" s="339" t="s">
        <v>21</v>
      </c>
      <c r="B58" s="323" t="s">
        <v>689</v>
      </c>
      <c r="C58" s="324"/>
      <c r="D58" s="325"/>
      <c r="E58" s="339" t="s">
        <v>19</v>
      </c>
      <c r="F58" s="334"/>
      <c r="G58" s="335"/>
      <c r="H58" s="336"/>
    </row>
    <row r="59" spans="1:8" ht="20.100000000000001" customHeight="1">
      <c r="A59" s="340"/>
      <c r="B59" s="323" t="s">
        <v>690</v>
      </c>
      <c r="C59" s="324"/>
      <c r="D59" s="325"/>
      <c r="E59" s="340"/>
      <c r="F59" s="334"/>
      <c r="G59" s="335"/>
      <c r="H59" s="336"/>
    </row>
    <row r="60" spans="1:8" ht="20.100000000000001" customHeight="1">
      <c r="A60" s="340"/>
      <c r="B60" s="323" t="s">
        <v>691</v>
      </c>
      <c r="C60" s="324"/>
      <c r="D60" s="325"/>
      <c r="E60" s="340"/>
      <c r="F60" s="334"/>
      <c r="G60" s="335"/>
      <c r="H60" s="336"/>
    </row>
    <row r="61" spans="1:8" ht="20.100000000000001" customHeight="1">
      <c r="A61" s="340"/>
      <c r="B61" s="323" t="s">
        <v>692</v>
      </c>
      <c r="C61" s="324"/>
      <c r="D61" s="325"/>
      <c r="E61" s="340"/>
      <c r="F61" s="334"/>
      <c r="G61" s="335"/>
      <c r="H61" s="336"/>
    </row>
    <row r="62" spans="1:8" ht="20.100000000000001" customHeight="1">
      <c r="A62" s="340"/>
      <c r="B62" s="323" t="s">
        <v>693</v>
      </c>
      <c r="C62" s="324"/>
      <c r="D62" s="325"/>
      <c r="E62" s="340"/>
      <c r="F62" s="334"/>
      <c r="G62" s="335"/>
      <c r="H62" s="336"/>
    </row>
    <row r="63" spans="1:8" ht="20.100000000000001" customHeight="1">
      <c r="A63" s="340"/>
      <c r="B63" s="323" t="s">
        <v>694</v>
      </c>
      <c r="C63" s="324"/>
      <c r="D63" s="325"/>
      <c r="E63" s="340"/>
      <c r="F63" s="334"/>
      <c r="G63" s="335"/>
      <c r="H63" s="336"/>
    </row>
    <row r="64" spans="1:8" ht="20.100000000000001" customHeight="1">
      <c r="A64" s="340"/>
      <c r="B64" s="323" t="s">
        <v>695</v>
      </c>
      <c r="C64" s="324"/>
      <c r="D64" s="325"/>
      <c r="E64" s="340"/>
      <c r="F64" s="334"/>
      <c r="G64" s="335"/>
      <c r="H64" s="336"/>
    </row>
    <row r="65" spans="1:8" ht="20.100000000000001" customHeight="1">
      <c r="A65" s="340"/>
      <c r="B65" s="323" t="s">
        <v>413</v>
      </c>
      <c r="C65" s="324"/>
      <c r="D65" s="325"/>
      <c r="E65" s="340"/>
      <c r="F65" s="334"/>
      <c r="G65" s="335"/>
      <c r="H65" s="336"/>
    </row>
    <row r="66" spans="1:8" ht="20.100000000000001" customHeight="1">
      <c r="A66" s="340"/>
      <c r="B66" s="323" t="s">
        <v>696</v>
      </c>
      <c r="C66" s="324"/>
      <c r="D66" s="325"/>
      <c r="E66" s="340"/>
      <c r="F66" s="334"/>
      <c r="G66" s="335"/>
      <c r="H66" s="336"/>
    </row>
    <row r="67" spans="1:8" ht="20.100000000000001" customHeight="1">
      <c r="A67" s="340"/>
      <c r="B67" s="323" t="s">
        <v>697</v>
      </c>
      <c r="C67" s="324"/>
      <c r="D67" s="325"/>
      <c r="E67" s="340"/>
      <c r="F67" s="334"/>
      <c r="G67" s="335"/>
      <c r="H67" s="336"/>
    </row>
    <row r="68" spans="1:8" ht="20.100000000000001" customHeight="1">
      <c r="A68" s="340"/>
      <c r="B68" s="323" t="s">
        <v>698</v>
      </c>
      <c r="C68" s="324"/>
      <c r="D68" s="325"/>
      <c r="E68" s="340"/>
      <c r="F68" s="334"/>
      <c r="G68" s="335"/>
      <c r="H68" s="336"/>
    </row>
    <row r="69" spans="1:8" ht="20.100000000000001" customHeight="1">
      <c r="A69" s="340"/>
      <c r="B69" s="323" t="s">
        <v>338</v>
      </c>
      <c r="C69" s="324"/>
      <c r="D69" s="325"/>
      <c r="E69" s="340"/>
      <c r="F69" s="334"/>
      <c r="G69" s="335"/>
      <c r="H69" s="336"/>
    </row>
    <row r="70" spans="1:8" ht="20.100000000000001" customHeight="1">
      <c r="A70" s="340"/>
      <c r="B70" s="323" t="s">
        <v>699</v>
      </c>
      <c r="C70" s="324"/>
      <c r="D70" s="325"/>
      <c r="E70" s="340"/>
      <c r="F70" s="334"/>
      <c r="G70" s="335"/>
      <c r="H70" s="336"/>
    </row>
    <row r="71" spans="1:8" ht="20.100000000000001" customHeight="1">
      <c r="A71" s="340"/>
      <c r="B71" s="323"/>
      <c r="C71" s="324"/>
      <c r="D71" s="325"/>
      <c r="E71" s="340"/>
      <c r="F71" s="334"/>
      <c r="G71" s="335"/>
      <c r="H71" s="336"/>
    </row>
    <row r="72" spans="1:8" ht="20.100000000000001" customHeight="1">
      <c r="A72" s="340"/>
      <c r="B72" s="323"/>
      <c r="C72" s="324"/>
      <c r="D72" s="325"/>
      <c r="E72" s="340"/>
      <c r="F72" s="334"/>
      <c r="G72" s="335"/>
      <c r="H72" s="336"/>
    </row>
    <row r="73" spans="1:8" ht="20.100000000000001" customHeight="1">
      <c r="A73" s="340"/>
      <c r="B73" s="323"/>
      <c r="C73" s="324"/>
      <c r="D73" s="325"/>
      <c r="E73" s="340"/>
      <c r="F73" s="334"/>
      <c r="G73" s="335"/>
      <c r="H73" s="336"/>
    </row>
    <row r="74" spans="1:8" ht="20.100000000000001" customHeight="1">
      <c r="A74" s="340"/>
      <c r="B74" s="323"/>
      <c r="C74" s="324"/>
      <c r="D74" s="325"/>
      <c r="E74" s="340"/>
      <c r="F74" s="334"/>
      <c r="G74" s="335"/>
      <c r="H74" s="336"/>
    </row>
    <row r="75" spans="1:8" ht="20.100000000000001" customHeight="1">
      <c r="A75" s="340"/>
      <c r="B75" s="323"/>
      <c r="C75" s="324"/>
      <c r="D75" s="325"/>
      <c r="E75" s="340"/>
      <c r="F75" s="334"/>
      <c r="G75" s="335"/>
      <c r="H75" s="336"/>
    </row>
    <row r="76" spans="1:8" ht="20.100000000000001" customHeight="1">
      <c r="A76" s="340"/>
      <c r="B76" s="323"/>
      <c r="C76" s="324"/>
      <c r="D76" s="325"/>
      <c r="E76" s="340"/>
      <c r="F76" s="334"/>
      <c r="G76" s="335"/>
      <c r="H76" s="336"/>
    </row>
    <row r="77" spans="1:8" ht="20.100000000000001" customHeight="1">
      <c r="A77" s="340"/>
      <c r="B77" s="323"/>
      <c r="C77" s="324"/>
      <c r="D77" s="325"/>
      <c r="E77" s="340"/>
      <c r="F77" s="309"/>
      <c r="G77" s="310"/>
      <c r="H77" s="311"/>
    </row>
    <row r="78" spans="1:8" ht="20.100000000000001" customHeight="1">
      <c r="A78" s="340"/>
      <c r="B78" s="323"/>
      <c r="C78" s="324"/>
      <c r="D78" s="325"/>
      <c r="E78" s="340"/>
      <c r="F78" s="309"/>
      <c r="G78" s="310"/>
      <c r="H78" s="311"/>
    </row>
    <row r="79" spans="1:8" ht="20.100000000000001" customHeight="1">
      <c r="A79" s="340"/>
      <c r="B79" s="323"/>
      <c r="C79" s="324"/>
      <c r="D79" s="325"/>
      <c r="E79" s="340"/>
      <c r="F79" s="323"/>
      <c r="G79" s="324"/>
      <c r="H79" s="325"/>
    </row>
    <row r="80" spans="1:8" ht="20.100000000000001" customHeight="1">
      <c r="A80" s="318"/>
      <c r="B80" s="310"/>
      <c r="C80" s="310"/>
      <c r="D80" s="310"/>
      <c r="E80" s="318"/>
      <c r="F80" s="326"/>
      <c r="G80" s="326"/>
      <c r="H80" s="1"/>
    </row>
    <row r="81" spans="1:8" ht="20.100000000000001" customHeight="1">
      <c r="A81" s="327" t="s">
        <v>22</v>
      </c>
      <c r="B81" s="327"/>
      <c r="C81" s="327"/>
      <c r="D81" s="327"/>
      <c r="E81" s="327"/>
      <c r="F81" s="327"/>
      <c r="G81" s="321"/>
      <c r="H81" s="1"/>
    </row>
    <row r="82" spans="1:8" ht="20.100000000000001" customHeight="1">
      <c r="A82" s="328" t="s">
        <v>18</v>
      </c>
      <c r="B82" s="7" t="s">
        <v>23</v>
      </c>
      <c r="C82" s="330" t="s">
        <v>24</v>
      </c>
      <c r="D82" s="331"/>
      <c r="E82" s="332" t="s">
        <v>31</v>
      </c>
      <c r="F82" s="15" t="s">
        <v>32</v>
      </c>
      <c r="G82" s="330" t="s">
        <v>24</v>
      </c>
      <c r="H82" s="331"/>
    </row>
    <row r="83" spans="1:8" ht="20.100000000000001" customHeight="1">
      <c r="A83" s="329"/>
      <c r="B83" s="8">
        <v>50000</v>
      </c>
      <c r="C83" s="319" t="s">
        <v>700</v>
      </c>
      <c r="D83" s="320"/>
      <c r="E83" s="333"/>
      <c r="F83" s="8"/>
      <c r="G83" s="319"/>
      <c r="H83" s="320"/>
    </row>
    <row r="84" spans="1:8" ht="20.100000000000001" customHeight="1">
      <c r="A84" s="329"/>
      <c r="B84" s="8">
        <v>20000</v>
      </c>
      <c r="C84" s="319" t="s">
        <v>451</v>
      </c>
      <c r="D84" s="320"/>
      <c r="E84" s="333"/>
      <c r="F84" s="8"/>
      <c r="G84" s="319"/>
      <c r="H84" s="320"/>
    </row>
    <row r="85" spans="1:8" ht="20.100000000000001" customHeight="1">
      <c r="A85" s="329"/>
      <c r="B85" s="8">
        <v>10000</v>
      </c>
      <c r="C85" s="319" t="s">
        <v>583</v>
      </c>
      <c r="D85" s="320"/>
      <c r="E85" s="333"/>
      <c r="F85" s="8"/>
      <c r="G85" s="319"/>
      <c r="H85" s="320"/>
    </row>
    <row r="86" spans="1:8" ht="20.100000000000001" customHeight="1">
      <c r="A86" s="329"/>
      <c r="B86" s="8"/>
      <c r="C86" s="319"/>
      <c r="D86" s="320"/>
      <c r="E86" s="333"/>
      <c r="F86" s="8"/>
      <c r="G86" s="319"/>
      <c r="H86" s="320"/>
    </row>
    <row r="87" spans="1:8" ht="20.100000000000001" customHeight="1">
      <c r="A87" s="329"/>
      <c r="B87" s="8"/>
      <c r="C87" s="319"/>
      <c r="D87" s="320"/>
      <c r="E87" s="333"/>
      <c r="F87" s="8"/>
      <c r="G87" s="319"/>
      <c r="H87" s="320"/>
    </row>
    <row r="88" spans="1:8" ht="20.100000000000001" customHeight="1">
      <c r="A88" s="329"/>
      <c r="B88" s="8"/>
      <c r="C88" s="319"/>
      <c r="D88" s="320"/>
      <c r="E88" s="333"/>
      <c r="F88" s="8"/>
      <c r="G88" s="319"/>
      <c r="H88" s="320"/>
    </row>
    <row r="89" spans="1:8" ht="20.100000000000001" customHeight="1">
      <c r="A89" s="329"/>
      <c r="B89" s="8"/>
      <c r="C89" s="319"/>
      <c r="D89" s="320"/>
      <c r="E89" s="333"/>
      <c r="F89" s="8"/>
      <c r="G89" s="319"/>
      <c r="H89" s="320"/>
    </row>
    <row r="90" spans="1:8" ht="20.100000000000001" customHeight="1">
      <c r="A90" s="329"/>
      <c r="B90" s="9"/>
      <c r="C90" s="319"/>
      <c r="D90" s="320"/>
      <c r="E90" s="333"/>
      <c r="F90" s="8"/>
      <c r="G90" s="307"/>
      <c r="H90" s="308"/>
    </row>
    <row r="91" spans="1:8" ht="20.100000000000001" customHeight="1">
      <c r="A91" s="329"/>
      <c r="B91" s="9"/>
      <c r="C91" s="319"/>
      <c r="D91" s="320"/>
      <c r="E91" s="333"/>
      <c r="F91" s="8"/>
      <c r="G91" s="307"/>
      <c r="H91" s="308"/>
    </row>
    <row r="92" spans="1:8" ht="20.100000000000001" customHeight="1">
      <c r="A92" s="329"/>
      <c r="B92" s="9"/>
      <c r="C92" s="319"/>
      <c r="D92" s="320"/>
      <c r="E92" s="333"/>
      <c r="F92" s="8"/>
      <c r="G92" s="307"/>
      <c r="H92" s="308"/>
    </row>
    <row r="93" spans="1:8" ht="20.100000000000001" customHeight="1">
      <c r="A93" s="329"/>
      <c r="B93" s="9"/>
      <c r="C93" s="319"/>
      <c r="D93" s="320"/>
      <c r="E93" s="333"/>
      <c r="F93" s="8"/>
      <c r="G93" s="307"/>
      <c r="H93" s="308"/>
    </row>
    <row r="94" spans="1:8" ht="20.100000000000001" customHeight="1">
      <c r="A94" s="329"/>
      <c r="B94" s="9"/>
      <c r="C94" s="319"/>
      <c r="D94" s="320"/>
      <c r="E94" s="333"/>
      <c r="F94" s="8"/>
      <c r="G94" s="307"/>
      <c r="H94" s="308"/>
    </row>
    <row r="95" spans="1:8" ht="20.100000000000001" customHeight="1">
      <c r="A95" s="329"/>
      <c r="B95" s="9"/>
      <c r="C95" s="319"/>
      <c r="D95" s="320"/>
      <c r="E95" s="333"/>
      <c r="F95" s="8"/>
      <c r="G95" s="307"/>
      <c r="H95" s="308"/>
    </row>
    <row r="96" spans="1:8" ht="20.100000000000001" customHeight="1" thickBot="1">
      <c r="A96" s="329"/>
      <c r="B96" s="9"/>
      <c r="C96" s="319"/>
      <c r="D96" s="320"/>
      <c r="E96" s="333"/>
      <c r="F96" s="8"/>
      <c r="G96" s="319"/>
      <c r="H96" s="320"/>
    </row>
    <row r="97" spans="1:8" ht="20.100000000000001" customHeight="1" thickTop="1" thickBot="1">
      <c r="A97" s="10" t="s">
        <v>25</v>
      </c>
      <c r="B97" s="28">
        <f>B83+B84+B85+B86+B87+B88+B89+B90+B91+B92+B93+B94+B95+B96+F83+F84+F85+F86+F87+F88+F89+F90+F91+F92+F93+F94+F95+F96</f>
        <v>80000</v>
      </c>
      <c r="C97" s="11"/>
      <c r="D97" s="12"/>
      <c r="E97" s="13"/>
      <c r="F97" s="11"/>
      <c r="G97" s="17"/>
      <c r="H97" s="16"/>
    </row>
    <row r="98" spans="1:8" ht="20.100000000000001" customHeight="1">
      <c r="A98" s="321"/>
      <c r="B98" s="321"/>
      <c r="C98" s="321"/>
      <c r="D98" s="321"/>
      <c r="E98" s="321"/>
      <c r="F98" s="321"/>
      <c r="G98" s="321"/>
      <c r="H98" s="1"/>
    </row>
    <row r="99" spans="1:8" ht="20.100000000000001" customHeight="1">
      <c r="A99" s="322"/>
      <c r="B99" s="322"/>
      <c r="C99" s="322"/>
      <c r="D99" s="322"/>
      <c r="E99" s="322"/>
      <c r="F99" s="322"/>
      <c r="G99" s="322"/>
      <c r="H99" s="1"/>
    </row>
  </sheetData>
  <mergeCells count="180">
    <mergeCell ref="A1:G1"/>
    <mergeCell ref="B2:C2"/>
    <mergeCell ref="E2:F2"/>
    <mergeCell ref="A3:C3"/>
    <mergeCell ref="G3:H3"/>
    <mergeCell ref="B4:D4"/>
    <mergeCell ref="E4:H4"/>
    <mergeCell ref="B8:D8"/>
    <mergeCell ref="E8:H8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F31:H31"/>
    <mergeCell ref="C32:D32"/>
    <mergeCell ref="F32:H32"/>
    <mergeCell ref="C33:D33"/>
    <mergeCell ref="F33:H33"/>
    <mergeCell ref="C34:D34"/>
    <mergeCell ref="F34:H34"/>
    <mergeCell ref="A27:A41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F35:H35"/>
    <mergeCell ref="C36:D36"/>
    <mergeCell ref="F36:H36"/>
    <mergeCell ref="C37:D37"/>
    <mergeCell ref="F37:H37"/>
    <mergeCell ref="C41:D41"/>
    <mergeCell ref="F41:H41"/>
    <mergeCell ref="A42:G42"/>
    <mergeCell ref="A43:A53"/>
    <mergeCell ref="B43:D43"/>
    <mergeCell ref="E43:E53"/>
    <mergeCell ref="F43:H43"/>
    <mergeCell ref="B44:D44"/>
    <mergeCell ref="F44:H44"/>
    <mergeCell ref="B45:D45"/>
    <mergeCell ref="B49:D49"/>
    <mergeCell ref="F49:H49"/>
    <mergeCell ref="B50:D50"/>
    <mergeCell ref="F50:H50"/>
    <mergeCell ref="B51:D51"/>
    <mergeCell ref="F51:H51"/>
    <mergeCell ref="F45:H45"/>
    <mergeCell ref="B46:D46"/>
    <mergeCell ref="F46:H46"/>
    <mergeCell ref="B47:D47"/>
    <mergeCell ref="F47:H47"/>
    <mergeCell ref="B48:D48"/>
    <mergeCell ref="F48:H48"/>
    <mergeCell ref="B52:D52"/>
    <mergeCell ref="F52:H52"/>
    <mergeCell ref="B53:D53"/>
    <mergeCell ref="F53:H53"/>
    <mergeCell ref="A54:G54"/>
    <mergeCell ref="A55:A56"/>
    <mergeCell ref="B55:D56"/>
    <mergeCell ref="E55:E56"/>
    <mergeCell ref="F55:H56"/>
    <mergeCell ref="A57:G57"/>
    <mergeCell ref="A58:A79"/>
    <mergeCell ref="B58:D58"/>
    <mergeCell ref="E58:E79"/>
    <mergeCell ref="F58:H58"/>
    <mergeCell ref="B59:D59"/>
    <mergeCell ref="F59:H59"/>
    <mergeCell ref="B60:D60"/>
    <mergeCell ref="F60:H60"/>
    <mergeCell ref="B61:D61"/>
    <mergeCell ref="B65:D65"/>
    <mergeCell ref="F65:H65"/>
    <mergeCell ref="B66:D66"/>
    <mergeCell ref="F66:H66"/>
    <mergeCell ref="B67:D67"/>
    <mergeCell ref="F67:H67"/>
    <mergeCell ref="F61:H61"/>
    <mergeCell ref="B62:D62"/>
    <mergeCell ref="F62:H62"/>
    <mergeCell ref="B63:D63"/>
    <mergeCell ref="F63:H63"/>
    <mergeCell ref="B64:D64"/>
    <mergeCell ref="F64:H64"/>
    <mergeCell ref="B71:D71"/>
    <mergeCell ref="F71:H71"/>
    <mergeCell ref="B72:D72"/>
    <mergeCell ref="F72:H72"/>
    <mergeCell ref="B73:D73"/>
    <mergeCell ref="F73:H73"/>
    <mergeCell ref="B68:D68"/>
    <mergeCell ref="F68:H68"/>
    <mergeCell ref="B69:D69"/>
    <mergeCell ref="F69:H69"/>
    <mergeCell ref="B70:D70"/>
    <mergeCell ref="F70:H70"/>
    <mergeCell ref="B77:D77"/>
    <mergeCell ref="B78:D78"/>
    <mergeCell ref="B79:D79"/>
    <mergeCell ref="F79:H79"/>
    <mergeCell ref="F80:G80"/>
    <mergeCell ref="A81:G81"/>
    <mergeCell ref="B74:D74"/>
    <mergeCell ref="F74:H74"/>
    <mergeCell ref="B75:D75"/>
    <mergeCell ref="F75:H75"/>
    <mergeCell ref="B76:D76"/>
    <mergeCell ref="F76:H76"/>
    <mergeCell ref="C86:D86"/>
    <mergeCell ref="G86:H86"/>
    <mergeCell ref="C87:D87"/>
    <mergeCell ref="G87:H87"/>
    <mergeCell ref="C88:D88"/>
    <mergeCell ref="G88:H88"/>
    <mergeCell ref="A82:A96"/>
    <mergeCell ref="C82:D82"/>
    <mergeCell ref="E82:E96"/>
    <mergeCell ref="G82:H82"/>
    <mergeCell ref="C83:D83"/>
    <mergeCell ref="G83:H83"/>
    <mergeCell ref="C84:D84"/>
    <mergeCell ref="G84:H84"/>
    <mergeCell ref="C85:D85"/>
    <mergeCell ref="G85:H85"/>
    <mergeCell ref="C94:D94"/>
    <mergeCell ref="C95:D95"/>
    <mergeCell ref="C96:D96"/>
    <mergeCell ref="G96:H96"/>
    <mergeCell ref="A98:G98"/>
    <mergeCell ref="A99:G99"/>
    <mergeCell ref="C89:D89"/>
    <mergeCell ref="G89:H89"/>
    <mergeCell ref="C90:D90"/>
    <mergeCell ref="C91:D91"/>
    <mergeCell ref="C92:D92"/>
    <mergeCell ref="C93:D93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27</vt:i4>
      </vt:variant>
    </vt:vector>
  </HeadingPairs>
  <TitlesOfParts>
    <vt:vector size="27" baseType="lpstr">
      <vt:lpstr>1월2일</vt:lpstr>
      <vt:lpstr>1월3일</vt:lpstr>
      <vt:lpstr>1월4일</vt:lpstr>
      <vt:lpstr>1월5일</vt:lpstr>
      <vt:lpstr>1월6일</vt:lpstr>
      <vt:lpstr>1월7일</vt:lpstr>
      <vt:lpstr>1월8일</vt:lpstr>
      <vt:lpstr>1월9일</vt:lpstr>
      <vt:lpstr>1월10일</vt:lpstr>
      <vt:lpstr>1월11일</vt:lpstr>
      <vt:lpstr>1월12일</vt:lpstr>
      <vt:lpstr>1월13일</vt:lpstr>
      <vt:lpstr>1월14일</vt:lpstr>
      <vt:lpstr>1월15일</vt:lpstr>
      <vt:lpstr>1월16일</vt:lpstr>
      <vt:lpstr>1월17일</vt:lpstr>
      <vt:lpstr>1월18일</vt:lpstr>
      <vt:lpstr>1월19일</vt:lpstr>
      <vt:lpstr>1월20일</vt:lpstr>
      <vt:lpstr>1월21일</vt:lpstr>
      <vt:lpstr>1월22일</vt:lpstr>
      <vt:lpstr>1월23일</vt:lpstr>
      <vt:lpstr>1월24일</vt:lpstr>
      <vt:lpstr>1월25일</vt:lpstr>
      <vt:lpstr>1월26일</vt:lpstr>
      <vt:lpstr>1월27일</vt:lpstr>
      <vt:lpstr>1월28일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2014-10-01T12:18:14Z</dcterms:created>
  <dcterms:modified xsi:type="dcterms:W3CDTF">2015-01-29T10:56:57Z</dcterms:modified>
</cp:coreProperties>
</file>