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7955" windowHeight="11565" firstSheet="20" activeTab="29"/>
  </bookViews>
  <sheets>
    <sheet name="121101" sheetId="29" r:id="rId1"/>
    <sheet name="121102" sheetId="30" r:id="rId2"/>
    <sheet name="121103" sheetId="31" r:id="rId3"/>
    <sheet name="121104" sheetId="32" r:id="rId4"/>
    <sheet name="121105" sheetId="34" r:id="rId5"/>
    <sheet name="121106" sheetId="35" r:id="rId6"/>
    <sheet name="121107" sheetId="36" r:id="rId7"/>
    <sheet name="121108" sheetId="37" r:id="rId8"/>
    <sheet name="121109" sheetId="28" r:id="rId9"/>
    <sheet name="121110" sheetId="39" r:id="rId10"/>
    <sheet name="121111" sheetId="40" r:id="rId11"/>
    <sheet name="121112" sheetId="41" r:id="rId12"/>
    <sheet name="121113" sheetId="42" r:id="rId13"/>
    <sheet name="121114" sheetId="44" r:id="rId14"/>
    <sheet name="121115" sheetId="45" r:id="rId15"/>
    <sheet name="121116" sheetId="46" r:id="rId16"/>
    <sheet name="121117" sheetId="47" r:id="rId17"/>
    <sheet name="121118" sheetId="48" r:id="rId18"/>
    <sheet name="121119" sheetId="49" r:id="rId19"/>
    <sheet name="121120" sheetId="38" r:id="rId20"/>
    <sheet name="121121" sheetId="51" r:id="rId21"/>
    <sheet name="121122" sheetId="52" r:id="rId22"/>
    <sheet name="121123" sheetId="53" r:id="rId23"/>
    <sheet name="121124" sheetId="54" r:id="rId24"/>
    <sheet name="121125" sheetId="55" r:id="rId25"/>
    <sheet name="121126" sheetId="56" r:id="rId26"/>
    <sheet name="121127" sheetId="57" r:id="rId27"/>
    <sheet name="121128" sheetId="58" r:id="rId28"/>
    <sheet name="121129" sheetId="59" r:id="rId29"/>
    <sheet name="121130" sheetId="60" r:id="rId30"/>
    <sheet name="원본 (2)" sheetId="50" r:id="rId31"/>
  </sheets>
  <calcPr calcId="125725"/>
</workbook>
</file>

<file path=xl/calcChain.xml><?xml version="1.0" encoding="utf-8"?>
<calcChain xmlns="http://schemas.openxmlformats.org/spreadsheetml/2006/main">
  <c r="B16" i="60"/>
  <c r="B14"/>
  <c r="B13"/>
  <c r="B8"/>
  <c r="B7"/>
  <c r="B4"/>
  <c r="B16" i="59"/>
  <c r="B14"/>
  <c r="B13"/>
  <c r="B7"/>
  <c r="B8" s="1"/>
  <c r="B4"/>
  <c r="B16" i="58"/>
  <c r="B14"/>
  <c r="B13"/>
  <c r="B8"/>
  <c r="B7"/>
  <c r="B4"/>
  <c r="B16" i="57"/>
  <c r="B14"/>
  <c r="B13"/>
  <c r="B7"/>
  <c r="B8" s="1"/>
  <c r="B4"/>
  <c r="B16" i="56"/>
  <c r="B14"/>
  <c r="B13"/>
  <c r="B8"/>
  <c r="B7"/>
  <c r="B4"/>
  <c r="B16" i="55"/>
  <c r="B14"/>
  <c r="B13"/>
  <c r="B8"/>
  <c r="B7"/>
  <c r="B4"/>
  <c r="B16" i="54"/>
  <c r="B14"/>
  <c r="B13"/>
  <c r="B8"/>
  <c r="B7"/>
  <c r="B4"/>
  <c r="B16" i="53"/>
  <c r="B14"/>
  <c r="B13"/>
  <c r="B8"/>
  <c r="B7"/>
  <c r="B4"/>
  <c r="B16" i="52"/>
  <c r="B14"/>
  <c r="B13"/>
  <c r="B8"/>
  <c r="B7"/>
  <c r="B4"/>
  <c r="B16" i="51"/>
  <c r="B14"/>
  <c r="B13"/>
  <c r="B8"/>
  <c r="B7"/>
  <c r="B4"/>
  <c r="B16" i="50"/>
  <c r="B14"/>
  <c r="B13"/>
  <c r="B8"/>
  <c r="B7"/>
  <c r="B4"/>
  <c r="B16" i="49"/>
  <c r="B14"/>
  <c r="B13"/>
  <c r="B8"/>
  <c r="B7"/>
  <c r="B4"/>
  <c r="B16" i="48"/>
  <c r="B14"/>
  <c r="B13"/>
  <c r="B7"/>
  <c r="B8" s="1"/>
  <c r="B4"/>
  <c r="B16" i="47"/>
  <c r="B14"/>
  <c r="B13"/>
  <c r="B7"/>
  <c r="B8" s="1"/>
  <c r="B4"/>
  <c r="B16" i="46"/>
  <c r="B14"/>
  <c r="B13"/>
  <c r="B7"/>
  <c r="B8" s="1"/>
  <c r="B4"/>
  <c r="B16" i="45"/>
  <c r="B14"/>
  <c r="B13"/>
  <c r="B8"/>
  <c r="B7"/>
  <c r="B4"/>
  <c r="B16" i="44"/>
  <c r="B14"/>
  <c r="B13"/>
  <c r="B8"/>
  <c r="B7"/>
  <c r="B4"/>
  <c r="B16" i="42"/>
  <c r="B14"/>
  <c r="B13"/>
  <c r="B8"/>
  <c r="B7"/>
  <c r="B4"/>
  <c r="B16" i="41"/>
  <c r="B14"/>
  <c r="B13"/>
  <c r="B8"/>
  <c r="B7"/>
  <c r="B4"/>
  <c r="B16" i="40"/>
  <c r="B14"/>
  <c r="B13"/>
  <c r="B8"/>
  <c r="B7"/>
  <c r="B4"/>
  <c r="B16" i="39"/>
  <c r="B14"/>
  <c r="B13"/>
  <c r="B7"/>
  <c r="B8" s="1"/>
  <c r="B4"/>
  <c r="B16" i="38"/>
  <c r="B14"/>
  <c r="B13"/>
  <c r="B8"/>
  <c r="B7"/>
  <c r="B4"/>
  <c r="B16" i="37"/>
  <c r="B14"/>
  <c r="B13"/>
  <c r="B8"/>
  <c r="B7"/>
  <c r="B4"/>
  <c r="B16" i="34"/>
  <c r="B16" i="36"/>
  <c r="B14"/>
  <c r="B13"/>
  <c r="B7"/>
  <c r="B8" s="1"/>
  <c r="B4"/>
  <c r="B16" i="35"/>
  <c r="B14"/>
  <c r="B13"/>
  <c r="B7"/>
  <c r="B8" s="1"/>
  <c r="B4"/>
  <c r="B14" i="34"/>
  <c r="B13"/>
  <c r="B7"/>
  <c r="B8" s="1"/>
  <c r="B4"/>
  <c r="B16" i="32"/>
  <c r="B14"/>
  <c r="B13"/>
  <c r="B7"/>
  <c r="B8" s="1"/>
  <c r="B4"/>
  <c r="B16" i="31"/>
  <c r="B14"/>
  <c r="B13"/>
  <c r="B7"/>
  <c r="B8" s="1"/>
  <c r="B4"/>
  <c r="B16" i="30"/>
  <c r="B14"/>
  <c r="B13"/>
  <c r="B7"/>
  <c r="B8" s="1"/>
  <c r="B4"/>
  <c r="B16" i="29"/>
  <c r="B14"/>
  <c r="B13"/>
  <c r="B7"/>
  <c r="B8" s="1"/>
  <c r="B4"/>
  <c r="B7" i="28"/>
  <c r="B8" s="1"/>
  <c r="B4"/>
  <c r="B16"/>
  <c r="B14"/>
  <c r="B13"/>
</calcChain>
</file>

<file path=xl/sharedStrings.xml><?xml version="1.0" encoding="utf-8"?>
<sst xmlns="http://schemas.openxmlformats.org/spreadsheetml/2006/main" count="1665" uniqueCount="291">
  <si>
    <t>BAKE HOUSE(Busan)DAILY REPORT</t>
    <phoneticPr fontId="3" type="noConversion"/>
  </si>
  <si>
    <t>Bakery</t>
    <phoneticPr fontId="3" type="noConversion"/>
  </si>
  <si>
    <t>Counter</t>
    <phoneticPr fontId="3" type="noConversion"/>
  </si>
  <si>
    <t>Bar</t>
    <phoneticPr fontId="3" type="noConversion"/>
  </si>
  <si>
    <t>Part Timer</t>
    <phoneticPr fontId="3" type="noConversion"/>
  </si>
  <si>
    <t xml:space="preserve">§ 보고 및 특이사항 </t>
    <phoneticPr fontId="3" type="noConversion"/>
  </si>
  <si>
    <t>Kitchen</t>
    <phoneticPr fontId="3" type="noConversion"/>
  </si>
  <si>
    <t>금일 총 매출</t>
    <phoneticPr fontId="3" type="noConversion"/>
  </si>
  <si>
    <t>실 매출액</t>
    <phoneticPr fontId="3" type="noConversion"/>
  </si>
  <si>
    <t>판매비율</t>
    <phoneticPr fontId="3" type="noConversion"/>
  </si>
  <si>
    <t>Ciabatta</t>
    <phoneticPr fontId="3" type="noConversion"/>
  </si>
  <si>
    <t>Levain</t>
    <phoneticPr fontId="3" type="noConversion"/>
  </si>
  <si>
    <t>SoftDrinks</t>
    <phoneticPr fontId="3" type="noConversion"/>
  </si>
  <si>
    <t>SetMenu</t>
    <phoneticPr fontId="3" type="noConversion"/>
  </si>
  <si>
    <t>Coffee. Tea</t>
    <phoneticPr fontId="3" type="noConversion"/>
  </si>
  <si>
    <t>FreshDrink</t>
    <phoneticPr fontId="3" type="noConversion"/>
  </si>
  <si>
    <t>Organic</t>
    <phoneticPr fontId="3" type="noConversion"/>
  </si>
  <si>
    <t>Jam</t>
    <phoneticPr fontId="3" type="noConversion"/>
  </si>
  <si>
    <t>%</t>
    <phoneticPr fontId="3" type="noConversion"/>
  </si>
  <si>
    <t>Hall</t>
    <phoneticPr fontId="3" type="noConversion"/>
  </si>
  <si>
    <t>휴무</t>
    <phoneticPr fontId="3" type="noConversion"/>
  </si>
  <si>
    <t>Lunch 매출</t>
    <phoneticPr fontId="3" type="noConversion"/>
  </si>
  <si>
    <t>Dinner 매출</t>
    <phoneticPr fontId="3" type="noConversion"/>
  </si>
  <si>
    <t>카드매출</t>
    <phoneticPr fontId="3" type="noConversion"/>
  </si>
  <si>
    <t>객단가</t>
    <phoneticPr fontId="3" type="noConversion"/>
  </si>
  <si>
    <t>할인, 쿠폰, 서비스</t>
    <phoneticPr fontId="3" type="noConversion"/>
  </si>
  <si>
    <t>현금매출</t>
    <phoneticPr fontId="3" type="noConversion"/>
  </si>
  <si>
    <t>객수</t>
    <phoneticPr fontId="3" type="noConversion"/>
  </si>
  <si>
    <t>2012년 누적매출</t>
    <phoneticPr fontId="3" type="noConversion"/>
  </si>
  <si>
    <t>월 목표매출 달성도</t>
    <phoneticPr fontId="3" type="noConversion"/>
  </si>
  <si>
    <r>
      <rPr>
        <b/>
        <sz val="11"/>
        <color rgb="FFC00000"/>
        <rFont val="맑은 고딕"/>
        <family val="3"/>
        <charset val="129"/>
        <scheme val="minor"/>
      </rPr>
      <t>전일합산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theme="1"/>
        <rFont val="맑은 고딕"/>
        <family val="3"/>
        <charset val="129"/>
        <scheme val="minor"/>
      </rPr>
      <t>금일합산</t>
    </r>
    <phoneticPr fontId="3" type="noConversion"/>
  </si>
  <si>
    <t>금일매출</t>
    <phoneticPr fontId="3" type="noConversion"/>
  </si>
  <si>
    <t>Water</t>
    <phoneticPr fontId="3" type="noConversion"/>
  </si>
  <si>
    <t>BakeItem</t>
    <phoneticPr fontId="3" type="noConversion"/>
  </si>
  <si>
    <t>%</t>
    <phoneticPr fontId="3" type="noConversion"/>
  </si>
  <si>
    <t>2012.11.</t>
    <phoneticPr fontId="3" type="noConversion"/>
  </si>
  <si>
    <t>11월 목표매출</t>
    <phoneticPr fontId="3" type="noConversion"/>
  </si>
  <si>
    <t>11월 전일합산매출</t>
    <phoneticPr fontId="3" type="noConversion"/>
  </si>
  <si>
    <t>11월 금일합산매출</t>
    <phoneticPr fontId="3" type="noConversion"/>
  </si>
  <si>
    <t>최현정,이현숙</t>
    <phoneticPr fontId="3" type="noConversion"/>
  </si>
  <si>
    <t>장상민,윤소리</t>
    <phoneticPr fontId="3" type="noConversion"/>
  </si>
  <si>
    <t>*마늘빵을 시연하였습니다.차별화를위해 파슬리 대신 바질을 넣었는데 향이 너무센것같습니다.</t>
    <phoneticPr fontId="3" type="noConversion"/>
  </si>
  <si>
    <t>*단팥죽을 시연하였습니다.절판은 체에거르고 절반은 알갱이를 살리고 되기를 맞추기위해 첩쌀가루를 넣엇습니다.찹쌀의 양은 줄이거나 안넣어도 될것같습니다.</t>
    <phoneticPr fontId="3" type="noConversion"/>
  </si>
  <si>
    <t>김성기</t>
    <phoneticPr fontId="3" type="noConversion"/>
  </si>
  <si>
    <t>김호중</t>
    <phoneticPr fontId="3" type="noConversion"/>
  </si>
  <si>
    <t>이지원, 박현미</t>
    <phoneticPr fontId="3" type="noConversion"/>
  </si>
  <si>
    <t>*파니니와 판체로티의 판매율이 23%로 높게 집계되었습니다. 특히 외국손님들에게 파니니가 많은 인기를 얻고 있습니다.</t>
    <phoneticPr fontId="3" type="noConversion"/>
  </si>
  <si>
    <t>이현숙</t>
    <phoneticPr fontId="3" type="noConversion"/>
  </si>
  <si>
    <t>최현정,장상민,윤소리</t>
    <phoneticPr fontId="3" type="noConversion"/>
  </si>
  <si>
    <t>*팥죽 시연후 팥알갱이만 더있게 끓이면 제품으로 낼수있을것같습니다.</t>
    <phoneticPr fontId="3" type="noConversion"/>
  </si>
  <si>
    <t>2012.11.1(목)</t>
    <phoneticPr fontId="3" type="noConversion"/>
  </si>
  <si>
    <t>2012.11.2(금)</t>
    <phoneticPr fontId="3" type="noConversion"/>
  </si>
  <si>
    <t>박현미</t>
    <phoneticPr fontId="3" type="noConversion"/>
  </si>
  <si>
    <t>김호중</t>
    <phoneticPr fontId="3" type="noConversion"/>
  </si>
  <si>
    <t>김성기, 이지원</t>
    <phoneticPr fontId="3" type="noConversion"/>
  </si>
  <si>
    <t>김진선</t>
    <phoneticPr fontId="3" type="noConversion"/>
  </si>
  <si>
    <t>*파트타임 김진선(21)양이 첫 출근하였습니다.</t>
    <phoneticPr fontId="3" type="noConversion"/>
  </si>
  <si>
    <t xml:space="preserve">*3일부터 새로 판매되는 신규빵 세가지에 대하여 김호중주임과 최현정주임이 미팅을 하였습니다. 네임, 가격, 배치에 대하여 의견을 교류하였습니다. </t>
    <phoneticPr fontId="3" type="noConversion"/>
  </si>
  <si>
    <t>*자세한 사항은 최현정주임이 대표님께 문자와 푸드디스커버리 게시판을 통해 보고할 예정입니다.</t>
    <phoneticPr fontId="3" type="noConversion"/>
  </si>
  <si>
    <t>윤소리</t>
    <phoneticPr fontId="3" type="noConversion"/>
  </si>
  <si>
    <t>최현정,이현숙,장상민</t>
    <phoneticPr fontId="3" type="noConversion"/>
  </si>
  <si>
    <t>장상민</t>
    <phoneticPr fontId="3" type="noConversion"/>
  </si>
  <si>
    <t>최현정,이현숙,윤소리</t>
    <phoneticPr fontId="3" type="noConversion"/>
  </si>
  <si>
    <t xml:space="preserve">*콩바라기,치즈의 품격,곡물깜파뉴를  시연,판매하였습니다. </t>
    <phoneticPr fontId="3" type="noConversion"/>
  </si>
  <si>
    <t>*단팥죽의 팥알갱이를 늘려서 끓였습니다.직원 시식후 평가가 좋았습니다.</t>
    <phoneticPr fontId="3" type="noConversion"/>
  </si>
  <si>
    <t>*하드롤를 주문 판매하였습니다.</t>
    <phoneticPr fontId="3" type="noConversion"/>
  </si>
  <si>
    <t>*신제품의 가격 변동하였습니다.</t>
    <phoneticPr fontId="3" type="noConversion"/>
  </si>
  <si>
    <t>*윤소리사원에게 초코쿠키만드는 방법을 교육하였습니다.</t>
    <phoneticPr fontId="3" type="noConversion"/>
  </si>
  <si>
    <t>*믹싱볼의 고리가 떨어져 A/S를 요청하여 방문하기로하였습니다.</t>
    <phoneticPr fontId="3" type="noConversion"/>
  </si>
  <si>
    <t>김호중, 이지원</t>
    <phoneticPr fontId="3" type="noConversion"/>
  </si>
  <si>
    <t>김성기, 박현미</t>
    <phoneticPr fontId="3" type="noConversion"/>
  </si>
  <si>
    <t>김진선</t>
    <phoneticPr fontId="3" type="noConversion"/>
  </si>
  <si>
    <t>*치즈의 품격만을 판매하였습니다. 나머지 두 제품은 시연만하였으며, 내일부터 판매할 예정입니다.</t>
    <phoneticPr fontId="3" type="noConversion"/>
  </si>
  <si>
    <t>2012.11.4(일)</t>
    <phoneticPr fontId="3" type="noConversion"/>
  </si>
  <si>
    <t>2012.11.3(토)</t>
    <phoneticPr fontId="3" type="noConversion"/>
  </si>
  <si>
    <t>김성기</t>
    <phoneticPr fontId="3" type="noConversion"/>
  </si>
  <si>
    <t>김호중</t>
    <phoneticPr fontId="3" type="noConversion"/>
  </si>
  <si>
    <t>이지원, 박현미</t>
    <phoneticPr fontId="3" type="noConversion"/>
  </si>
  <si>
    <t>*외국손님들께서 하드롤에 대한 문의를 많이 해주시고 계십니다. 그때마다 특별 주문생산을 하여 판매를 하고 있습니다. 금일은 단골손님이신 권순정님과 지인분들께서 70ea를 미리 주문해주셔서 판매하였습니다.</t>
    <phoneticPr fontId="3" type="noConversion"/>
  </si>
  <si>
    <t>*신제품이 출시되면서 검정콩 바게트는 생산을 중단하였으며, 스위트칩은 재고가 소진될때까지만 판매할 예정입니다.</t>
    <phoneticPr fontId="3" type="noConversion"/>
  </si>
  <si>
    <t>최현정.장상민</t>
    <phoneticPr fontId="3" type="noConversion"/>
  </si>
  <si>
    <t>윤소리.이현숙</t>
    <phoneticPr fontId="3" type="noConversion"/>
  </si>
  <si>
    <t>*스콘3개.치즈에품격1개.감자1개.시금치1개.크리스피    10개.올리브치아바타1개 주문으로 주문자의 재 주문률이 증가하였습니다.</t>
    <phoneticPr fontId="3" type="noConversion"/>
  </si>
  <si>
    <t xml:space="preserve">*믹싱볼 복스통 연결고리 요접후 사용가능해졌습니다.      *도우컨 경첩파손되어 교체하였습니다.              </t>
    <phoneticPr fontId="3" type="noConversion"/>
  </si>
  <si>
    <t>최현정</t>
    <phoneticPr fontId="3" type="noConversion"/>
  </si>
  <si>
    <t>장상민.이현숙</t>
    <phoneticPr fontId="3" type="noConversion"/>
  </si>
  <si>
    <t>윤소리</t>
    <phoneticPr fontId="3" type="noConversion"/>
  </si>
  <si>
    <t>*이현숙사원의 미비된 도우칼집내기,발효점 보기등을 교육하였습니다.</t>
    <phoneticPr fontId="3" type="noConversion"/>
  </si>
  <si>
    <t>2012.11.5(월)</t>
    <phoneticPr fontId="3" type="noConversion"/>
  </si>
  <si>
    <t>김성기</t>
    <phoneticPr fontId="3" type="noConversion"/>
  </si>
  <si>
    <t>김호중</t>
    <phoneticPr fontId="3" type="noConversion"/>
  </si>
  <si>
    <t>이지원, 박현미</t>
    <phoneticPr fontId="3" type="noConversion"/>
  </si>
  <si>
    <t xml:space="preserve">*김호중주임 주관하에 설탕, 레몬, 바닐라 시럽등의 제조방법과 보관법에 대하여 홀미팅을 하였습니다. </t>
    <phoneticPr fontId="3" type="noConversion"/>
  </si>
  <si>
    <t>2012.11.6(화)</t>
    <phoneticPr fontId="3" type="noConversion"/>
  </si>
  <si>
    <t>박현미</t>
    <phoneticPr fontId="3" type="noConversion"/>
  </si>
  <si>
    <t>김성기, 이지원</t>
    <phoneticPr fontId="3" type="noConversion"/>
  </si>
  <si>
    <t>*김호중주임, 박현미, 장상민, 윤소리사원은 해운대에 위치한 옵스, 아르보, 동래구에 있는 모모스카페 시장조사를 다녀왔습니다.</t>
    <phoneticPr fontId="3" type="noConversion"/>
  </si>
  <si>
    <t>*큰 특징적인 아이템을 발견하지는 못했지만, 모모스에서 시음했던 유자스무디가 괜찮았습니다. 단맛을 조금 보완해서 테스팅을 진행할 예정입니다.</t>
    <phoneticPr fontId="3" type="noConversion"/>
  </si>
  <si>
    <t>이지원</t>
    <phoneticPr fontId="3" type="noConversion"/>
  </si>
  <si>
    <t>김호중</t>
    <phoneticPr fontId="3" type="noConversion"/>
  </si>
  <si>
    <t>김성기, 박현미</t>
    <phoneticPr fontId="3" type="noConversion"/>
  </si>
  <si>
    <t>*최현정주임, 이지원, 김성기, 이현숙사원은 서면에 위치한 파니니식당, 네모네이블 시식을 다녀왔습니다.</t>
    <phoneticPr fontId="3" type="noConversion"/>
  </si>
  <si>
    <t>2012.11.7(수)</t>
    <phoneticPr fontId="3" type="noConversion"/>
  </si>
  <si>
    <t>최현정,장상민</t>
    <phoneticPr fontId="3" type="noConversion"/>
  </si>
  <si>
    <t>윤소리</t>
    <phoneticPr fontId="3" type="noConversion"/>
  </si>
  <si>
    <t>윤소리</t>
    <phoneticPr fontId="3" type="noConversion"/>
  </si>
  <si>
    <t>최현정,장상민</t>
    <phoneticPr fontId="3" type="noConversion"/>
  </si>
  <si>
    <t>이현숙</t>
    <phoneticPr fontId="3" type="noConversion"/>
  </si>
  <si>
    <t>*신제품 판매률 저하로 데코레이션 변경을 통해 판매률이 낳아졌습니다.</t>
    <phoneticPr fontId="3" type="noConversion"/>
  </si>
  <si>
    <t>*시장조사 다녀와 Kitchen &amp; Hall 임직원들의 의견을 모와 제품 개발을 준비하기로 하였습니다.</t>
    <phoneticPr fontId="3" type="noConversion"/>
  </si>
  <si>
    <t>2012.11.08(목)</t>
    <phoneticPr fontId="3" type="noConversion"/>
  </si>
  <si>
    <t>박현미</t>
    <phoneticPr fontId="3" type="noConversion"/>
  </si>
  <si>
    <t>김호중</t>
    <phoneticPr fontId="3" type="noConversion"/>
  </si>
  <si>
    <t>김성기, 이지원</t>
    <phoneticPr fontId="3" type="noConversion"/>
  </si>
  <si>
    <t>*김호중주임은 메르까토 김소영사원에게 품목별 매출분석에 대하여 교육하였습니다.</t>
    <phoneticPr fontId="3" type="noConversion"/>
  </si>
  <si>
    <t>*내일부터 재고량을 줄이기 위해 생산을 최소화하는 방법에 대하여 김호중주임과 최현정주임이 미팅을 하였습니다.</t>
    <phoneticPr fontId="3" type="noConversion"/>
  </si>
  <si>
    <t>*박현미 사원과 초등6학년 어린이들의 쿠킹클레스를 진행하였습니다</t>
    <phoneticPr fontId="3" type="noConversion"/>
  </si>
  <si>
    <t>*단팥죽 시연후 어제보다는 빛깔이 좋아졌습니다</t>
    <phoneticPr fontId="3" type="noConversion"/>
  </si>
  <si>
    <t>*이현숙 사원에게 피칸 타르트만드는 법을 교육하였습니다</t>
    <phoneticPr fontId="3" type="noConversion"/>
  </si>
  <si>
    <t>*쿠키세트를 시연하였습니다.</t>
    <phoneticPr fontId="3" type="noConversion"/>
  </si>
  <si>
    <t>*다쿠와즈케익을 생산하였습니다.</t>
    <phoneticPr fontId="3" type="noConversion"/>
  </si>
  <si>
    <t>*피칸과다쿠와즈케익을 메르까토에서 판매 연계하기로하였습니다.</t>
    <phoneticPr fontId="3" type="noConversion"/>
  </si>
  <si>
    <t>2012.11.09(금)</t>
    <phoneticPr fontId="3" type="noConversion"/>
  </si>
  <si>
    <t>김호중</t>
    <phoneticPr fontId="3" type="noConversion"/>
  </si>
  <si>
    <t>이지원, 김성기, 박현미</t>
    <phoneticPr fontId="3" type="noConversion"/>
  </si>
  <si>
    <t>김진선</t>
    <phoneticPr fontId="3" type="noConversion"/>
  </si>
  <si>
    <t>*일시적으로 입고가 안되었던 자몽이 다시 입고되어 금일부터 자몽에이드 판매를 시작하였습니다.</t>
    <phoneticPr fontId="3" type="noConversion"/>
  </si>
  <si>
    <t>2012.11.10.(토)</t>
    <phoneticPr fontId="3" type="noConversion"/>
  </si>
  <si>
    <t>이지원</t>
    <phoneticPr fontId="3" type="noConversion"/>
  </si>
  <si>
    <t>김성기, 박현미</t>
    <phoneticPr fontId="3" type="noConversion"/>
  </si>
  <si>
    <t>*금일 런치와 디너타임 모두 꾸준히 손님들이 입점해주셨습니다.</t>
    <phoneticPr fontId="3" type="noConversion"/>
  </si>
  <si>
    <t>2012.11.11.(일)</t>
    <phoneticPr fontId="3" type="noConversion"/>
  </si>
  <si>
    <t>김성기</t>
    <phoneticPr fontId="3" type="noConversion"/>
  </si>
  <si>
    <t>이지원, 박현미</t>
    <phoneticPr fontId="3" type="noConversion"/>
  </si>
  <si>
    <t>*최근에 카라멜 마끼아토, 바닐라 라떼등의 단맛의 커피를 찾는 손님들이 꾸준히 계십니다.</t>
    <phoneticPr fontId="3" type="noConversion"/>
  </si>
  <si>
    <t>이현숙</t>
    <phoneticPr fontId="3" type="noConversion"/>
  </si>
  <si>
    <t>* 금일 브레첼과 무화과 천연빵,감자칩의 판매율이 좋아져 생산량을 늘렸습니다.</t>
    <phoneticPr fontId="3" type="noConversion"/>
  </si>
  <si>
    <t>2012.11.13(화)</t>
    <phoneticPr fontId="3" type="noConversion"/>
  </si>
  <si>
    <t>2012.11.12.(월)</t>
    <phoneticPr fontId="3" type="noConversion"/>
  </si>
  <si>
    <t>김성기</t>
    <phoneticPr fontId="3" type="noConversion"/>
  </si>
  <si>
    <t>김호중</t>
    <phoneticPr fontId="3" type="noConversion"/>
  </si>
  <si>
    <t>이지원</t>
    <phoneticPr fontId="3" type="noConversion"/>
  </si>
  <si>
    <t>*쿠키세트의 가격은 만원으로 정하였습니다.</t>
    <phoneticPr fontId="3" type="noConversion"/>
  </si>
  <si>
    <t>*영업 시간은 월~목 밤10시, 금~일 밤11시까지하는 것으로 정하였습니다.</t>
    <phoneticPr fontId="3" type="noConversion"/>
  </si>
  <si>
    <t xml:space="preserve">*불은 내부등은 다 소등하며, 외부등 4개만 켜놓는것으로 정하였으며. 나머지 등은 메르까토 영업종료후 같이 소등하는것으로 정하였습니다. </t>
    <phoneticPr fontId="3" type="noConversion"/>
  </si>
  <si>
    <t>*크리스피 판매량이 많아지면서 크리스피를 밀수있는 기계가 필요하여품의서를 작성하였습니다.</t>
    <phoneticPr fontId="3" type="noConversion"/>
  </si>
  <si>
    <t>이현숙</t>
    <phoneticPr fontId="3" type="noConversion"/>
  </si>
  <si>
    <t>최현정,장상민,윤소리</t>
    <phoneticPr fontId="3" type="noConversion"/>
  </si>
  <si>
    <t>*크리스피50개 주문이 있습니다.</t>
    <phoneticPr fontId="3" type="noConversion"/>
  </si>
  <si>
    <t>2012.11.14(수)</t>
    <phoneticPr fontId="3" type="noConversion"/>
  </si>
  <si>
    <t>김호중</t>
    <phoneticPr fontId="3" type="noConversion"/>
  </si>
  <si>
    <t>*오가닉, 탄산음료 제품중 판매실적이 부진한 제품을 선별하여 송실장에게 보고하였습니다.</t>
    <phoneticPr fontId="3" type="noConversion"/>
  </si>
  <si>
    <t>*금일 매출을 포함하여 베이크하우스 누적매출 1억을 달성하였습니다.</t>
    <phoneticPr fontId="3" type="noConversion"/>
  </si>
  <si>
    <t>이지원</t>
    <phoneticPr fontId="3" type="noConversion"/>
  </si>
  <si>
    <t>이지원</t>
    <phoneticPr fontId="3" type="noConversion"/>
  </si>
  <si>
    <t>김호중, 김성기</t>
    <phoneticPr fontId="3" type="noConversion"/>
  </si>
  <si>
    <t>*이지원사원은 네임택을 새로 작성하였습니다. 내일부터 바꿀 예정입니다.</t>
    <phoneticPr fontId="3" type="noConversion"/>
  </si>
  <si>
    <t>*단골 고객님이신 서울 하왕십리에 거주하시는 박종택님께서 내일 아몬드크리스피 50ea,큐브커스타드 5ea를 택배로 요청, 주문해주셨습니다.</t>
    <phoneticPr fontId="3" type="noConversion"/>
  </si>
  <si>
    <t>*금일 전도금 사용 금액은 택시비(은행)8,500원, 잉크구입비 106,500원, 허브티 7ea 80,000원, 총 195,000원입니다.</t>
    <phoneticPr fontId="3" type="noConversion"/>
  </si>
  <si>
    <t>2012.11.15 (목)</t>
    <phoneticPr fontId="3" type="noConversion"/>
  </si>
  <si>
    <t>*패키지가 와서 쿠키를 생산하였습니다. 스콘셋트는 다음주중으로 하도록하겠습니다.</t>
    <phoneticPr fontId="3" type="noConversion"/>
  </si>
  <si>
    <t>*원가절감을 위하여 좌동시장에 다녀왔습니다.팥이 반여에서 비해 저렴하고 배달이 가능하여 직접 사다 쓰는게 좋겠습니다.반여 kg당 18000원 좌동시장 14000~16000원입니다.</t>
    <phoneticPr fontId="3" type="noConversion"/>
  </si>
  <si>
    <t>김성기</t>
    <phoneticPr fontId="3" type="noConversion"/>
  </si>
  <si>
    <t>김호중, 이지원</t>
    <phoneticPr fontId="3" type="noConversion"/>
  </si>
  <si>
    <t>*새로 바뀐 유니폼 상의를 금일 저녁부터 착용하였습니다.</t>
    <phoneticPr fontId="3" type="noConversion"/>
  </si>
  <si>
    <t>*최근 오후 6시~8시 타임이 일시적으로 손님들 방문이 줄고 있습니다.</t>
    <phoneticPr fontId="3" type="noConversion"/>
  </si>
  <si>
    <t>*쿠키만들기진행후 아이들이 파니니를 식사로 하셨습니다.</t>
    <phoneticPr fontId="3" type="noConversion"/>
  </si>
  <si>
    <t>*소세지빵에관련 소시지를 테스팅중입니다</t>
    <phoneticPr fontId="3" type="noConversion"/>
  </si>
  <si>
    <t>*단팥죽을 목요일부터 시행하기로 하였습니다.</t>
    <phoneticPr fontId="3" type="noConversion"/>
  </si>
  <si>
    <t>윤소리</t>
    <phoneticPr fontId="3" type="noConversion"/>
  </si>
  <si>
    <t>최현정,장상민,이현숙</t>
    <phoneticPr fontId="3" type="noConversion"/>
  </si>
  <si>
    <t>2012.11.16(금)</t>
    <phoneticPr fontId="3" type="noConversion"/>
  </si>
  <si>
    <t>%</t>
    <phoneticPr fontId="3" type="noConversion"/>
  </si>
  <si>
    <t>김호중</t>
    <phoneticPr fontId="3" type="noConversion"/>
  </si>
  <si>
    <t>이지원, 김성기</t>
    <phoneticPr fontId="3" type="noConversion"/>
  </si>
  <si>
    <t>*레몬티, 자몽티, 단팥죽 메뉴의 POP작업이 완료되는데로 판매를 진행할 예정입니다.</t>
    <phoneticPr fontId="3" type="noConversion"/>
  </si>
  <si>
    <t>최현정</t>
    <phoneticPr fontId="3" type="noConversion"/>
  </si>
  <si>
    <t>장상민,윤소리</t>
    <phoneticPr fontId="3" type="noConversion"/>
  </si>
  <si>
    <t>이현숙</t>
    <phoneticPr fontId="3" type="noConversion"/>
  </si>
  <si>
    <t>주말 토,일 전주대비 판젤로띠 파니니 판매률이 늘어 생산량도 늘고 윤소리 사원 생산성도 좋아졌습니다.</t>
    <phoneticPr fontId="3" type="noConversion"/>
  </si>
  <si>
    <t>2012.11.17(토)</t>
    <phoneticPr fontId="3" type="noConversion"/>
  </si>
  <si>
    <t>2012.11.18(일)</t>
    <phoneticPr fontId="3" type="noConversion"/>
  </si>
  <si>
    <t>이성렬</t>
    <phoneticPr fontId="3" type="noConversion"/>
  </si>
  <si>
    <t>김호중</t>
    <phoneticPr fontId="3" type="noConversion"/>
  </si>
  <si>
    <t>이지원, 김성기</t>
    <phoneticPr fontId="3" type="noConversion"/>
  </si>
  <si>
    <t>*조각케이크 (치즈,헤이즐넛)를 저녁부터 판매하기 시작하였습니다. 포장할 수 있는 조각케이크 상자를 신사점에서 받을 수 있도록 부탁드리겠습니다.</t>
    <phoneticPr fontId="3" type="noConversion"/>
  </si>
  <si>
    <t>*쿠키세트(10,000) 판매가 좋은 반응을 얻고 있습니다.</t>
    <phoneticPr fontId="3" type="noConversion"/>
  </si>
  <si>
    <t>*금일 전도금 사용내역은 잉크충전 8,000원 베이크 홀 유니폼 구입비 448,800원 입니다.</t>
    <phoneticPr fontId="3" type="noConversion"/>
  </si>
  <si>
    <t>DrinkItem</t>
    <phoneticPr fontId="3" type="noConversion"/>
  </si>
  <si>
    <t>이성렬</t>
    <phoneticPr fontId="3" type="noConversion"/>
  </si>
  <si>
    <t>김호중</t>
    <phoneticPr fontId="3" type="noConversion"/>
  </si>
  <si>
    <t>이지원, 김성기</t>
    <phoneticPr fontId="3" type="noConversion"/>
  </si>
  <si>
    <t>*디저트 판매율이 좋았습니다. 치즈케익은 재고없이 판매 완료하였습니다.</t>
    <phoneticPr fontId="3" type="noConversion"/>
  </si>
  <si>
    <t>*어제부터 파니니, 판제로티 판매시간을 오전9시부터 오후8시까지로 변경하였습니다.</t>
    <phoneticPr fontId="3" type="noConversion"/>
  </si>
  <si>
    <t>2012.11.19(월)</t>
    <phoneticPr fontId="3" type="noConversion"/>
  </si>
  <si>
    <t>이현숙</t>
    <phoneticPr fontId="3" type="noConversion"/>
  </si>
  <si>
    <t>아침시간 판젤로띠, 파니니 찾는 고객수 증가로 생산을 많이 하였습니다.</t>
    <phoneticPr fontId="3" type="noConversion"/>
  </si>
  <si>
    <t>윤소리 사원과 이현숙 사원의 생산성이 높아졌습니다.</t>
    <phoneticPr fontId="3" type="noConversion"/>
  </si>
  <si>
    <t>이현숙</t>
    <phoneticPr fontId="3" type="noConversion"/>
  </si>
  <si>
    <t>최현정,장상민,윤소리</t>
    <phoneticPr fontId="3" type="noConversion"/>
  </si>
  <si>
    <t>*단팥죽 레시피보고</t>
    <phoneticPr fontId="3" type="noConversion"/>
  </si>
  <si>
    <t>*브레첼주문10개,피칸타르트 미니사이즈제작</t>
    <phoneticPr fontId="3" type="noConversion"/>
  </si>
  <si>
    <t>피칸타르트,쿠키생산하여 블루독행사보냄</t>
    <phoneticPr fontId="3" type="noConversion"/>
  </si>
  <si>
    <t>%</t>
    <phoneticPr fontId="3" type="noConversion"/>
  </si>
  <si>
    <t>김호중</t>
    <phoneticPr fontId="3" type="noConversion"/>
  </si>
  <si>
    <t>이지원</t>
    <phoneticPr fontId="3" type="noConversion"/>
  </si>
  <si>
    <t>김성기, 이성렬</t>
    <phoneticPr fontId="3" type="noConversion"/>
  </si>
  <si>
    <t>*이성렬사원 베이크하우스 첫 출근하였습니다.</t>
    <phoneticPr fontId="3" type="noConversion"/>
  </si>
  <si>
    <t>*셋트메뉴의 판매율이 점점 높아지고 있습니다.</t>
    <phoneticPr fontId="3" type="noConversion"/>
  </si>
  <si>
    <t>내일부터 판매할 단팥죽 완료.</t>
    <phoneticPr fontId="3" type="noConversion"/>
  </si>
  <si>
    <t>파니니햄을 쉐프리에서 가람에서 시키기로하였습니다(천원저렴)</t>
    <phoneticPr fontId="3" type="noConversion"/>
  </si>
  <si>
    <t>2012.11.20(화)</t>
    <phoneticPr fontId="3" type="noConversion"/>
  </si>
  <si>
    <t>김성기</t>
    <phoneticPr fontId="3" type="noConversion"/>
  </si>
  <si>
    <t>김호중</t>
    <phoneticPr fontId="3" type="noConversion"/>
  </si>
  <si>
    <t>이지원, 이성렬</t>
    <phoneticPr fontId="3" type="noConversion"/>
  </si>
  <si>
    <t xml:space="preserve">*이성렬사원이 빠르게 적응하려고 노력하고 있습니다. </t>
    <phoneticPr fontId="3" type="noConversion"/>
  </si>
  <si>
    <t xml:space="preserve">*12월 8일, 10명 본사 쿠킹클래스 예약이 들어왔습니다. </t>
    <phoneticPr fontId="3" type="noConversion"/>
  </si>
  <si>
    <t>2012.11.21(수)</t>
    <phoneticPr fontId="3" type="noConversion"/>
  </si>
  <si>
    <t>김성기</t>
    <phoneticPr fontId="3" type="noConversion"/>
  </si>
  <si>
    <t>김호중</t>
    <phoneticPr fontId="3" type="noConversion"/>
  </si>
  <si>
    <t>이지원, 이성렬</t>
    <phoneticPr fontId="3" type="noConversion"/>
  </si>
  <si>
    <t>*pop 작업이 완료되어 내일부터 자몽티, 단팥죽의 신메뉴를 정상적으로 판매할 예정입니다.</t>
    <phoneticPr fontId="3" type="noConversion"/>
  </si>
  <si>
    <t>*서애덕이사와의 미팅을 통하여 크리스마스 패키지 상품을 다음주 월요일부터 판매할 예정입니다.</t>
    <phoneticPr fontId="3" type="noConversion"/>
  </si>
  <si>
    <t>*금일 전도금 사용내역은 택시비(은행업무) 8,000원 입니다.</t>
    <phoneticPr fontId="3" type="noConversion"/>
  </si>
  <si>
    <t>보스턴 핫소세지로 빵 생산결과 브레첼반죽과 궁합이 잘맞았습니다 .판매용으로는 모양과 맛에서 조끔만 보완하면 될것 같습니다.플레인과 할라피뇨매운맛 을 하면 좋을것같습니다</t>
    <phoneticPr fontId="3" type="noConversion"/>
  </si>
  <si>
    <t>내일부터 판매될 스콘을양을 늘려 생산하였습니다.</t>
    <phoneticPr fontId="3" type="noConversion"/>
  </si>
  <si>
    <t>2012.11.22(목)</t>
    <phoneticPr fontId="3" type="noConversion"/>
  </si>
  <si>
    <t>이지원</t>
    <phoneticPr fontId="3" type="noConversion"/>
  </si>
  <si>
    <t>김호중</t>
    <phoneticPr fontId="3" type="noConversion"/>
  </si>
  <si>
    <t>김성기, 이성렬</t>
    <phoneticPr fontId="3" type="noConversion"/>
  </si>
  <si>
    <t>*단팥죽 판매를 시작하였습니다. 첫날 2개 판매에 그쳤지만 지속적으로 홍보하여 판매를 늘릴 계획입니다. 드신 손님들께서는 만족해하셨습니다.</t>
    <phoneticPr fontId="3" type="noConversion"/>
  </si>
  <si>
    <t>*금일 전도금 사용내역은 네임택 택배비착불(3000원)입니다.</t>
    <phoneticPr fontId="3" type="noConversion"/>
  </si>
  <si>
    <t>2012.11.23(금)</t>
    <phoneticPr fontId="3" type="noConversion"/>
  </si>
  <si>
    <t>*금일부터 스콘 크기와 가격 변동이 있었습니다.    (20g추가 2000원에서 3400원으로 변동)</t>
    <phoneticPr fontId="3" type="noConversion"/>
  </si>
  <si>
    <t xml:space="preserve">*전주 동일 하드롤 15개 주문빵 생산을 하였습니다.   (매주 동일한 350g으로 3000원 판매하고 있습니다.)                 </t>
    <phoneticPr fontId="3" type="noConversion"/>
  </si>
  <si>
    <t>이성렬</t>
    <phoneticPr fontId="3" type="noConversion"/>
  </si>
  <si>
    <t>김호중</t>
    <phoneticPr fontId="3" type="noConversion"/>
  </si>
  <si>
    <t>김성기, 이지원</t>
    <phoneticPr fontId="3" type="noConversion"/>
  </si>
  <si>
    <t>*pop 홍보를 통하여 자몽티 판매가 이루어지고 있습니다. 좋은 반응을 얻고 있습니다.</t>
    <phoneticPr fontId="3" type="noConversion"/>
  </si>
  <si>
    <t>*금일 전도금 사용내역은 코팅비 11,000원입니다.</t>
    <phoneticPr fontId="3" type="noConversion"/>
  </si>
  <si>
    <t>최현정,이현숙,</t>
    <phoneticPr fontId="3" type="noConversion"/>
  </si>
  <si>
    <t>녹차젤라또의 판매가 저조해 코코아로 대체하려합니다.</t>
    <phoneticPr fontId="3" type="noConversion"/>
  </si>
  <si>
    <t>2012.11.24(토)</t>
    <phoneticPr fontId="3" type="noConversion"/>
  </si>
  <si>
    <t>김성기, 이지원</t>
    <phoneticPr fontId="3" type="noConversion"/>
  </si>
  <si>
    <t>김호중, 이성렬</t>
    <phoneticPr fontId="3" type="noConversion"/>
  </si>
  <si>
    <t>단팥죽은 주방에서 냄비로 데워나갑니다.나가는 시간이 5분정도 걸립니다</t>
    <phoneticPr fontId="3" type="noConversion"/>
  </si>
  <si>
    <t>*쌀쌀한 날씨임에도 우유빙수의 판매가 꾸준히 이루어지고 있습니다.</t>
    <phoneticPr fontId="3" type="noConversion"/>
  </si>
  <si>
    <t>*단팥죽, 조각케익, 레몬티, 자몽티등의 신메뉴 판매율이 꾸준히 늘고 있습니다.</t>
    <phoneticPr fontId="3" type="noConversion"/>
  </si>
  <si>
    <t>하드롤모양이 동그랗게 나오는대로 스프의 판매가 진행될거같습니다</t>
    <phoneticPr fontId="3" type="noConversion"/>
  </si>
  <si>
    <t>주방 안전화와 조리복의 품의서를 올렸습니다</t>
    <phoneticPr fontId="3" type="noConversion"/>
  </si>
  <si>
    <t>흰자가 많이 남아 다쿠아즈케익을 생산하였습니다</t>
    <phoneticPr fontId="3" type="noConversion"/>
  </si>
  <si>
    <t>2012.11.25(일)</t>
    <phoneticPr fontId="3" type="noConversion"/>
  </si>
  <si>
    <t>김성기</t>
    <phoneticPr fontId="3" type="noConversion"/>
  </si>
  <si>
    <t>김호중</t>
    <phoneticPr fontId="3" type="noConversion"/>
  </si>
  <si>
    <t>이지원, 이성렬</t>
    <phoneticPr fontId="3" type="noConversion"/>
  </si>
  <si>
    <t>*금일 오후3시부터 5시사이에 손님들께서 집중적으로 많이 방문해주셨습니다.</t>
    <phoneticPr fontId="3" type="noConversion"/>
  </si>
  <si>
    <t>2012.11.26(월)</t>
    <phoneticPr fontId="3" type="noConversion"/>
  </si>
  <si>
    <t>김호중</t>
    <phoneticPr fontId="3" type="noConversion"/>
  </si>
  <si>
    <t>김성기</t>
    <phoneticPr fontId="3" type="noConversion"/>
  </si>
  <si>
    <t>이지원, 이성렬</t>
    <phoneticPr fontId="3" type="noConversion"/>
  </si>
  <si>
    <t>*스콘세트 4가지를 제작하여 dp작업하였습니다.</t>
    <phoneticPr fontId="3" type="noConversion"/>
  </si>
  <si>
    <t>*인근 도요타와 BMW 자동차 매장을 방문하여 홍보용 시식빵을 전달하였습니다.</t>
    <phoneticPr fontId="3" type="noConversion"/>
  </si>
  <si>
    <t>2012.11.27.(화)</t>
    <phoneticPr fontId="3" type="noConversion"/>
  </si>
  <si>
    <t>DrinkeItem</t>
    <phoneticPr fontId="3" type="noConversion"/>
  </si>
  <si>
    <t>김호중</t>
    <phoneticPr fontId="3" type="noConversion"/>
  </si>
  <si>
    <t>이지원</t>
    <phoneticPr fontId="3" type="noConversion"/>
  </si>
  <si>
    <t>김성기, 이성렬</t>
    <phoneticPr fontId="3" type="noConversion"/>
  </si>
  <si>
    <t>*파니니의 영향으로 플레인 치아바타의 판매율이 꾸준히 늘고 있습니다.</t>
    <phoneticPr fontId="3" type="noConversion"/>
  </si>
  <si>
    <t>*해운대마린점 부산은행을 방문하여 시식빵을 전달하였습니다.</t>
    <phoneticPr fontId="3" type="noConversion"/>
  </si>
  <si>
    <t>2012.11.28(수)</t>
    <phoneticPr fontId="3" type="noConversion"/>
  </si>
  <si>
    <t>콩바라기 제고를 식사빵으로 올렸습니다.</t>
    <phoneticPr fontId="3" type="noConversion"/>
  </si>
  <si>
    <t>다쿠아즈,피칸,치즈케익을 조각으로 판매합니다.</t>
    <phoneticPr fontId="3" type="noConversion"/>
  </si>
  <si>
    <t>동계 조리복을 착용하였습니다</t>
    <phoneticPr fontId="3" type="noConversion"/>
  </si>
  <si>
    <t>스콘 모양이 바뀌면서 높이를 일정하게하기위한 세심함이 필요합니다.그에대한 도구를 구입하여야할듯합니다.</t>
    <phoneticPr fontId="3" type="noConversion"/>
  </si>
  <si>
    <t>이지원</t>
    <phoneticPr fontId="3" type="noConversion"/>
  </si>
  <si>
    <t>김호중</t>
    <phoneticPr fontId="3" type="noConversion"/>
  </si>
  <si>
    <t>김성기, 이성렬</t>
    <phoneticPr fontId="3" type="noConversion"/>
  </si>
  <si>
    <t>*금일 매출을 합산하여 11월 목표매출을 달성하였습니다.</t>
    <phoneticPr fontId="3" type="noConversion"/>
  </si>
  <si>
    <t>*아우디 자동차매장과 신한은행 마린시티점을 방문하여 홍보용 시식빵을 전달하였습니다.</t>
    <phoneticPr fontId="3" type="noConversion"/>
  </si>
  <si>
    <t>2012.11.29(목)</t>
    <phoneticPr fontId="3" type="noConversion"/>
  </si>
  <si>
    <t>이지원</t>
    <phoneticPr fontId="3" type="noConversion"/>
  </si>
  <si>
    <t>김호중</t>
    <phoneticPr fontId="3" type="noConversion"/>
  </si>
  <si>
    <t>김성기, 이성렬</t>
    <phoneticPr fontId="3" type="noConversion"/>
  </si>
  <si>
    <t xml:space="preserve">*다쿠와즈가 고객님들에게 다저트 부분에서 높은 판매율을 보이고 있습니다. </t>
    <phoneticPr fontId="3" type="noConversion"/>
  </si>
  <si>
    <t>2012.11.30.(금)</t>
    <phoneticPr fontId="3" type="noConversion"/>
  </si>
  <si>
    <t>이성렬</t>
    <phoneticPr fontId="3" type="noConversion"/>
  </si>
  <si>
    <t>김호중</t>
    <phoneticPr fontId="3" type="noConversion"/>
  </si>
  <si>
    <t>김성기, 이지원</t>
    <phoneticPr fontId="3" type="noConversion"/>
  </si>
  <si>
    <t xml:space="preserve">*6층에 냉장고를 4층으로내려 사용하기로 하였습니다.
</t>
    <phoneticPr fontId="3" type="noConversion"/>
  </si>
  <si>
    <t>*김호중주임과 장상민사원은 사무실 정리정돈을 하였습니다.</t>
    <phoneticPr fontId="3" type="noConversion"/>
  </si>
  <si>
    <t>*금일 저녁 9시이후로 꾸준히 손님들이 입점해주셨습니다.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</si>
</sst>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.0%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10"/>
      <color theme="1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1"/>
      <name val="굴림"/>
      <family val="3"/>
      <charset val="129"/>
    </font>
    <font>
      <b/>
      <sz val="11"/>
      <color rgb="FFC00000"/>
      <name val="굴림"/>
      <family val="3"/>
      <charset val="129"/>
    </font>
    <font>
      <b/>
      <sz val="11"/>
      <color rgb="FFC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4" fillId="0" borderId="0" xfId="0" applyFont="1">
      <alignment vertical="center"/>
    </xf>
    <xf numFmtId="41" fontId="5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2" fontId="11" fillId="0" borderId="1" xfId="0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left" vertical="center"/>
    </xf>
    <xf numFmtId="42" fontId="11" fillId="0" borderId="1" xfId="0" applyNumberFormat="1" applyFont="1" applyBorder="1" applyAlignment="1">
      <alignment horizontal="left" vertical="center"/>
    </xf>
    <xf numFmtId="9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4" borderId="0" xfId="0" applyFont="1" applyFill="1" applyBorder="1">
      <alignment vertical="center"/>
    </xf>
    <xf numFmtId="42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0" borderId="5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9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 shrinkToFit="1"/>
    </xf>
    <xf numFmtId="0" fontId="15" fillId="0" borderId="6" xfId="0" applyFont="1" applyBorder="1" applyAlignment="1">
      <alignment vertical="center" wrapText="1" shrinkToFit="1"/>
    </xf>
    <xf numFmtId="0" fontId="14" fillId="0" borderId="7" xfId="0" applyFont="1" applyBorder="1" applyAlignment="1">
      <alignment vertical="center" wrapText="1" shrinkToFit="1"/>
    </xf>
    <xf numFmtId="0" fontId="14" fillId="0" borderId="8" xfId="0" applyFont="1" applyBorder="1" applyAlignment="1">
      <alignment vertical="center" wrapText="1" shrinkToFit="1"/>
    </xf>
    <xf numFmtId="0" fontId="14" fillId="0" borderId="9" xfId="0" applyFont="1" applyBorder="1" applyAlignment="1">
      <alignment vertical="center" wrapText="1" shrinkToFit="1"/>
    </xf>
    <xf numFmtId="0" fontId="14" fillId="0" borderId="10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10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9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opLeftCell="A13" zoomScaleNormal="100" workbookViewId="0">
      <selection activeCell="C3" sqref="C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32"/>
      <c r="B2" s="32"/>
      <c r="C2" s="201" t="s">
        <v>50</v>
      </c>
      <c r="D2" s="202"/>
      <c r="E2" s="203"/>
    </row>
    <row r="3" spans="1:6" ht="20.100000000000001" customHeight="1" thickTop="1" thickBot="1">
      <c r="A3" s="22" t="s">
        <v>28</v>
      </c>
      <c r="B3" s="16">
        <v>85267131</v>
      </c>
      <c r="C3" s="34"/>
      <c r="D3" s="35"/>
      <c r="E3" s="33"/>
    </row>
    <row r="4" spans="1:6" ht="20.100000000000001" customHeight="1" thickTop="1" thickBot="1">
      <c r="A4" s="24" t="s">
        <v>30</v>
      </c>
      <c r="B4" s="17">
        <f>B3+B11</f>
        <v>86404601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1137470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3.4468787878787877E-2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1175400</v>
      </c>
      <c r="C10" s="21" t="s">
        <v>10</v>
      </c>
      <c r="D10" s="199">
        <v>0.1</v>
      </c>
      <c r="E10" s="199"/>
    </row>
    <row r="11" spans="1:6" ht="20.100000000000001" customHeight="1" thickTop="1" thickBot="1">
      <c r="A11" s="21" t="s">
        <v>8</v>
      </c>
      <c r="B11" s="30">
        <v>1137470</v>
      </c>
      <c r="C11" s="21" t="s">
        <v>11</v>
      </c>
      <c r="D11" s="199">
        <v>7.0000000000000007E-2</v>
      </c>
      <c r="E11" s="199"/>
    </row>
    <row r="12" spans="1:6" ht="20.100000000000001" customHeight="1" thickTop="1" thickBot="1">
      <c r="A12" s="21" t="s">
        <v>21</v>
      </c>
      <c r="B12" s="30">
        <v>810200</v>
      </c>
      <c r="C12" s="21" t="s">
        <v>1</v>
      </c>
      <c r="D12" s="199">
        <v>0.22</v>
      </c>
      <c r="E12" s="199"/>
    </row>
    <row r="13" spans="1:6" ht="20.100000000000001" customHeight="1" thickTop="1" thickBot="1">
      <c r="A13" s="21" t="s">
        <v>22</v>
      </c>
      <c r="B13" s="30">
        <f>B11-B12</f>
        <v>327270</v>
      </c>
      <c r="C13" s="21" t="s">
        <v>6</v>
      </c>
      <c r="D13" s="199">
        <v>0.02</v>
      </c>
      <c r="E13" s="199"/>
    </row>
    <row r="14" spans="1:6" ht="20.100000000000001" customHeight="1" thickTop="1" thickBot="1">
      <c r="A14" s="21" t="s">
        <v>25</v>
      </c>
      <c r="B14" s="30">
        <f>B10-B11</f>
        <v>37930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716170</v>
      </c>
      <c r="C15" s="21" t="s">
        <v>13</v>
      </c>
      <c r="D15" s="199">
        <v>0.23</v>
      </c>
      <c r="E15" s="199"/>
    </row>
    <row r="16" spans="1:6" ht="20.100000000000001" customHeight="1" thickTop="1" thickBot="1">
      <c r="A16" s="21" t="s">
        <v>26</v>
      </c>
      <c r="B16" s="30">
        <f>B11-B15</f>
        <v>421300</v>
      </c>
      <c r="C16" s="21" t="s">
        <v>14</v>
      </c>
      <c r="D16" s="199">
        <v>0.24</v>
      </c>
      <c r="E16" s="199"/>
    </row>
    <row r="17" spans="1:8" ht="20.100000000000001" customHeight="1" thickTop="1" thickBot="1">
      <c r="A17" s="21" t="s">
        <v>27</v>
      </c>
      <c r="B17" s="31">
        <v>108</v>
      </c>
      <c r="C17" s="21" t="s">
        <v>15</v>
      </c>
      <c r="D17" s="199">
        <v>0.09</v>
      </c>
      <c r="E17" s="199"/>
    </row>
    <row r="18" spans="1:8" ht="20.100000000000001" customHeight="1" thickTop="1" thickBot="1">
      <c r="A18" s="21" t="s">
        <v>24</v>
      </c>
      <c r="B18" s="30">
        <v>10883</v>
      </c>
      <c r="C18" s="21" t="s">
        <v>16</v>
      </c>
      <c r="D18" s="199">
        <v>0.01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36">
        <v>0.01</v>
      </c>
      <c r="E20" s="36"/>
    </row>
    <row r="21" spans="1:8" ht="20.100000000000001" customHeight="1" thickTop="1" thickBot="1">
      <c r="A21" s="29"/>
      <c r="B21" s="28"/>
      <c r="C21" s="21" t="s">
        <v>33</v>
      </c>
      <c r="D21" s="36">
        <v>0</v>
      </c>
      <c r="E21" s="36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186" t="s">
        <v>43</v>
      </c>
      <c r="E24" s="196"/>
    </row>
    <row r="25" spans="1:8" s="5" customFormat="1" ht="20.100000000000001" customHeight="1" thickTop="1" thickBot="1">
      <c r="A25" s="22" t="s">
        <v>1</v>
      </c>
      <c r="B25" s="7" t="s">
        <v>39</v>
      </c>
      <c r="C25" s="22" t="s">
        <v>2</v>
      </c>
      <c r="D25" s="186" t="s">
        <v>44</v>
      </c>
      <c r="E25" s="187"/>
    </row>
    <row r="26" spans="1:8" s="5" customFormat="1" ht="20.100000000000001" customHeight="1" thickTop="1" thickBot="1">
      <c r="A26" s="22"/>
      <c r="B26" s="7" t="s">
        <v>40</v>
      </c>
      <c r="C26" s="22" t="s">
        <v>3</v>
      </c>
      <c r="D26" s="186" t="s">
        <v>45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41</v>
      </c>
      <c r="B31" s="191"/>
      <c r="C31" s="192" t="s">
        <v>46</v>
      </c>
      <c r="D31" s="193"/>
    </row>
    <row r="32" spans="1:8" ht="53.25" customHeight="1" thickTop="1" thickBot="1">
      <c r="A32" s="190" t="s">
        <v>42</v>
      </c>
      <c r="B32" s="197"/>
      <c r="C32" s="190"/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6"/>
  <sheetViews>
    <sheetView topLeftCell="A4" zoomScaleNormal="100" workbookViewId="0">
      <selection activeCell="H24" sqref="H2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69"/>
      <c r="B2" s="69"/>
      <c r="C2" s="201" t="s">
        <v>127</v>
      </c>
      <c r="D2" s="202"/>
      <c r="E2" s="203"/>
    </row>
    <row r="3" spans="1:6" ht="20.100000000000001" customHeight="1" thickTop="1" thickBot="1">
      <c r="A3" s="22" t="s">
        <v>28</v>
      </c>
      <c r="B3" s="16">
        <v>95372071</v>
      </c>
      <c r="C3" s="70"/>
      <c r="D3" s="71"/>
      <c r="E3" s="72"/>
    </row>
    <row r="4" spans="1:6" ht="20.100000000000001" customHeight="1" thickTop="1" thickBot="1">
      <c r="A4" s="24" t="s">
        <v>30</v>
      </c>
      <c r="B4" s="17">
        <f>B3+B11</f>
        <v>97220031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10104940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11952900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0.36220909090909092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1860100</v>
      </c>
      <c r="C10" s="21" t="s">
        <v>10</v>
      </c>
      <c r="D10" s="199">
        <v>0.1</v>
      </c>
      <c r="E10" s="199"/>
    </row>
    <row r="11" spans="1:6" ht="20.100000000000001" customHeight="1" thickTop="1" thickBot="1">
      <c r="A11" s="21" t="s">
        <v>8</v>
      </c>
      <c r="B11" s="30">
        <v>1847960</v>
      </c>
      <c r="C11" s="21" t="s">
        <v>11</v>
      </c>
      <c r="D11" s="199">
        <v>7.0000000000000007E-2</v>
      </c>
      <c r="E11" s="199"/>
    </row>
    <row r="12" spans="1:6" ht="20.100000000000001" customHeight="1" thickTop="1" thickBot="1">
      <c r="A12" s="21" t="s">
        <v>21</v>
      </c>
      <c r="B12" s="30">
        <v>1055200</v>
      </c>
      <c r="C12" s="21" t="s">
        <v>1</v>
      </c>
      <c r="D12" s="199">
        <v>0.2</v>
      </c>
      <c r="E12" s="199"/>
    </row>
    <row r="13" spans="1:6" ht="20.100000000000001" customHeight="1" thickTop="1" thickBot="1">
      <c r="A13" s="21" t="s">
        <v>22</v>
      </c>
      <c r="B13" s="30">
        <f>B11-B12</f>
        <v>792760</v>
      </c>
      <c r="C13" s="21" t="s">
        <v>6</v>
      </c>
      <c r="D13" s="199">
        <v>0.03</v>
      </c>
      <c r="E13" s="199"/>
    </row>
    <row r="14" spans="1:6" ht="20.100000000000001" customHeight="1" thickTop="1" thickBot="1">
      <c r="A14" s="21" t="s">
        <v>25</v>
      </c>
      <c r="B14" s="30">
        <f>B10-B11</f>
        <v>12140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1363460</v>
      </c>
      <c r="C15" s="21" t="s">
        <v>13</v>
      </c>
      <c r="D15" s="199">
        <v>0.05</v>
      </c>
      <c r="E15" s="199"/>
    </row>
    <row r="16" spans="1:6" ht="20.100000000000001" customHeight="1" thickTop="1" thickBot="1">
      <c r="A16" s="21" t="s">
        <v>26</v>
      </c>
      <c r="B16" s="30">
        <f>B11-B15</f>
        <v>484500</v>
      </c>
      <c r="C16" s="21" t="s">
        <v>14</v>
      </c>
      <c r="D16" s="199">
        <v>0.24</v>
      </c>
      <c r="E16" s="199"/>
    </row>
    <row r="17" spans="1:8" ht="20.100000000000001" customHeight="1" thickTop="1" thickBot="1">
      <c r="A17" s="21" t="s">
        <v>27</v>
      </c>
      <c r="B17" s="31">
        <v>140</v>
      </c>
      <c r="C17" s="21" t="s">
        <v>15</v>
      </c>
      <c r="D17" s="199">
        <v>0.15</v>
      </c>
      <c r="E17" s="199"/>
    </row>
    <row r="18" spans="1:8" ht="20.100000000000001" customHeight="1" thickTop="1" thickBot="1">
      <c r="A18" s="21" t="s">
        <v>24</v>
      </c>
      <c r="B18" s="30">
        <v>13286</v>
      </c>
      <c r="C18" s="21" t="s">
        <v>16</v>
      </c>
      <c r="D18" s="199">
        <v>0.05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68" t="s">
        <v>18</v>
      </c>
      <c r="E20" s="68"/>
    </row>
    <row r="21" spans="1:8" ht="20.100000000000001" customHeight="1" thickTop="1" thickBot="1">
      <c r="A21" s="29"/>
      <c r="B21" s="28"/>
      <c r="C21" s="21" t="s">
        <v>33</v>
      </c>
      <c r="D21" s="68">
        <v>0.11</v>
      </c>
      <c r="E21" s="6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59</v>
      </c>
      <c r="C24" s="22" t="s">
        <v>20</v>
      </c>
      <c r="D24" s="186" t="s">
        <v>123</v>
      </c>
      <c r="E24" s="196"/>
    </row>
    <row r="25" spans="1:8" s="5" customFormat="1" ht="20.100000000000001" customHeight="1" thickTop="1" thickBot="1">
      <c r="A25" s="22" t="s">
        <v>1</v>
      </c>
      <c r="B25" s="7" t="s">
        <v>60</v>
      </c>
      <c r="C25" s="22" t="s">
        <v>2</v>
      </c>
      <c r="D25" s="186" t="s">
        <v>128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129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116</v>
      </c>
      <c r="B31" s="191"/>
      <c r="C31" s="192" t="s">
        <v>130</v>
      </c>
      <c r="D31" s="214"/>
    </row>
    <row r="32" spans="1:8" ht="53.25" customHeight="1" thickTop="1" thickBot="1">
      <c r="A32" s="190" t="s">
        <v>117</v>
      </c>
      <c r="B32" s="197"/>
      <c r="C32" s="190"/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H25" sqref="H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74"/>
      <c r="B2" s="74"/>
      <c r="C2" s="201" t="s">
        <v>131</v>
      </c>
      <c r="D2" s="202"/>
      <c r="E2" s="203"/>
    </row>
    <row r="3" spans="1:6" ht="20.100000000000001" customHeight="1" thickTop="1" thickBot="1">
      <c r="A3" s="22" t="s">
        <v>28</v>
      </c>
      <c r="B3" s="16">
        <v>97220031</v>
      </c>
      <c r="C3" s="75"/>
      <c r="D3" s="76"/>
      <c r="E3" s="77"/>
    </row>
    <row r="4" spans="1:6" ht="20.100000000000001" customHeight="1" thickTop="1" thickBot="1">
      <c r="A4" s="24" t="s">
        <v>30</v>
      </c>
      <c r="B4" s="17">
        <f>B3+B11</f>
        <v>98705751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11952900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13438620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0.40723090909090909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1523800</v>
      </c>
      <c r="C10" s="21" t="s">
        <v>10</v>
      </c>
      <c r="D10" s="199">
        <v>0.09</v>
      </c>
      <c r="E10" s="199"/>
    </row>
    <row r="11" spans="1:6" ht="20.100000000000001" customHeight="1" thickTop="1" thickBot="1">
      <c r="A11" s="21" t="s">
        <v>8</v>
      </c>
      <c r="B11" s="30">
        <v>1485720</v>
      </c>
      <c r="C11" s="21" t="s">
        <v>11</v>
      </c>
      <c r="D11" s="199">
        <v>0.1</v>
      </c>
      <c r="E11" s="199"/>
    </row>
    <row r="12" spans="1:6" ht="20.100000000000001" customHeight="1" thickTop="1" thickBot="1">
      <c r="A12" s="21" t="s">
        <v>21</v>
      </c>
      <c r="B12" s="30">
        <v>1047370</v>
      </c>
      <c r="C12" s="21" t="s">
        <v>1</v>
      </c>
      <c r="D12" s="199">
        <v>0.22</v>
      </c>
      <c r="E12" s="199"/>
    </row>
    <row r="13" spans="1:6" ht="20.100000000000001" customHeight="1" thickTop="1" thickBot="1">
      <c r="A13" s="21" t="s">
        <v>22</v>
      </c>
      <c r="B13" s="30">
        <f>B11-B12</f>
        <v>438350</v>
      </c>
      <c r="C13" s="21" t="s">
        <v>6</v>
      </c>
      <c r="D13" s="199">
        <v>0.02</v>
      </c>
      <c r="E13" s="199"/>
    </row>
    <row r="14" spans="1:6" ht="20.100000000000001" customHeight="1" thickTop="1" thickBot="1">
      <c r="A14" s="21" t="s">
        <v>25</v>
      </c>
      <c r="B14" s="30">
        <f>B10-B11</f>
        <v>38080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1118320</v>
      </c>
      <c r="C15" s="21" t="s">
        <v>13</v>
      </c>
      <c r="D15" s="199">
        <v>0.08</v>
      </c>
      <c r="E15" s="199"/>
    </row>
    <row r="16" spans="1:6" ht="20.100000000000001" customHeight="1" thickTop="1" thickBot="1">
      <c r="A16" s="21" t="s">
        <v>26</v>
      </c>
      <c r="B16" s="30">
        <f>B11-B15</f>
        <v>367400</v>
      </c>
      <c r="C16" s="21" t="s">
        <v>14</v>
      </c>
      <c r="D16" s="199">
        <v>0.3</v>
      </c>
      <c r="E16" s="199"/>
    </row>
    <row r="17" spans="1:8" ht="20.100000000000001" customHeight="1" thickTop="1" thickBot="1">
      <c r="A17" s="21" t="s">
        <v>27</v>
      </c>
      <c r="B17" s="31">
        <v>126</v>
      </c>
      <c r="C17" s="21" t="s">
        <v>15</v>
      </c>
      <c r="D17" s="199">
        <v>0.17</v>
      </c>
      <c r="E17" s="199"/>
    </row>
    <row r="18" spans="1:8" ht="20.100000000000001" customHeight="1" thickTop="1" thickBot="1">
      <c r="A18" s="21" t="s">
        <v>24</v>
      </c>
      <c r="B18" s="30">
        <v>12093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73">
        <v>0.01</v>
      </c>
      <c r="E20" s="73"/>
    </row>
    <row r="21" spans="1:8" ht="20.100000000000001" customHeight="1" thickTop="1" thickBot="1">
      <c r="A21" s="29"/>
      <c r="B21" s="28"/>
      <c r="C21" s="21" t="s">
        <v>33</v>
      </c>
      <c r="D21" s="73" t="s">
        <v>18</v>
      </c>
      <c r="E21" s="7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61</v>
      </c>
      <c r="C24" s="22" t="s">
        <v>20</v>
      </c>
      <c r="D24" s="186" t="s">
        <v>123</v>
      </c>
      <c r="E24" s="196"/>
    </row>
    <row r="25" spans="1:8" s="5" customFormat="1" ht="20.100000000000001" customHeight="1" thickTop="1" thickBot="1">
      <c r="A25" s="22" t="s">
        <v>1</v>
      </c>
      <c r="B25" s="7" t="s">
        <v>62</v>
      </c>
      <c r="C25" s="22" t="s">
        <v>2</v>
      </c>
      <c r="D25" s="186" t="s">
        <v>132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133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118</v>
      </c>
      <c r="B31" s="191"/>
      <c r="C31" s="192" t="s">
        <v>134</v>
      </c>
      <c r="D31" s="214"/>
    </row>
    <row r="32" spans="1:8" ht="53.25" customHeight="1" thickTop="1" thickBot="1">
      <c r="A32" s="190" t="s">
        <v>121</v>
      </c>
      <c r="B32" s="197"/>
      <c r="C32" s="190"/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I20" sqref="I20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79"/>
      <c r="B2" s="79"/>
      <c r="C2" s="201" t="s">
        <v>138</v>
      </c>
      <c r="D2" s="202"/>
      <c r="E2" s="203"/>
    </row>
    <row r="3" spans="1:6" ht="20.100000000000001" customHeight="1" thickTop="1" thickBot="1">
      <c r="A3" s="22" t="s">
        <v>28</v>
      </c>
      <c r="B3" s="16">
        <v>98705751</v>
      </c>
      <c r="C3" s="80"/>
      <c r="D3" s="81"/>
      <c r="E3" s="82"/>
    </row>
    <row r="4" spans="1:6" ht="20.100000000000001" customHeight="1" thickTop="1" thickBot="1">
      <c r="A4" s="24" t="s">
        <v>30</v>
      </c>
      <c r="B4" s="17">
        <f>B3+B11</f>
        <v>99549871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13438620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14282740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0.43281030303030305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844600</v>
      </c>
      <c r="C10" s="21" t="s">
        <v>10</v>
      </c>
      <c r="D10" s="199">
        <v>0.08</v>
      </c>
      <c r="E10" s="199"/>
    </row>
    <row r="11" spans="1:6" ht="20.100000000000001" customHeight="1" thickTop="1" thickBot="1">
      <c r="A11" s="21" t="s">
        <v>8</v>
      </c>
      <c r="B11" s="30">
        <v>844120</v>
      </c>
      <c r="C11" s="21" t="s">
        <v>11</v>
      </c>
      <c r="D11" s="199">
        <v>0.09</v>
      </c>
      <c r="E11" s="199"/>
    </row>
    <row r="12" spans="1:6" ht="20.100000000000001" customHeight="1" thickTop="1" thickBot="1">
      <c r="A12" s="21" t="s">
        <v>21</v>
      </c>
      <c r="B12" s="30">
        <v>743520</v>
      </c>
      <c r="C12" s="21" t="s">
        <v>1</v>
      </c>
      <c r="D12" s="199">
        <v>0.26</v>
      </c>
      <c r="E12" s="199"/>
    </row>
    <row r="13" spans="1:6" ht="20.100000000000001" customHeight="1" thickTop="1" thickBot="1">
      <c r="A13" s="21" t="s">
        <v>22</v>
      </c>
      <c r="B13" s="30">
        <f>B11-B12</f>
        <v>100600</v>
      </c>
      <c r="C13" s="21" t="s">
        <v>6</v>
      </c>
      <c r="D13" s="199">
        <v>0.01</v>
      </c>
      <c r="E13" s="199"/>
    </row>
    <row r="14" spans="1:6" ht="20.100000000000001" customHeight="1" thickTop="1" thickBot="1">
      <c r="A14" s="21" t="s">
        <v>25</v>
      </c>
      <c r="B14" s="30">
        <f>B10-B11</f>
        <v>480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633700</v>
      </c>
      <c r="C15" s="21" t="s">
        <v>13</v>
      </c>
      <c r="D15" s="199">
        <v>0.12</v>
      </c>
      <c r="E15" s="199"/>
    </row>
    <row r="16" spans="1:6" ht="20.100000000000001" customHeight="1" thickTop="1" thickBot="1">
      <c r="A16" s="21" t="s">
        <v>26</v>
      </c>
      <c r="B16" s="30">
        <f>B11-B15</f>
        <v>210420</v>
      </c>
      <c r="C16" s="21" t="s">
        <v>14</v>
      </c>
      <c r="D16" s="199">
        <v>0.28000000000000003</v>
      </c>
      <c r="E16" s="199"/>
    </row>
    <row r="17" spans="1:8" ht="20.100000000000001" customHeight="1" thickTop="1" thickBot="1">
      <c r="A17" s="21" t="s">
        <v>27</v>
      </c>
      <c r="B17" s="31">
        <v>71</v>
      </c>
      <c r="C17" s="21" t="s">
        <v>15</v>
      </c>
      <c r="D17" s="199">
        <v>0.08</v>
      </c>
      <c r="E17" s="199"/>
    </row>
    <row r="18" spans="1:8" ht="20.100000000000001" customHeight="1" thickTop="1" thickBot="1">
      <c r="A18" s="21" t="s">
        <v>24</v>
      </c>
      <c r="B18" s="30">
        <v>11895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78" t="s">
        <v>18</v>
      </c>
      <c r="E20" s="78"/>
    </row>
    <row r="21" spans="1:8" ht="20.100000000000001" customHeight="1" thickTop="1" thickBot="1">
      <c r="A21" s="29"/>
      <c r="B21" s="28"/>
      <c r="C21" s="21" t="s">
        <v>33</v>
      </c>
      <c r="D21" s="78">
        <v>0.03</v>
      </c>
      <c r="E21" s="7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61</v>
      </c>
      <c r="C24" s="22" t="s">
        <v>20</v>
      </c>
      <c r="D24" s="186" t="s">
        <v>139</v>
      </c>
      <c r="E24" s="196"/>
    </row>
    <row r="25" spans="1:8" s="5" customFormat="1" ht="20.100000000000001" customHeight="1" thickTop="1" thickBot="1">
      <c r="A25" s="22" t="s">
        <v>1</v>
      </c>
      <c r="B25" s="7" t="s">
        <v>62</v>
      </c>
      <c r="C25" s="22" t="s">
        <v>2</v>
      </c>
      <c r="D25" s="186" t="s">
        <v>140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141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119</v>
      </c>
      <c r="B31" s="191"/>
      <c r="C31" s="192" t="s">
        <v>142</v>
      </c>
      <c r="D31" s="214"/>
    </row>
    <row r="32" spans="1:8" ht="53.25" customHeight="1" thickTop="1" thickBot="1">
      <c r="A32" s="190" t="s">
        <v>120</v>
      </c>
      <c r="B32" s="197"/>
      <c r="C32" s="190" t="s">
        <v>143</v>
      </c>
      <c r="D32" s="198"/>
    </row>
    <row r="33" spans="1:4" ht="20.100000000000001" customHeight="1" thickTop="1">
      <c r="A33" s="174"/>
      <c r="B33" s="175"/>
      <c r="C33" s="207" t="s">
        <v>144</v>
      </c>
      <c r="D33" s="215"/>
    </row>
    <row r="34" spans="1:4" ht="20.100000000000001" customHeight="1">
      <c r="A34" s="176"/>
      <c r="B34" s="177"/>
      <c r="C34" s="216"/>
      <c r="D34" s="217"/>
    </row>
    <row r="35" spans="1:4" ht="20.100000000000001" customHeight="1" thickBot="1">
      <c r="A35" s="178"/>
      <c r="B35" s="179"/>
      <c r="C35" s="218"/>
      <c r="D35" s="219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D27" sqref="D27:E27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84"/>
      <c r="B2" s="84"/>
      <c r="C2" s="201" t="s">
        <v>137</v>
      </c>
      <c r="D2" s="202"/>
      <c r="E2" s="203"/>
    </row>
    <row r="3" spans="1:6" ht="20.100000000000001" customHeight="1" thickTop="1" thickBot="1">
      <c r="A3" s="22" t="s">
        <v>28</v>
      </c>
      <c r="B3" s="16">
        <v>99549871</v>
      </c>
      <c r="C3" s="85"/>
      <c r="D3" s="86"/>
      <c r="E3" s="87"/>
    </row>
    <row r="4" spans="1:6" ht="20.100000000000001" customHeight="1" thickTop="1" thickBot="1">
      <c r="A4" s="24" t="s">
        <v>30</v>
      </c>
      <c r="B4" s="17">
        <f>B3+B11</f>
        <v>100376531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14282740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15109400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0.45786060606060608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864700</v>
      </c>
      <c r="C10" s="21" t="s">
        <v>10</v>
      </c>
      <c r="D10" s="199">
        <v>0.12</v>
      </c>
      <c r="E10" s="199"/>
    </row>
    <row r="11" spans="1:6" ht="20.100000000000001" customHeight="1" thickTop="1" thickBot="1">
      <c r="A11" s="21" t="s">
        <v>8</v>
      </c>
      <c r="B11" s="30">
        <v>826660</v>
      </c>
      <c r="C11" s="21" t="s">
        <v>11</v>
      </c>
      <c r="D11" s="199">
        <v>0.09</v>
      </c>
      <c r="E11" s="199"/>
    </row>
    <row r="12" spans="1:6" ht="20.100000000000001" customHeight="1" thickTop="1" thickBot="1">
      <c r="A12" s="21" t="s">
        <v>21</v>
      </c>
      <c r="B12" s="30">
        <v>654230</v>
      </c>
      <c r="C12" s="21" t="s">
        <v>1</v>
      </c>
      <c r="D12" s="199">
        <v>0.31</v>
      </c>
      <c r="E12" s="199"/>
    </row>
    <row r="13" spans="1:6" ht="20.100000000000001" customHeight="1" thickTop="1" thickBot="1">
      <c r="A13" s="21" t="s">
        <v>22</v>
      </c>
      <c r="B13" s="30">
        <f>B11-B12</f>
        <v>172430</v>
      </c>
      <c r="C13" s="21" t="s">
        <v>6</v>
      </c>
      <c r="D13" s="199">
        <v>7.0000000000000007E-2</v>
      </c>
      <c r="E13" s="199"/>
    </row>
    <row r="14" spans="1:6" ht="20.100000000000001" customHeight="1" thickTop="1" thickBot="1">
      <c r="A14" s="21" t="s">
        <v>25</v>
      </c>
      <c r="B14" s="30">
        <f>B10-B11</f>
        <v>38040</v>
      </c>
      <c r="C14" s="21" t="s">
        <v>12</v>
      </c>
      <c r="D14" s="199">
        <v>0.02</v>
      </c>
      <c r="E14" s="199"/>
    </row>
    <row r="15" spans="1:6" ht="20.100000000000001" customHeight="1" thickTop="1" thickBot="1">
      <c r="A15" s="21" t="s">
        <v>23</v>
      </c>
      <c r="B15" s="30">
        <v>537110</v>
      </c>
      <c r="C15" s="21" t="s">
        <v>13</v>
      </c>
      <c r="D15" s="199">
        <v>0.06</v>
      </c>
      <c r="E15" s="199"/>
    </row>
    <row r="16" spans="1:6" ht="20.100000000000001" customHeight="1" thickTop="1" thickBot="1">
      <c r="A16" s="21" t="s">
        <v>26</v>
      </c>
      <c r="B16" s="30">
        <f>B11-B15</f>
        <v>289550</v>
      </c>
      <c r="C16" s="21" t="s">
        <v>14</v>
      </c>
      <c r="D16" s="199">
        <v>0.28999999999999998</v>
      </c>
      <c r="E16" s="199"/>
    </row>
    <row r="17" spans="1:8" ht="20.100000000000001" customHeight="1" thickTop="1" thickBot="1">
      <c r="A17" s="21" t="s">
        <v>27</v>
      </c>
      <c r="B17" s="31">
        <v>73</v>
      </c>
      <c r="C17" s="21" t="s">
        <v>15</v>
      </c>
      <c r="D17" s="199">
        <v>0.03</v>
      </c>
      <c r="E17" s="199"/>
    </row>
    <row r="18" spans="1:8" ht="20.100000000000001" customHeight="1" thickTop="1" thickBot="1">
      <c r="A18" s="21" t="s">
        <v>24</v>
      </c>
      <c r="B18" s="30">
        <v>11845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83" t="s">
        <v>18</v>
      </c>
      <c r="E20" s="83"/>
    </row>
    <row r="21" spans="1:8" ht="20.100000000000001" customHeight="1" thickTop="1" thickBot="1">
      <c r="A21" s="29"/>
      <c r="B21" s="28"/>
      <c r="C21" s="21" t="s">
        <v>33</v>
      </c>
      <c r="D21" s="83" t="s">
        <v>18</v>
      </c>
      <c r="E21" s="8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84</v>
      </c>
      <c r="C24" s="22" t="s">
        <v>20</v>
      </c>
      <c r="D24" s="186" t="s">
        <v>153</v>
      </c>
      <c r="E24" s="196"/>
    </row>
    <row r="25" spans="1:8" s="5" customFormat="1" ht="20.100000000000001" customHeight="1" thickTop="1" thickBot="1">
      <c r="A25" s="22" t="s">
        <v>1</v>
      </c>
      <c r="B25" s="7" t="s">
        <v>40</v>
      </c>
      <c r="C25" s="22" t="s">
        <v>2</v>
      </c>
      <c r="D25" s="186" t="s">
        <v>150</v>
      </c>
      <c r="E25" s="187"/>
    </row>
    <row r="26" spans="1:8" s="5" customFormat="1" ht="20.100000000000001" customHeight="1" thickTop="1" thickBot="1">
      <c r="A26" s="22"/>
      <c r="B26" s="7" t="s">
        <v>135</v>
      </c>
      <c r="C26" s="22" t="s">
        <v>3</v>
      </c>
      <c r="D26" s="186" t="s">
        <v>43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136</v>
      </c>
      <c r="B31" s="191"/>
      <c r="C31" s="192" t="s">
        <v>151</v>
      </c>
      <c r="D31" s="214"/>
    </row>
    <row r="32" spans="1:8" ht="53.25" customHeight="1" thickTop="1" thickBot="1">
      <c r="A32" s="190"/>
      <c r="B32" s="197"/>
      <c r="C32" s="190" t="s">
        <v>152</v>
      </c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6"/>
  <sheetViews>
    <sheetView topLeftCell="A13" zoomScaleNormal="100" workbookViewId="0">
      <selection activeCell="C36" sqref="C36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89"/>
      <c r="B2" s="89"/>
      <c r="C2" s="201" t="s">
        <v>149</v>
      </c>
      <c r="D2" s="202"/>
      <c r="E2" s="203"/>
    </row>
    <row r="3" spans="1:6" ht="20.100000000000001" customHeight="1" thickTop="1" thickBot="1">
      <c r="A3" s="22" t="s">
        <v>28</v>
      </c>
      <c r="B3" s="16">
        <v>100376531</v>
      </c>
      <c r="C3" s="90"/>
      <c r="D3" s="91"/>
      <c r="E3" s="92"/>
    </row>
    <row r="4" spans="1:6" ht="20.100000000000001" customHeight="1" thickTop="1" thickBot="1">
      <c r="A4" s="24" t="s">
        <v>30</v>
      </c>
      <c r="B4" s="17">
        <f>B3+B11</f>
        <v>101309791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15109400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16042660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0.48614121212121214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952600</v>
      </c>
      <c r="C10" s="21" t="s">
        <v>10</v>
      </c>
      <c r="D10" s="199">
        <v>0.12</v>
      </c>
      <c r="E10" s="199"/>
    </row>
    <row r="11" spans="1:6" ht="20.100000000000001" customHeight="1" thickTop="1" thickBot="1">
      <c r="A11" s="21" t="s">
        <v>8</v>
      </c>
      <c r="B11" s="30">
        <v>933260</v>
      </c>
      <c r="C11" s="21" t="s">
        <v>11</v>
      </c>
      <c r="D11" s="199">
        <v>0.13</v>
      </c>
      <c r="E11" s="199"/>
    </row>
    <row r="12" spans="1:6" ht="20.100000000000001" customHeight="1" thickTop="1" thickBot="1">
      <c r="A12" s="21" t="s">
        <v>21</v>
      </c>
      <c r="B12" s="30">
        <v>780730</v>
      </c>
      <c r="C12" s="21" t="s">
        <v>1</v>
      </c>
      <c r="D12" s="199">
        <v>0.27</v>
      </c>
      <c r="E12" s="199"/>
    </row>
    <row r="13" spans="1:6" ht="20.100000000000001" customHeight="1" thickTop="1" thickBot="1">
      <c r="A13" s="21" t="s">
        <v>22</v>
      </c>
      <c r="B13" s="30">
        <f>B11-B12</f>
        <v>152530</v>
      </c>
      <c r="C13" s="21" t="s">
        <v>6</v>
      </c>
      <c r="D13" s="199">
        <v>0.03</v>
      </c>
      <c r="E13" s="199"/>
    </row>
    <row r="14" spans="1:6" ht="20.100000000000001" customHeight="1" thickTop="1" thickBot="1">
      <c r="A14" s="21" t="s">
        <v>25</v>
      </c>
      <c r="B14" s="30">
        <f>B10-B11</f>
        <v>19340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646420</v>
      </c>
      <c r="C15" s="21" t="s">
        <v>13</v>
      </c>
      <c r="D15" s="199">
        <v>0.12</v>
      </c>
      <c r="E15" s="199"/>
    </row>
    <row r="16" spans="1:6" ht="20.100000000000001" customHeight="1" thickTop="1" thickBot="1">
      <c r="A16" s="21" t="s">
        <v>26</v>
      </c>
      <c r="B16" s="30">
        <f>B11-B15</f>
        <v>286840</v>
      </c>
      <c r="C16" s="21" t="s">
        <v>14</v>
      </c>
      <c r="D16" s="199">
        <v>0.27</v>
      </c>
      <c r="E16" s="199"/>
    </row>
    <row r="17" spans="1:8" ht="20.100000000000001" customHeight="1" thickTop="1" thickBot="1">
      <c r="A17" s="21" t="s">
        <v>27</v>
      </c>
      <c r="B17" s="31">
        <v>68</v>
      </c>
      <c r="C17" s="21" t="s">
        <v>15</v>
      </c>
      <c r="D17" s="199">
        <v>0.03</v>
      </c>
      <c r="E17" s="199"/>
    </row>
    <row r="18" spans="1:8" ht="20.100000000000001" customHeight="1" thickTop="1" thickBot="1">
      <c r="A18" s="21" t="s">
        <v>24</v>
      </c>
      <c r="B18" s="30">
        <v>14008</v>
      </c>
      <c r="C18" s="21" t="s">
        <v>16</v>
      </c>
      <c r="D18" s="199">
        <v>0.01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88" t="s">
        <v>18</v>
      </c>
      <c r="E20" s="88"/>
    </row>
    <row r="21" spans="1:8" ht="20.100000000000001" customHeight="1" thickTop="1" thickBot="1">
      <c r="A21" s="29"/>
      <c r="B21" s="28"/>
      <c r="C21" s="21" t="s">
        <v>33</v>
      </c>
      <c r="D21" s="88" t="s">
        <v>18</v>
      </c>
      <c r="E21" s="8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146</v>
      </c>
      <c r="C24" s="22" t="s">
        <v>20</v>
      </c>
      <c r="D24" s="186"/>
      <c r="E24" s="196"/>
    </row>
    <row r="25" spans="1:8" s="5" customFormat="1" ht="20.100000000000001" customHeight="1" thickTop="1" thickBot="1">
      <c r="A25" s="22" t="s">
        <v>1</v>
      </c>
      <c r="B25" s="7" t="s">
        <v>147</v>
      </c>
      <c r="C25" s="22" t="s">
        <v>2</v>
      </c>
      <c r="D25" s="186" t="s">
        <v>154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155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145</v>
      </c>
      <c r="B31" s="191"/>
      <c r="C31" s="192" t="s">
        <v>156</v>
      </c>
      <c r="D31" s="214"/>
    </row>
    <row r="32" spans="1:8" ht="53.25" customHeight="1" thickTop="1" thickBot="1">
      <c r="A32" s="190" t="s">
        <v>148</v>
      </c>
      <c r="B32" s="197"/>
      <c r="C32" s="190" t="s">
        <v>157</v>
      </c>
      <c r="D32" s="198"/>
    </row>
    <row r="33" spans="1:4" ht="20.100000000000001" customHeight="1" thickTop="1">
      <c r="A33" s="174"/>
      <c r="B33" s="175"/>
      <c r="C33" s="207" t="s">
        <v>158</v>
      </c>
      <c r="D33" s="215"/>
    </row>
    <row r="34" spans="1:4" ht="20.100000000000001" customHeight="1">
      <c r="A34" s="176"/>
      <c r="B34" s="177"/>
      <c r="C34" s="216"/>
      <c r="D34" s="217"/>
    </row>
    <row r="35" spans="1:4" ht="20.100000000000001" customHeight="1" thickBot="1">
      <c r="A35" s="178"/>
      <c r="B35" s="179"/>
      <c r="C35" s="218"/>
      <c r="D35" s="219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G32" sqref="G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94"/>
      <c r="B2" s="94"/>
      <c r="C2" s="201" t="s">
        <v>159</v>
      </c>
      <c r="D2" s="202"/>
      <c r="E2" s="203"/>
    </row>
    <row r="3" spans="1:6" ht="20.100000000000001" customHeight="1" thickTop="1" thickBot="1">
      <c r="A3" s="22" t="s">
        <v>28</v>
      </c>
      <c r="B3" s="16">
        <v>101309791</v>
      </c>
      <c r="C3" s="95"/>
      <c r="D3" s="96"/>
      <c r="E3" s="97"/>
    </row>
    <row r="4" spans="1:6" ht="20.100000000000001" customHeight="1" thickTop="1" thickBot="1">
      <c r="A4" s="24" t="s">
        <v>30</v>
      </c>
      <c r="B4" s="17">
        <f>B3+B11</f>
        <v>102183191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16042660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16916060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0.51260787878787883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906200</v>
      </c>
      <c r="C10" s="21" t="s">
        <v>10</v>
      </c>
      <c r="D10" s="199">
        <v>0.08</v>
      </c>
      <c r="E10" s="199"/>
    </row>
    <row r="11" spans="1:6" ht="20.100000000000001" customHeight="1" thickTop="1" thickBot="1">
      <c r="A11" s="21" t="s">
        <v>8</v>
      </c>
      <c r="B11" s="30">
        <v>873400</v>
      </c>
      <c r="C11" s="21" t="s">
        <v>11</v>
      </c>
      <c r="D11" s="199">
        <v>0.08</v>
      </c>
      <c r="E11" s="199"/>
    </row>
    <row r="12" spans="1:6" ht="20.100000000000001" customHeight="1" thickTop="1" thickBot="1">
      <c r="A12" s="21" t="s">
        <v>21</v>
      </c>
      <c r="B12" s="30">
        <v>618850</v>
      </c>
      <c r="C12" s="21" t="s">
        <v>1</v>
      </c>
      <c r="D12" s="199">
        <v>0.42</v>
      </c>
      <c r="E12" s="199"/>
    </row>
    <row r="13" spans="1:6" ht="20.100000000000001" customHeight="1" thickTop="1" thickBot="1">
      <c r="A13" s="21" t="s">
        <v>22</v>
      </c>
      <c r="B13" s="30">
        <f>B11-B12</f>
        <v>254550</v>
      </c>
      <c r="C13" s="21" t="s">
        <v>6</v>
      </c>
      <c r="D13" s="199" t="s">
        <v>18</v>
      </c>
      <c r="E13" s="199"/>
    </row>
    <row r="14" spans="1:6" ht="20.100000000000001" customHeight="1" thickTop="1" thickBot="1">
      <c r="A14" s="21" t="s">
        <v>25</v>
      </c>
      <c r="B14" s="30">
        <f>B10-B11</f>
        <v>32800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649900</v>
      </c>
      <c r="C15" s="21" t="s">
        <v>13</v>
      </c>
      <c r="D15" s="199">
        <v>0.12</v>
      </c>
      <c r="E15" s="199"/>
    </row>
    <row r="16" spans="1:6" ht="20.100000000000001" customHeight="1" thickTop="1" thickBot="1">
      <c r="A16" s="21" t="s">
        <v>26</v>
      </c>
      <c r="B16" s="30">
        <f>B11-B15</f>
        <v>223500</v>
      </c>
      <c r="C16" s="21" t="s">
        <v>14</v>
      </c>
      <c r="D16" s="199">
        <v>0.22</v>
      </c>
      <c r="E16" s="199"/>
    </row>
    <row r="17" spans="1:8" ht="20.100000000000001" customHeight="1" thickTop="1" thickBot="1">
      <c r="A17" s="21" t="s">
        <v>27</v>
      </c>
      <c r="B17" s="31">
        <v>63</v>
      </c>
      <c r="C17" s="21" t="s">
        <v>15</v>
      </c>
      <c r="D17" s="199">
        <v>7.0000000000000007E-2</v>
      </c>
      <c r="E17" s="199"/>
    </row>
    <row r="18" spans="1:8" ht="20.100000000000001" customHeight="1" thickTop="1" thickBot="1">
      <c r="A18" s="21" t="s">
        <v>24</v>
      </c>
      <c r="B18" s="30">
        <v>14384</v>
      </c>
      <c r="C18" s="21" t="s">
        <v>16</v>
      </c>
      <c r="D18" s="199">
        <v>0.01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93" t="s">
        <v>18</v>
      </c>
      <c r="E20" s="93"/>
    </row>
    <row r="21" spans="1:8" ht="20.100000000000001" customHeight="1" thickTop="1" thickBot="1">
      <c r="A21" s="29"/>
      <c r="B21" s="28"/>
      <c r="C21" s="21" t="s">
        <v>33</v>
      </c>
      <c r="D21" s="93" t="s">
        <v>18</v>
      </c>
      <c r="E21" s="9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47</v>
      </c>
      <c r="C24" s="22" t="s">
        <v>20</v>
      </c>
      <c r="D24" s="186"/>
      <c r="E24" s="196"/>
    </row>
    <row r="25" spans="1:8" s="5" customFormat="1" ht="20.100000000000001" customHeight="1" thickTop="1" thickBot="1">
      <c r="A25" s="22" t="s">
        <v>1</v>
      </c>
      <c r="B25" s="7" t="s">
        <v>48</v>
      </c>
      <c r="C25" s="22" t="s">
        <v>2</v>
      </c>
      <c r="D25" s="186" t="s">
        <v>162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163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160</v>
      </c>
      <c r="B31" s="191"/>
      <c r="C31" s="192" t="s">
        <v>164</v>
      </c>
      <c r="D31" s="214"/>
    </row>
    <row r="32" spans="1:8" ht="53.25" customHeight="1" thickTop="1" thickBot="1">
      <c r="A32" s="190" t="s">
        <v>161</v>
      </c>
      <c r="B32" s="197"/>
      <c r="C32" s="190" t="s">
        <v>165</v>
      </c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3" sqref="C33:D3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99"/>
      <c r="B2" s="99"/>
      <c r="C2" s="201" t="s">
        <v>171</v>
      </c>
      <c r="D2" s="202"/>
      <c r="E2" s="203"/>
    </row>
    <row r="3" spans="1:6" ht="20.100000000000001" customHeight="1" thickTop="1" thickBot="1">
      <c r="A3" s="22" t="s">
        <v>28</v>
      </c>
      <c r="B3" s="16">
        <v>102183191</v>
      </c>
      <c r="C3" s="100"/>
      <c r="D3" s="101"/>
      <c r="E3" s="102"/>
    </row>
    <row r="4" spans="1:6" ht="20.100000000000001" customHeight="1" thickTop="1" thickBot="1">
      <c r="A4" s="24" t="s">
        <v>30</v>
      </c>
      <c r="B4" s="17">
        <f>B3+B11</f>
        <v>103604591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16916060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18337460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0.5556806060606061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1437000</v>
      </c>
      <c r="C10" s="21" t="s">
        <v>10</v>
      </c>
      <c r="D10" s="199">
        <v>0.08</v>
      </c>
      <c r="E10" s="199"/>
    </row>
    <row r="11" spans="1:6" ht="20.100000000000001" customHeight="1" thickTop="1" thickBot="1">
      <c r="A11" s="21" t="s">
        <v>8</v>
      </c>
      <c r="B11" s="30">
        <v>1421400</v>
      </c>
      <c r="C11" s="21" t="s">
        <v>11</v>
      </c>
      <c r="D11" s="199">
        <v>0.11</v>
      </c>
      <c r="E11" s="199"/>
    </row>
    <row r="12" spans="1:6" ht="20.100000000000001" customHeight="1" thickTop="1" thickBot="1">
      <c r="A12" s="21" t="s">
        <v>21</v>
      </c>
      <c r="B12" s="30">
        <v>803300</v>
      </c>
      <c r="C12" s="21" t="s">
        <v>1</v>
      </c>
      <c r="D12" s="199">
        <v>0.24</v>
      </c>
      <c r="E12" s="199"/>
    </row>
    <row r="13" spans="1:6" ht="20.100000000000001" customHeight="1" thickTop="1" thickBot="1">
      <c r="A13" s="21" t="s">
        <v>22</v>
      </c>
      <c r="B13" s="30">
        <f>B11-B12</f>
        <v>618100</v>
      </c>
      <c r="C13" s="21" t="s">
        <v>6</v>
      </c>
      <c r="D13" s="199">
        <v>0.01</v>
      </c>
      <c r="E13" s="199"/>
    </row>
    <row r="14" spans="1:6" ht="20.100000000000001" customHeight="1" thickTop="1" thickBot="1">
      <c r="A14" s="21" t="s">
        <v>25</v>
      </c>
      <c r="B14" s="30">
        <f>B10-B11</f>
        <v>15600</v>
      </c>
      <c r="C14" s="21" t="s">
        <v>12</v>
      </c>
      <c r="D14" s="199" t="s">
        <v>172</v>
      </c>
      <c r="E14" s="199"/>
    </row>
    <row r="15" spans="1:6" ht="20.100000000000001" customHeight="1" thickTop="1" thickBot="1">
      <c r="A15" s="21" t="s">
        <v>23</v>
      </c>
      <c r="B15" s="30">
        <v>1201200</v>
      </c>
      <c r="C15" s="21" t="s">
        <v>13</v>
      </c>
      <c r="D15" s="199">
        <v>0.09</v>
      </c>
      <c r="E15" s="199"/>
    </row>
    <row r="16" spans="1:6" ht="20.100000000000001" customHeight="1" thickTop="1" thickBot="1">
      <c r="A16" s="21" t="s">
        <v>26</v>
      </c>
      <c r="B16" s="30">
        <f>B11-B15</f>
        <v>220200</v>
      </c>
      <c r="C16" s="21" t="s">
        <v>14</v>
      </c>
      <c r="D16" s="199">
        <v>0.19</v>
      </c>
      <c r="E16" s="199"/>
    </row>
    <row r="17" spans="1:8" ht="20.100000000000001" customHeight="1" thickTop="1" thickBot="1">
      <c r="A17" s="21" t="s">
        <v>27</v>
      </c>
      <c r="B17" s="31">
        <v>84</v>
      </c>
      <c r="C17" s="21" t="s">
        <v>15</v>
      </c>
      <c r="D17" s="199">
        <v>0.08</v>
      </c>
      <c r="E17" s="199"/>
    </row>
    <row r="18" spans="1:8" ht="20.100000000000001" customHeight="1" thickTop="1" thickBot="1">
      <c r="A18" s="21" t="s">
        <v>24</v>
      </c>
      <c r="B18" s="30">
        <v>17107</v>
      </c>
      <c r="C18" s="21" t="s">
        <v>16</v>
      </c>
      <c r="D18" s="199" t="s">
        <v>18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98" t="s">
        <v>18</v>
      </c>
      <c r="E20" s="98"/>
    </row>
    <row r="21" spans="1:8" ht="20.100000000000001" customHeight="1" thickTop="1" thickBot="1">
      <c r="A21" s="29"/>
      <c r="B21" s="28"/>
      <c r="C21" s="21" t="s">
        <v>33</v>
      </c>
      <c r="D21" s="98">
        <v>0.19</v>
      </c>
      <c r="E21" s="9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186"/>
      <c r="E24" s="196"/>
    </row>
    <row r="25" spans="1:8" s="5" customFormat="1" ht="20.100000000000001" customHeight="1" thickTop="1" thickBot="1">
      <c r="A25" s="22" t="s">
        <v>1</v>
      </c>
      <c r="B25" s="7" t="s">
        <v>39</v>
      </c>
      <c r="C25" s="22" t="s">
        <v>2</v>
      </c>
      <c r="D25" s="186" t="s">
        <v>173</v>
      </c>
      <c r="E25" s="187"/>
    </row>
    <row r="26" spans="1:8" s="5" customFormat="1" ht="20.100000000000001" customHeight="1" thickTop="1" thickBot="1">
      <c r="A26" s="22"/>
      <c r="B26" s="7" t="s">
        <v>40</v>
      </c>
      <c r="C26" s="22" t="s">
        <v>3</v>
      </c>
      <c r="D26" s="186" t="s">
        <v>174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166</v>
      </c>
      <c r="B31" s="191"/>
      <c r="C31" s="192" t="s">
        <v>175</v>
      </c>
      <c r="D31" s="214"/>
    </row>
    <row r="32" spans="1:8" ht="53.25" customHeight="1" thickTop="1" thickBot="1">
      <c r="A32" s="190" t="s">
        <v>167</v>
      </c>
      <c r="B32" s="197"/>
      <c r="C32" s="190" t="s">
        <v>187</v>
      </c>
      <c r="D32" s="198"/>
    </row>
    <row r="33" spans="1:4" ht="20.100000000000001" customHeight="1" thickTop="1">
      <c r="A33" s="220"/>
      <c r="B33" s="221"/>
      <c r="C33" s="180"/>
      <c r="D33" s="181"/>
    </row>
    <row r="34" spans="1:4" ht="20.100000000000001" customHeight="1">
      <c r="A34" s="222"/>
      <c r="B34" s="223"/>
      <c r="C34" s="182"/>
      <c r="D34" s="183"/>
    </row>
    <row r="35" spans="1:4" ht="20.100000000000001" customHeight="1" thickBot="1">
      <c r="A35" s="224"/>
      <c r="B35" s="225"/>
      <c r="C35" s="184"/>
      <c r="D35" s="185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3" sqref="C33:D3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04"/>
      <c r="B2" s="104"/>
      <c r="C2" s="201" t="s">
        <v>180</v>
      </c>
      <c r="D2" s="202"/>
      <c r="E2" s="203"/>
    </row>
    <row r="3" spans="1:6" ht="20.100000000000001" customHeight="1" thickTop="1" thickBot="1">
      <c r="A3" s="22" t="s">
        <v>28</v>
      </c>
      <c r="B3" s="16">
        <v>103604591</v>
      </c>
      <c r="C3" s="105"/>
      <c r="D3" s="106"/>
      <c r="E3" s="107"/>
    </row>
    <row r="4" spans="1:6" ht="20.100000000000001" customHeight="1" thickTop="1" thickBot="1">
      <c r="A4" s="24" t="s">
        <v>30</v>
      </c>
      <c r="B4" s="17">
        <f>B3+B11</f>
        <v>105347501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18337460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20080370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0.60849606060606065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1776600</v>
      </c>
      <c r="C10" s="21" t="s">
        <v>10</v>
      </c>
      <c r="D10" s="199">
        <v>0.1</v>
      </c>
      <c r="E10" s="199"/>
    </row>
    <row r="11" spans="1:6" ht="20.100000000000001" customHeight="1" thickTop="1" thickBot="1">
      <c r="A11" s="21" t="s">
        <v>8</v>
      </c>
      <c r="B11" s="30">
        <v>1742910</v>
      </c>
      <c r="C11" s="21" t="s">
        <v>11</v>
      </c>
      <c r="D11" s="199">
        <v>7.0000000000000007E-2</v>
      </c>
      <c r="E11" s="199"/>
    </row>
    <row r="12" spans="1:6" ht="20.100000000000001" customHeight="1" thickTop="1" thickBot="1">
      <c r="A12" s="21" t="s">
        <v>21</v>
      </c>
      <c r="B12" s="30">
        <v>1204620</v>
      </c>
      <c r="C12" s="21" t="s">
        <v>1</v>
      </c>
      <c r="D12" s="199">
        <v>0.26</v>
      </c>
      <c r="E12" s="199"/>
    </row>
    <row r="13" spans="1:6" ht="20.100000000000001" customHeight="1" thickTop="1" thickBot="1">
      <c r="A13" s="21" t="s">
        <v>22</v>
      </c>
      <c r="B13" s="30">
        <f>B11-B12</f>
        <v>538290</v>
      </c>
      <c r="C13" s="21" t="s">
        <v>6</v>
      </c>
      <c r="D13" s="199">
        <v>0.02</v>
      </c>
      <c r="E13" s="199"/>
    </row>
    <row r="14" spans="1:6" ht="20.100000000000001" customHeight="1" thickTop="1" thickBot="1">
      <c r="A14" s="21" t="s">
        <v>25</v>
      </c>
      <c r="B14" s="30">
        <f>B10-B11</f>
        <v>33690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1274030</v>
      </c>
      <c r="C15" s="21" t="s">
        <v>13</v>
      </c>
      <c r="D15" s="199">
        <v>0.12</v>
      </c>
      <c r="E15" s="199"/>
    </row>
    <row r="16" spans="1:6" ht="20.100000000000001" customHeight="1" thickTop="1" thickBot="1">
      <c r="A16" s="21" t="s">
        <v>26</v>
      </c>
      <c r="B16" s="30">
        <f>B11-B15</f>
        <v>468880</v>
      </c>
      <c r="C16" s="21" t="s">
        <v>14</v>
      </c>
      <c r="D16" s="199">
        <v>0.28999999999999998</v>
      </c>
      <c r="E16" s="199"/>
    </row>
    <row r="17" spans="1:8" ht="20.100000000000001" customHeight="1" thickTop="1" thickBot="1">
      <c r="A17" s="21" t="s">
        <v>27</v>
      </c>
      <c r="B17" s="31">
        <v>132</v>
      </c>
      <c r="C17" s="21" t="s">
        <v>15</v>
      </c>
      <c r="D17" s="199">
        <v>0.12</v>
      </c>
      <c r="E17" s="199"/>
    </row>
    <row r="18" spans="1:8" ht="20.100000000000001" customHeight="1" thickTop="1" thickBot="1">
      <c r="A18" s="21" t="s">
        <v>24</v>
      </c>
      <c r="B18" s="30">
        <v>13459</v>
      </c>
      <c r="C18" s="21" t="s">
        <v>16</v>
      </c>
      <c r="D18" s="199">
        <v>0.01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03" t="s">
        <v>18</v>
      </c>
      <c r="E20" s="103"/>
    </row>
    <row r="21" spans="1:8" ht="20.100000000000001" customHeight="1" thickTop="1" thickBot="1">
      <c r="A21" s="29"/>
      <c r="B21" s="28"/>
      <c r="C21" s="21" t="s">
        <v>33</v>
      </c>
      <c r="D21" s="103" t="s">
        <v>18</v>
      </c>
      <c r="E21" s="10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169</v>
      </c>
      <c r="C24" s="22" t="s">
        <v>20</v>
      </c>
      <c r="D24" s="186" t="s">
        <v>182</v>
      </c>
      <c r="E24" s="196"/>
    </row>
    <row r="25" spans="1:8" s="5" customFormat="1" ht="20.100000000000001" customHeight="1" thickTop="1" thickBot="1">
      <c r="A25" s="22" t="s">
        <v>1</v>
      </c>
      <c r="B25" s="7" t="s">
        <v>170</v>
      </c>
      <c r="C25" s="22" t="s">
        <v>2</v>
      </c>
      <c r="D25" s="186" t="s">
        <v>183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184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168</v>
      </c>
      <c r="B31" s="191"/>
      <c r="C31" s="192" t="s">
        <v>185</v>
      </c>
      <c r="D31" s="214"/>
    </row>
    <row r="32" spans="1:8" ht="53.25" customHeight="1" thickTop="1" thickBot="1">
      <c r="A32" s="190"/>
      <c r="B32" s="197"/>
      <c r="C32" s="190" t="s">
        <v>186</v>
      </c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G33" sqref="G3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09"/>
      <c r="B2" s="109"/>
      <c r="C2" s="201" t="s">
        <v>181</v>
      </c>
      <c r="D2" s="202"/>
      <c r="E2" s="203"/>
    </row>
    <row r="3" spans="1:6" ht="20.100000000000001" customHeight="1" thickTop="1" thickBot="1">
      <c r="A3" s="22" t="s">
        <v>28</v>
      </c>
      <c r="B3" s="16">
        <v>105347501</v>
      </c>
      <c r="C3" s="110"/>
      <c r="D3" s="111"/>
      <c r="E3" s="112"/>
    </row>
    <row r="4" spans="1:6" ht="20.100000000000001" customHeight="1" thickTop="1" thickBot="1">
      <c r="A4" s="24" t="s">
        <v>30</v>
      </c>
      <c r="B4" s="17">
        <f>B3+B11</f>
        <v>107252231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20080370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21985100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0.66621515151515154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1931800</v>
      </c>
      <c r="C10" s="21" t="s">
        <v>10</v>
      </c>
      <c r="D10" s="199">
        <v>0.08</v>
      </c>
      <c r="E10" s="199"/>
    </row>
    <row r="11" spans="1:6" ht="20.100000000000001" customHeight="1" thickTop="1" thickBot="1">
      <c r="A11" s="21" t="s">
        <v>8</v>
      </c>
      <c r="B11" s="30">
        <v>1904730</v>
      </c>
      <c r="C11" s="21" t="s">
        <v>11</v>
      </c>
      <c r="D11" s="199">
        <v>0.08</v>
      </c>
      <c r="E11" s="199"/>
    </row>
    <row r="12" spans="1:6" ht="20.100000000000001" customHeight="1" thickTop="1" thickBot="1">
      <c r="A12" s="21" t="s">
        <v>21</v>
      </c>
      <c r="B12" s="30">
        <v>1477730</v>
      </c>
      <c r="C12" s="21" t="s">
        <v>1</v>
      </c>
      <c r="D12" s="199">
        <v>0.22</v>
      </c>
      <c r="E12" s="199"/>
    </row>
    <row r="13" spans="1:6" ht="20.100000000000001" customHeight="1" thickTop="1" thickBot="1">
      <c r="A13" s="21" t="s">
        <v>22</v>
      </c>
      <c r="B13" s="30">
        <f>B11-B12</f>
        <v>427000</v>
      </c>
      <c r="C13" s="21" t="s">
        <v>6</v>
      </c>
      <c r="D13" s="199">
        <v>0.04</v>
      </c>
      <c r="E13" s="199"/>
    </row>
    <row r="14" spans="1:6" ht="20.100000000000001" customHeight="1" thickTop="1" thickBot="1">
      <c r="A14" s="21" t="s">
        <v>25</v>
      </c>
      <c r="B14" s="30">
        <f>B10-B11</f>
        <v>27070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1331680</v>
      </c>
      <c r="C15" s="21" t="s">
        <v>13</v>
      </c>
      <c r="D15" s="199">
        <v>0.16</v>
      </c>
      <c r="E15" s="199"/>
    </row>
    <row r="16" spans="1:6" ht="20.100000000000001" customHeight="1" thickTop="1" thickBot="1">
      <c r="A16" s="21" t="s">
        <v>26</v>
      </c>
      <c r="B16" s="30">
        <f>B11-B15</f>
        <v>573050</v>
      </c>
      <c r="C16" s="21" t="s">
        <v>14</v>
      </c>
      <c r="D16" s="199">
        <v>0.28000000000000003</v>
      </c>
      <c r="E16" s="199"/>
    </row>
    <row r="17" spans="1:8" ht="20.100000000000001" customHeight="1" thickTop="1" thickBot="1">
      <c r="A17" s="21" t="s">
        <v>27</v>
      </c>
      <c r="B17" s="31">
        <v>147</v>
      </c>
      <c r="C17" s="21" t="s">
        <v>15</v>
      </c>
      <c r="D17" s="199">
        <v>0.09</v>
      </c>
      <c r="E17" s="199"/>
    </row>
    <row r="18" spans="1:8" ht="20.100000000000001" customHeight="1" thickTop="1" thickBot="1">
      <c r="A18" s="21" t="s">
        <v>24</v>
      </c>
      <c r="B18" s="30">
        <v>13141</v>
      </c>
      <c r="C18" s="21" t="s">
        <v>16</v>
      </c>
      <c r="D18" s="199">
        <v>0.03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08" t="s">
        <v>18</v>
      </c>
      <c r="E20" s="108"/>
    </row>
    <row r="21" spans="1:8" ht="20.100000000000001" customHeight="1" thickTop="1" thickBot="1">
      <c r="A21" s="29"/>
      <c r="B21" s="28"/>
      <c r="C21" s="21" t="s">
        <v>188</v>
      </c>
      <c r="D21" s="113">
        <v>0.02</v>
      </c>
      <c r="E21" s="113"/>
    </row>
    <row r="22" spans="1:8" ht="20.100000000000001" customHeight="1" thickTop="1" thickBot="1">
      <c r="A22" s="29"/>
      <c r="B22" s="28"/>
      <c r="C22" s="21" t="s">
        <v>33</v>
      </c>
      <c r="D22" s="108" t="s">
        <v>18</v>
      </c>
      <c r="E22" s="108"/>
    </row>
    <row r="23" spans="1:8" ht="16.5" customHeight="1" thickTop="1" thickBot="1">
      <c r="A23" s="3"/>
      <c r="B23" s="3"/>
      <c r="C23" s="3"/>
      <c r="D23" s="4"/>
      <c r="E23" s="4"/>
    </row>
    <row r="24" spans="1:8" s="5" customFormat="1" ht="20.100000000000001" customHeight="1" thickTop="1" thickBot="1">
      <c r="A24" s="188" t="s">
        <v>6</v>
      </c>
      <c r="B24" s="189"/>
      <c r="C24" s="188" t="s">
        <v>19</v>
      </c>
      <c r="D24" s="194"/>
      <c r="E24" s="195"/>
      <c r="H24" s="20"/>
    </row>
    <row r="25" spans="1:8" s="5" customFormat="1" ht="20.100000000000001" customHeight="1" thickTop="1" thickBot="1">
      <c r="A25" s="22" t="s">
        <v>20</v>
      </c>
      <c r="B25" s="7" t="s">
        <v>176</v>
      </c>
      <c r="C25" s="22" t="s">
        <v>20</v>
      </c>
      <c r="D25" s="186" t="s">
        <v>189</v>
      </c>
      <c r="E25" s="196"/>
    </row>
    <row r="26" spans="1:8" s="5" customFormat="1" ht="20.100000000000001" customHeight="1" thickTop="1" thickBot="1">
      <c r="A26" s="22" t="s">
        <v>1</v>
      </c>
      <c r="B26" s="7" t="s">
        <v>177</v>
      </c>
      <c r="C26" s="22" t="s">
        <v>2</v>
      </c>
      <c r="D26" s="186" t="s">
        <v>190</v>
      </c>
      <c r="E26" s="187"/>
    </row>
    <row r="27" spans="1:8" s="5" customFormat="1" ht="20.100000000000001" customHeight="1" thickTop="1" thickBot="1">
      <c r="A27" s="22"/>
      <c r="B27" s="7" t="s">
        <v>178</v>
      </c>
      <c r="C27" s="22" t="s">
        <v>3</v>
      </c>
      <c r="D27" s="186" t="s">
        <v>191</v>
      </c>
      <c r="E27" s="187"/>
    </row>
    <row r="28" spans="1:8" s="5" customFormat="1" ht="20.100000000000001" customHeight="1" thickTop="1" thickBot="1">
      <c r="A28" s="23"/>
      <c r="B28" s="6"/>
      <c r="C28" s="22" t="s">
        <v>4</v>
      </c>
      <c r="D28" s="186"/>
      <c r="E28" s="187"/>
    </row>
    <row r="29" spans="1:8" ht="16.5" customHeight="1" thickTop="1"/>
    <row r="30" spans="1:8" ht="22.5" customHeight="1" thickBot="1">
      <c r="A30" s="2" t="s">
        <v>5</v>
      </c>
    </row>
    <row r="31" spans="1:8" ht="20.100000000000001" customHeight="1" thickTop="1" thickBot="1">
      <c r="A31" s="188" t="s">
        <v>6</v>
      </c>
      <c r="B31" s="189"/>
      <c r="C31" s="188" t="s">
        <v>19</v>
      </c>
      <c r="D31" s="189"/>
    </row>
    <row r="32" spans="1:8" ht="36.75" customHeight="1" thickTop="1" thickBot="1">
      <c r="A32" s="190" t="s">
        <v>179</v>
      </c>
      <c r="B32" s="191"/>
      <c r="C32" s="192" t="s">
        <v>192</v>
      </c>
      <c r="D32" s="214"/>
    </row>
    <row r="33" spans="1:4" ht="53.25" customHeight="1" thickTop="1" thickBot="1">
      <c r="A33" s="190"/>
      <c r="B33" s="197"/>
      <c r="C33" s="190" t="s">
        <v>193</v>
      </c>
      <c r="D33" s="198"/>
    </row>
    <row r="34" spans="1:4" ht="20.100000000000001" customHeight="1" thickTop="1">
      <c r="A34" s="174"/>
      <c r="B34" s="175"/>
      <c r="C34" s="180"/>
      <c r="D34" s="181"/>
    </row>
    <row r="35" spans="1:4" ht="20.100000000000001" customHeight="1">
      <c r="A35" s="176"/>
      <c r="B35" s="177"/>
      <c r="C35" s="182"/>
      <c r="D35" s="183"/>
    </row>
    <row r="36" spans="1:4" ht="20.100000000000001" customHeight="1" thickBot="1">
      <c r="A36" s="178"/>
      <c r="B36" s="179"/>
      <c r="C36" s="184"/>
      <c r="D36" s="185"/>
    </row>
    <row r="37" spans="1:4" ht="12.75" thickTop="1"/>
  </sheetData>
  <mergeCells count="28">
    <mergeCell ref="A34:B36"/>
    <mergeCell ref="C34:D36"/>
    <mergeCell ref="D27:E27"/>
    <mergeCell ref="D28:E28"/>
    <mergeCell ref="A31:B31"/>
    <mergeCell ref="C31:D31"/>
    <mergeCell ref="A32:B32"/>
    <mergeCell ref="C32:D32"/>
    <mergeCell ref="A24:B24"/>
    <mergeCell ref="C24:E24"/>
    <mergeCell ref="D25:E25"/>
    <mergeCell ref="A33:B33"/>
    <mergeCell ref="C33:D33"/>
    <mergeCell ref="D26:E26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2" sqref="C32:D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15"/>
      <c r="B2" s="115"/>
      <c r="C2" s="201" t="s">
        <v>194</v>
      </c>
      <c r="D2" s="202"/>
      <c r="E2" s="203"/>
    </row>
    <row r="3" spans="1:6" ht="20.100000000000001" customHeight="1" thickTop="1" thickBot="1">
      <c r="A3" s="22" t="s">
        <v>28</v>
      </c>
      <c r="B3" s="16">
        <v>107252231</v>
      </c>
      <c r="C3" s="116"/>
      <c r="D3" s="117"/>
      <c r="E3" s="118"/>
    </row>
    <row r="4" spans="1:6" ht="20.100000000000001" customHeight="1" thickTop="1" thickBot="1">
      <c r="A4" s="24" t="s">
        <v>30</v>
      </c>
      <c r="B4" s="17">
        <f>B3+B11</f>
        <v>108279571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21985100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23012440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0.69734666666666667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1059700</v>
      </c>
      <c r="C10" s="21" t="s">
        <v>10</v>
      </c>
      <c r="D10" s="199">
        <v>0.12</v>
      </c>
      <c r="E10" s="199"/>
    </row>
    <row r="11" spans="1:6" ht="20.100000000000001" customHeight="1" thickTop="1" thickBot="1">
      <c r="A11" s="21" t="s">
        <v>8</v>
      </c>
      <c r="B11" s="30">
        <v>1027340</v>
      </c>
      <c r="C11" s="21" t="s">
        <v>11</v>
      </c>
      <c r="D11" s="199">
        <v>0.1</v>
      </c>
      <c r="E11" s="199"/>
    </row>
    <row r="12" spans="1:6" ht="20.100000000000001" customHeight="1" thickTop="1" thickBot="1">
      <c r="A12" s="21" t="s">
        <v>21</v>
      </c>
      <c r="B12" s="30">
        <v>866740</v>
      </c>
      <c r="C12" s="21" t="s">
        <v>1</v>
      </c>
      <c r="D12" s="199">
        <v>0.24</v>
      </c>
      <c r="E12" s="199"/>
    </row>
    <row r="13" spans="1:6" ht="20.100000000000001" customHeight="1" thickTop="1" thickBot="1">
      <c r="A13" s="21" t="s">
        <v>22</v>
      </c>
      <c r="B13" s="30">
        <f>B11-B12</f>
        <v>160600</v>
      </c>
      <c r="C13" s="21" t="s">
        <v>6</v>
      </c>
      <c r="D13" s="199">
        <v>0.04</v>
      </c>
      <c r="E13" s="199"/>
    </row>
    <row r="14" spans="1:6" ht="20.100000000000001" customHeight="1" thickTop="1" thickBot="1">
      <c r="A14" s="21" t="s">
        <v>25</v>
      </c>
      <c r="B14" s="30">
        <f>B10-B11</f>
        <v>32360</v>
      </c>
      <c r="C14" s="21" t="s">
        <v>12</v>
      </c>
      <c r="D14" s="199" t="s">
        <v>203</v>
      </c>
      <c r="E14" s="199"/>
    </row>
    <row r="15" spans="1:6" ht="20.100000000000001" customHeight="1" thickTop="1" thickBot="1">
      <c r="A15" s="21" t="s">
        <v>23</v>
      </c>
      <c r="B15" s="30">
        <v>686840</v>
      </c>
      <c r="C15" s="21" t="s">
        <v>13</v>
      </c>
      <c r="D15" s="199">
        <v>0.19</v>
      </c>
      <c r="E15" s="199"/>
    </row>
    <row r="16" spans="1:6" ht="20.100000000000001" customHeight="1" thickTop="1" thickBot="1">
      <c r="A16" s="21" t="s">
        <v>26</v>
      </c>
      <c r="B16" s="30">
        <f>B11-B15</f>
        <v>340500</v>
      </c>
      <c r="C16" s="21" t="s">
        <v>14</v>
      </c>
      <c r="D16" s="199">
        <v>0.24</v>
      </c>
      <c r="E16" s="199"/>
    </row>
    <row r="17" spans="1:8" ht="20.100000000000001" customHeight="1" thickTop="1" thickBot="1">
      <c r="A17" s="21" t="s">
        <v>27</v>
      </c>
      <c r="B17" s="31">
        <v>77</v>
      </c>
      <c r="C17" s="21" t="s">
        <v>15</v>
      </c>
      <c r="D17" s="199">
        <v>0.06</v>
      </c>
      <c r="E17" s="199"/>
    </row>
    <row r="18" spans="1:8" ht="20.100000000000001" customHeight="1" thickTop="1" thickBot="1">
      <c r="A18" s="21" t="s">
        <v>24</v>
      </c>
      <c r="B18" s="30">
        <v>13762</v>
      </c>
      <c r="C18" s="21" t="s">
        <v>16</v>
      </c>
      <c r="D18" s="199">
        <v>0.01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14" t="s">
        <v>18</v>
      </c>
      <c r="E20" s="114"/>
    </row>
    <row r="21" spans="1:8" ht="20.100000000000001" customHeight="1" thickTop="1" thickBot="1">
      <c r="A21" s="29"/>
      <c r="B21" s="28"/>
      <c r="C21" s="21" t="s">
        <v>33</v>
      </c>
      <c r="D21" s="114" t="s">
        <v>18</v>
      </c>
      <c r="E21" s="114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84</v>
      </c>
      <c r="C24" s="22" t="s">
        <v>20</v>
      </c>
      <c r="D24" s="186" t="s">
        <v>204</v>
      </c>
      <c r="E24" s="196"/>
    </row>
    <row r="25" spans="1:8" s="5" customFormat="1" ht="20.100000000000001" customHeight="1" thickTop="1" thickBot="1">
      <c r="A25" s="22" t="s">
        <v>1</v>
      </c>
      <c r="B25" s="7" t="s">
        <v>40</v>
      </c>
      <c r="C25" s="22" t="s">
        <v>2</v>
      </c>
      <c r="D25" s="186" t="s">
        <v>205</v>
      </c>
      <c r="E25" s="187"/>
    </row>
    <row r="26" spans="1:8" s="5" customFormat="1" ht="20.100000000000001" customHeight="1" thickTop="1" thickBot="1">
      <c r="A26" s="22"/>
      <c r="B26" s="7" t="s">
        <v>195</v>
      </c>
      <c r="C26" s="22" t="s">
        <v>3</v>
      </c>
      <c r="D26" s="186" t="s">
        <v>206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196</v>
      </c>
      <c r="B31" s="191"/>
      <c r="C31" s="192" t="s">
        <v>207</v>
      </c>
      <c r="D31" s="214"/>
    </row>
    <row r="32" spans="1:8" ht="53.25" customHeight="1" thickTop="1" thickBot="1">
      <c r="A32" s="190" t="s">
        <v>197</v>
      </c>
      <c r="B32" s="197"/>
      <c r="C32" s="190" t="s">
        <v>208</v>
      </c>
      <c r="D32" s="198"/>
    </row>
    <row r="33" spans="1:4" ht="20.100000000000001" customHeight="1" thickTop="1">
      <c r="A33" s="226" t="s">
        <v>202</v>
      </c>
      <c r="B33" s="227"/>
      <c r="C33" s="180"/>
      <c r="D33" s="181"/>
    </row>
    <row r="34" spans="1:4" ht="20.100000000000001" customHeight="1">
      <c r="A34" s="228"/>
      <c r="B34" s="229"/>
      <c r="C34" s="182"/>
      <c r="D34" s="183"/>
    </row>
    <row r="35" spans="1:4" ht="20.100000000000001" customHeight="1" thickBot="1">
      <c r="A35" s="230"/>
      <c r="B35" s="231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19" zoomScaleNormal="100" workbookViewId="0">
      <selection activeCell="G29" sqref="G29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8" ht="25.5">
      <c r="A1" s="200" t="s">
        <v>0</v>
      </c>
      <c r="B1" s="200"/>
      <c r="C1" s="200"/>
      <c r="D1" s="200"/>
      <c r="E1" s="200"/>
    </row>
    <row r="2" spans="1:8" ht="26.25" thickBot="1">
      <c r="A2" s="38"/>
      <c r="B2" s="38"/>
      <c r="C2" s="201" t="s">
        <v>51</v>
      </c>
      <c r="D2" s="202"/>
      <c r="E2" s="203"/>
    </row>
    <row r="3" spans="1:8" ht="20.100000000000001" customHeight="1" thickTop="1" thickBot="1">
      <c r="A3" s="22" t="s">
        <v>28</v>
      </c>
      <c r="B3" s="16">
        <v>86404601</v>
      </c>
      <c r="C3" s="39"/>
      <c r="D3" s="40"/>
      <c r="E3" s="41"/>
    </row>
    <row r="4" spans="1:8" ht="20.100000000000001" customHeight="1" thickTop="1" thickBot="1">
      <c r="A4" s="24" t="s">
        <v>30</v>
      </c>
      <c r="B4" s="17">
        <f>B3+B11</f>
        <v>87624671</v>
      </c>
      <c r="C4" s="11"/>
      <c r="D4" s="11"/>
      <c r="E4" s="10"/>
      <c r="F4" s="3"/>
    </row>
    <row r="5" spans="1:8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8" ht="20.100000000000001" customHeight="1" thickTop="1" thickBot="1">
      <c r="A6" s="25" t="s">
        <v>37</v>
      </c>
      <c r="B6" s="18">
        <v>1137470</v>
      </c>
      <c r="C6" s="12"/>
      <c r="D6" s="12"/>
      <c r="E6" s="13"/>
      <c r="F6" s="3"/>
    </row>
    <row r="7" spans="1:8" ht="20.100000000000001" customHeight="1" thickTop="1" thickBot="1">
      <c r="A7" s="26" t="s">
        <v>38</v>
      </c>
      <c r="B7" s="17">
        <f>B6+B11</f>
        <v>2357540</v>
      </c>
      <c r="C7" s="12"/>
      <c r="D7" s="12"/>
      <c r="E7" s="13"/>
      <c r="F7" s="3"/>
    </row>
    <row r="8" spans="1:8" ht="20.100000000000001" customHeight="1" thickTop="1" thickBot="1">
      <c r="A8" s="22" t="s">
        <v>29</v>
      </c>
      <c r="B8" s="27">
        <f>B7/B5</f>
        <v>7.1440606060606066E-2</v>
      </c>
      <c r="C8" s="12"/>
      <c r="D8" s="12"/>
      <c r="E8" s="13"/>
      <c r="F8" s="3"/>
    </row>
    <row r="9" spans="1:8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8" ht="20.100000000000001" customHeight="1" thickTop="1" thickBot="1">
      <c r="A10" s="21" t="s">
        <v>7</v>
      </c>
      <c r="B10" s="30">
        <v>1238200</v>
      </c>
      <c r="C10" s="21" t="s">
        <v>10</v>
      </c>
      <c r="D10" s="199">
        <v>0.09</v>
      </c>
      <c r="E10" s="199"/>
    </row>
    <row r="11" spans="1:8" ht="20.100000000000001" customHeight="1" thickTop="1" thickBot="1">
      <c r="A11" s="21" t="s">
        <v>8</v>
      </c>
      <c r="B11" s="30">
        <v>1220070</v>
      </c>
      <c r="C11" s="21" t="s">
        <v>11</v>
      </c>
      <c r="D11" s="199">
        <v>0.1</v>
      </c>
      <c r="E11" s="199"/>
    </row>
    <row r="12" spans="1:8" ht="20.100000000000001" customHeight="1" thickTop="1" thickBot="1">
      <c r="A12" s="21" t="s">
        <v>21</v>
      </c>
      <c r="B12" s="30">
        <v>909770</v>
      </c>
      <c r="C12" s="21" t="s">
        <v>1</v>
      </c>
      <c r="D12" s="199">
        <v>0.26</v>
      </c>
      <c r="E12" s="199"/>
    </row>
    <row r="13" spans="1:8" ht="20.100000000000001" customHeight="1" thickTop="1" thickBot="1">
      <c r="A13" s="21" t="s">
        <v>22</v>
      </c>
      <c r="B13" s="30">
        <f>B11-B12</f>
        <v>310300</v>
      </c>
      <c r="C13" s="21" t="s">
        <v>6</v>
      </c>
      <c r="D13" s="199">
        <v>0.06</v>
      </c>
      <c r="E13" s="199"/>
      <c r="H13" s="1">
        <v>1</v>
      </c>
    </row>
    <row r="14" spans="1:8" ht="20.100000000000001" customHeight="1" thickTop="1" thickBot="1">
      <c r="A14" s="21" t="s">
        <v>25</v>
      </c>
      <c r="B14" s="30">
        <f>B10-B11</f>
        <v>18130</v>
      </c>
      <c r="C14" s="21" t="s">
        <v>12</v>
      </c>
      <c r="D14" s="199">
        <v>0.01</v>
      </c>
      <c r="E14" s="199"/>
    </row>
    <row r="15" spans="1:8" ht="20.100000000000001" customHeight="1" thickTop="1" thickBot="1">
      <c r="A15" s="21" t="s">
        <v>23</v>
      </c>
      <c r="B15" s="30">
        <v>913770</v>
      </c>
      <c r="C15" s="21" t="s">
        <v>13</v>
      </c>
      <c r="D15" s="199">
        <v>0.1</v>
      </c>
      <c r="E15" s="199"/>
    </row>
    <row r="16" spans="1:8" ht="20.100000000000001" customHeight="1" thickTop="1" thickBot="1">
      <c r="A16" s="21" t="s">
        <v>26</v>
      </c>
      <c r="B16" s="30">
        <f>B11-B15</f>
        <v>306300</v>
      </c>
      <c r="C16" s="21" t="s">
        <v>14</v>
      </c>
      <c r="D16" s="199">
        <v>0.26</v>
      </c>
      <c r="E16" s="199"/>
    </row>
    <row r="17" spans="1:8" ht="20.100000000000001" customHeight="1" thickTop="1" thickBot="1">
      <c r="A17" s="21" t="s">
        <v>27</v>
      </c>
      <c r="B17" s="31">
        <v>100</v>
      </c>
      <c r="C17" s="21" t="s">
        <v>15</v>
      </c>
      <c r="D17" s="199">
        <v>0.09</v>
      </c>
      <c r="E17" s="199"/>
    </row>
    <row r="18" spans="1:8" ht="20.100000000000001" customHeight="1" thickTop="1" thickBot="1">
      <c r="A18" s="21" t="s">
        <v>24</v>
      </c>
      <c r="B18" s="30">
        <v>12382</v>
      </c>
      <c r="C18" s="21" t="s">
        <v>16</v>
      </c>
      <c r="D18" s="199">
        <v>0.01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37">
        <v>0</v>
      </c>
      <c r="E20" s="37"/>
    </row>
    <row r="21" spans="1:8" ht="20.100000000000001" customHeight="1" thickTop="1" thickBot="1">
      <c r="A21" s="29"/>
      <c r="B21" s="28"/>
      <c r="C21" s="21" t="s">
        <v>33</v>
      </c>
      <c r="D21" s="37">
        <v>0.02</v>
      </c>
      <c r="E21" s="37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47</v>
      </c>
      <c r="C24" s="22" t="s">
        <v>20</v>
      </c>
      <c r="D24" s="186" t="s">
        <v>52</v>
      </c>
      <c r="E24" s="196"/>
    </row>
    <row r="25" spans="1:8" s="5" customFormat="1" ht="20.100000000000001" customHeight="1" thickTop="1" thickBot="1">
      <c r="A25" s="22" t="s">
        <v>1</v>
      </c>
      <c r="B25" s="7" t="s">
        <v>48</v>
      </c>
      <c r="C25" s="22" t="s">
        <v>2</v>
      </c>
      <c r="D25" s="186" t="s">
        <v>53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54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 t="s">
        <v>55</v>
      </c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49</v>
      </c>
      <c r="B31" s="191"/>
      <c r="C31" s="192" t="s">
        <v>56</v>
      </c>
      <c r="D31" s="193"/>
    </row>
    <row r="32" spans="1:8" ht="53.25" customHeight="1" thickTop="1" thickBot="1">
      <c r="A32" s="190"/>
      <c r="B32" s="197"/>
      <c r="C32" s="190" t="s">
        <v>57</v>
      </c>
      <c r="D32" s="213"/>
    </row>
    <row r="33" spans="1:4" ht="20.100000000000001" customHeight="1" thickTop="1">
      <c r="A33" s="174"/>
      <c r="B33" s="175"/>
      <c r="C33" s="207" t="s">
        <v>58</v>
      </c>
      <c r="D33" s="208"/>
    </row>
    <row r="34" spans="1:4" ht="20.100000000000001" customHeight="1">
      <c r="A34" s="176"/>
      <c r="B34" s="177"/>
      <c r="C34" s="209"/>
      <c r="D34" s="210"/>
    </row>
    <row r="35" spans="1:4" ht="20.100000000000001" customHeight="1" thickBot="1">
      <c r="A35" s="178"/>
      <c r="B35" s="179"/>
      <c r="C35" s="211"/>
      <c r="D35" s="212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I32" sqref="I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64"/>
      <c r="B2" s="64"/>
      <c r="C2" s="201" t="s">
        <v>211</v>
      </c>
      <c r="D2" s="202"/>
      <c r="E2" s="203"/>
    </row>
    <row r="3" spans="1:6" ht="20.100000000000001" customHeight="1" thickTop="1" thickBot="1">
      <c r="A3" s="22" t="s">
        <v>28</v>
      </c>
      <c r="B3" s="16">
        <v>108279571</v>
      </c>
      <c r="C3" s="65"/>
      <c r="D3" s="66"/>
      <c r="E3" s="67"/>
    </row>
    <row r="4" spans="1:6" ht="20.100000000000001" customHeight="1" thickTop="1" thickBot="1">
      <c r="A4" s="24" t="s">
        <v>30</v>
      </c>
      <c r="B4" s="17">
        <f>B3+B11</f>
        <v>109201771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23012440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23934640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0.72529212121212117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929200</v>
      </c>
      <c r="C10" s="21" t="s">
        <v>10</v>
      </c>
      <c r="D10" s="199">
        <v>0.16</v>
      </c>
      <c r="E10" s="199"/>
    </row>
    <row r="11" spans="1:6" ht="20.100000000000001" customHeight="1" thickTop="1" thickBot="1">
      <c r="A11" s="21" t="s">
        <v>8</v>
      </c>
      <c r="B11" s="30">
        <v>922200</v>
      </c>
      <c r="C11" s="21" t="s">
        <v>11</v>
      </c>
      <c r="D11" s="199">
        <v>0.11</v>
      </c>
      <c r="E11" s="199"/>
    </row>
    <row r="12" spans="1:6" ht="20.100000000000001" customHeight="1" thickTop="1" thickBot="1">
      <c r="A12" s="21" t="s">
        <v>21</v>
      </c>
      <c r="B12" s="30">
        <v>649400</v>
      </c>
      <c r="C12" s="21" t="s">
        <v>1</v>
      </c>
      <c r="D12" s="199">
        <v>0.26</v>
      </c>
      <c r="E12" s="199"/>
    </row>
    <row r="13" spans="1:6" ht="20.100000000000001" customHeight="1" thickTop="1" thickBot="1">
      <c r="A13" s="21" t="s">
        <v>22</v>
      </c>
      <c r="B13" s="30">
        <f>B11-B12</f>
        <v>272800</v>
      </c>
      <c r="C13" s="21" t="s">
        <v>6</v>
      </c>
      <c r="D13" s="199">
        <v>0.03</v>
      </c>
      <c r="E13" s="199"/>
    </row>
    <row r="14" spans="1:6" ht="20.100000000000001" customHeight="1" thickTop="1" thickBot="1">
      <c r="A14" s="21" t="s">
        <v>25</v>
      </c>
      <c r="B14" s="30">
        <f>B10-B11</f>
        <v>7000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641200</v>
      </c>
      <c r="C15" s="21" t="s">
        <v>13</v>
      </c>
      <c r="D15" s="199">
        <v>0.06</v>
      </c>
      <c r="E15" s="199"/>
    </row>
    <row r="16" spans="1:6" ht="20.100000000000001" customHeight="1" thickTop="1" thickBot="1">
      <c r="A16" s="21" t="s">
        <v>26</v>
      </c>
      <c r="B16" s="30">
        <f>B11-B15</f>
        <v>281000</v>
      </c>
      <c r="C16" s="21" t="s">
        <v>14</v>
      </c>
      <c r="D16" s="199">
        <v>0.28999999999999998</v>
      </c>
      <c r="E16" s="199"/>
    </row>
    <row r="17" spans="1:8" ht="20.100000000000001" customHeight="1" thickTop="1" thickBot="1">
      <c r="A17" s="21" t="s">
        <v>27</v>
      </c>
      <c r="B17" s="31">
        <v>78</v>
      </c>
      <c r="C17" s="21" t="s">
        <v>15</v>
      </c>
      <c r="D17" s="199">
        <v>7.0000000000000007E-2</v>
      </c>
      <c r="E17" s="199"/>
    </row>
    <row r="18" spans="1:8" ht="20.100000000000001" customHeight="1" thickTop="1" thickBot="1">
      <c r="A18" s="21" t="s">
        <v>24</v>
      </c>
      <c r="B18" s="30">
        <v>11912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0.02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63" t="s">
        <v>18</v>
      </c>
      <c r="E20" s="63"/>
    </row>
    <row r="21" spans="1:8" ht="20.100000000000001" customHeight="1" thickTop="1" thickBot="1">
      <c r="A21" s="29"/>
      <c r="B21" s="28"/>
      <c r="C21" s="21" t="s">
        <v>33</v>
      </c>
      <c r="D21" s="63" t="s">
        <v>18</v>
      </c>
      <c r="E21" s="6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198</v>
      </c>
      <c r="C24" s="22" t="s">
        <v>20</v>
      </c>
      <c r="D24" s="186" t="s">
        <v>212</v>
      </c>
      <c r="E24" s="196"/>
    </row>
    <row r="25" spans="1:8" s="5" customFormat="1" ht="20.100000000000001" customHeight="1" thickTop="1" thickBot="1">
      <c r="A25" s="22" t="s">
        <v>1</v>
      </c>
      <c r="B25" s="7" t="s">
        <v>199</v>
      </c>
      <c r="C25" s="22" t="s">
        <v>2</v>
      </c>
      <c r="D25" s="186" t="s">
        <v>213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214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201</v>
      </c>
      <c r="B31" s="191"/>
      <c r="C31" s="192" t="s">
        <v>215</v>
      </c>
      <c r="D31" s="214"/>
    </row>
    <row r="32" spans="1:8" ht="53.25" customHeight="1" thickTop="1" thickBot="1">
      <c r="A32" s="190" t="s">
        <v>200</v>
      </c>
      <c r="B32" s="197"/>
      <c r="C32" s="190" t="s">
        <v>216</v>
      </c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G32" sqref="G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25"/>
      <c r="B2" s="125"/>
      <c r="C2" s="201" t="s">
        <v>217</v>
      </c>
      <c r="D2" s="202"/>
      <c r="E2" s="203"/>
    </row>
    <row r="3" spans="1:6" ht="20.100000000000001" customHeight="1" thickTop="1" thickBot="1">
      <c r="A3" s="22" t="s">
        <v>28</v>
      </c>
      <c r="B3" s="16">
        <v>109201771</v>
      </c>
      <c r="C3" s="126"/>
      <c r="D3" s="127"/>
      <c r="E3" s="128"/>
    </row>
    <row r="4" spans="1:6" ht="20.100000000000001" customHeight="1" thickTop="1" thickBot="1">
      <c r="A4" s="24" t="s">
        <v>30</v>
      </c>
      <c r="B4" s="17">
        <f>B3+B11</f>
        <v>110226101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23934640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24958970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0.75633242424242419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1044700</v>
      </c>
      <c r="C10" s="21" t="s">
        <v>10</v>
      </c>
      <c r="D10" s="199">
        <v>7.0000000000000007E-2</v>
      </c>
      <c r="E10" s="199"/>
    </row>
    <row r="11" spans="1:6" ht="20.100000000000001" customHeight="1" thickTop="1" thickBot="1">
      <c r="A11" s="21" t="s">
        <v>8</v>
      </c>
      <c r="B11" s="30">
        <v>1024330</v>
      </c>
      <c r="C11" s="21" t="s">
        <v>11</v>
      </c>
      <c r="D11" s="199">
        <v>0.11</v>
      </c>
      <c r="E11" s="199"/>
    </row>
    <row r="12" spans="1:6" ht="20.100000000000001" customHeight="1" thickTop="1" thickBot="1">
      <c r="A12" s="21" t="s">
        <v>21</v>
      </c>
      <c r="B12" s="30">
        <v>747200</v>
      </c>
      <c r="C12" s="21" t="s">
        <v>1</v>
      </c>
      <c r="D12" s="199">
        <v>0.3</v>
      </c>
      <c r="E12" s="199"/>
    </row>
    <row r="13" spans="1:6" ht="20.100000000000001" customHeight="1" thickTop="1" thickBot="1">
      <c r="A13" s="21" t="s">
        <v>22</v>
      </c>
      <c r="B13" s="30">
        <f>B11-B12</f>
        <v>277130</v>
      </c>
      <c r="C13" s="21" t="s">
        <v>6</v>
      </c>
      <c r="D13" s="199">
        <v>0.02</v>
      </c>
      <c r="E13" s="199"/>
    </row>
    <row r="14" spans="1:6" ht="20.100000000000001" customHeight="1" thickTop="1" thickBot="1">
      <c r="A14" s="21" t="s">
        <v>25</v>
      </c>
      <c r="B14" s="30">
        <f>B10-B11</f>
        <v>20370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830580</v>
      </c>
      <c r="C15" s="21" t="s">
        <v>13</v>
      </c>
      <c r="D15" s="199">
        <v>0.14000000000000001</v>
      </c>
      <c r="E15" s="199"/>
    </row>
    <row r="16" spans="1:6" ht="20.100000000000001" customHeight="1" thickTop="1" thickBot="1">
      <c r="A16" s="21" t="s">
        <v>26</v>
      </c>
      <c r="B16" s="30">
        <f>B11-B15</f>
        <v>193750</v>
      </c>
      <c r="C16" s="21" t="s">
        <v>14</v>
      </c>
      <c r="D16" s="199">
        <v>0.2</v>
      </c>
      <c r="E16" s="199"/>
    </row>
    <row r="17" spans="1:8" ht="20.100000000000001" customHeight="1" thickTop="1" thickBot="1">
      <c r="A17" s="21" t="s">
        <v>27</v>
      </c>
      <c r="B17" s="31">
        <v>79</v>
      </c>
      <c r="C17" s="21" t="s">
        <v>15</v>
      </c>
      <c r="D17" s="199">
        <v>0.14000000000000001</v>
      </c>
      <c r="E17" s="199"/>
    </row>
    <row r="18" spans="1:8" ht="20.100000000000001" customHeight="1" thickTop="1" thickBot="1">
      <c r="A18" s="21" t="s">
        <v>24</v>
      </c>
      <c r="B18" s="30">
        <v>13224</v>
      </c>
      <c r="C18" s="21" t="s">
        <v>16</v>
      </c>
      <c r="D18" s="199">
        <v>0.03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24" t="s">
        <v>18</v>
      </c>
      <c r="E20" s="124"/>
    </row>
    <row r="21" spans="1:8" ht="20.100000000000001" customHeight="1" thickTop="1" thickBot="1">
      <c r="A21" s="29"/>
      <c r="B21" s="28"/>
      <c r="C21" s="21" t="s">
        <v>33</v>
      </c>
      <c r="D21" s="124" t="s">
        <v>18</v>
      </c>
      <c r="E21" s="124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61</v>
      </c>
      <c r="C24" s="22" t="s">
        <v>20</v>
      </c>
      <c r="D24" s="186" t="s">
        <v>218</v>
      </c>
      <c r="E24" s="196"/>
    </row>
    <row r="25" spans="1:8" s="5" customFormat="1" ht="20.100000000000001" customHeight="1" thickTop="1" thickBot="1">
      <c r="A25" s="22" t="s">
        <v>1</v>
      </c>
      <c r="B25" s="7" t="s">
        <v>62</v>
      </c>
      <c r="C25" s="22" t="s">
        <v>2</v>
      </c>
      <c r="D25" s="186" t="s">
        <v>219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220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209</v>
      </c>
      <c r="B31" s="197"/>
      <c r="C31" s="192" t="s">
        <v>221</v>
      </c>
      <c r="D31" s="193"/>
    </row>
    <row r="32" spans="1:8" ht="53.25" customHeight="1" thickTop="1" thickBot="1">
      <c r="A32" s="190" t="s">
        <v>210</v>
      </c>
      <c r="B32" s="197"/>
      <c r="C32" s="190" t="s">
        <v>222</v>
      </c>
      <c r="D32" s="213"/>
    </row>
    <row r="33" spans="1:4" ht="20.100000000000001" customHeight="1" thickTop="1">
      <c r="A33" s="226"/>
      <c r="B33" s="227"/>
      <c r="C33" s="207" t="s">
        <v>223</v>
      </c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3" sqref="C33:D3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30"/>
      <c r="B2" s="130"/>
      <c r="C2" s="201" t="s">
        <v>226</v>
      </c>
      <c r="D2" s="202"/>
      <c r="E2" s="203"/>
    </row>
    <row r="3" spans="1:6" ht="20.100000000000001" customHeight="1" thickTop="1" thickBot="1">
      <c r="A3" s="22" t="s">
        <v>28</v>
      </c>
      <c r="B3" s="16">
        <v>110226101</v>
      </c>
      <c r="C3" s="131"/>
      <c r="D3" s="132"/>
      <c r="E3" s="133"/>
    </row>
    <row r="4" spans="1:6" ht="20.100000000000001" customHeight="1" thickTop="1" thickBot="1">
      <c r="A4" s="24" t="s">
        <v>30</v>
      </c>
      <c r="B4" s="17">
        <f>B3+B11</f>
        <v>111435911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24958970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26168780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0.79299333333333333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1228400</v>
      </c>
      <c r="C10" s="21" t="s">
        <v>10</v>
      </c>
      <c r="D10" s="199">
        <v>0.13</v>
      </c>
      <c r="E10" s="199"/>
    </row>
    <row r="11" spans="1:6" ht="20.100000000000001" customHeight="1" thickTop="1" thickBot="1">
      <c r="A11" s="21" t="s">
        <v>8</v>
      </c>
      <c r="B11" s="30">
        <v>1209810</v>
      </c>
      <c r="C11" s="21" t="s">
        <v>11</v>
      </c>
      <c r="D11" s="199">
        <v>0.09</v>
      </c>
      <c r="E11" s="199"/>
    </row>
    <row r="12" spans="1:6" ht="20.100000000000001" customHeight="1" thickTop="1" thickBot="1">
      <c r="A12" s="21" t="s">
        <v>21</v>
      </c>
      <c r="B12" s="30">
        <v>953160</v>
      </c>
      <c r="C12" s="21" t="s">
        <v>1</v>
      </c>
      <c r="D12" s="199">
        <v>0.3</v>
      </c>
      <c r="E12" s="199"/>
    </row>
    <row r="13" spans="1:6" ht="20.100000000000001" customHeight="1" thickTop="1" thickBot="1">
      <c r="A13" s="21" t="s">
        <v>22</v>
      </c>
      <c r="B13" s="30">
        <f>B11-B12</f>
        <v>256650</v>
      </c>
      <c r="C13" s="21" t="s">
        <v>6</v>
      </c>
      <c r="D13" s="199">
        <v>0.03</v>
      </c>
      <c r="E13" s="199"/>
    </row>
    <row r="14" spans="1:6" ht="20.100000000000001" customHeight="1" thickTop="1" thickBot="1">
      <c r="A14" s="21" t="s">
        <v>25</v>
      </c>
      <c r="B14" s="30">
        <f>B10-B11</f>
        <v>18590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944710</v>
      </c>
      <c r="C15" s="21" t="s">
        <v>13</v>
      </c>
      <c r="D15" s="199">
        <v>0.1</v>
      </c>
      <c r="E15" s="199"/>
    </row>
    <row r="16" spans="1:6" ht="20.100000000000001" customHeight="1" thickTop="1" thickBot="1">
      <c r="A16" s="21" t="s">
        <v>26</v>
      </c>
      <c r="B16" s="30">
        <f>B11-B15</f>
        <v>265100</v>
      </c>
      <c r="C16" s="21" t="s">
        <v>14</v>
      </c>
      <c r="D16" s="199">
        <v>0.24</v>
      </c>
      <c r="E16" s="199"/>
    </row>
    <row r="17" spans="1:8" ht="20.100000000000001" customHeight="1" thickTop="1" thickBot="1">
      <c r="A17" s="21" t="s">
        <v>27</v>
      </c>
      <c r="B17" s="31">
        <v>82</v>
      </c>
      <c r="C17" s="21" t="s">
        <v>15</v>
      </c>
      <c r="D17" s="199">
        <v>0.09</v>
      </c>
      <c r="E17" s="199"/>
    </row>
    <row r="18" spans="1:8" ht="20.100000000000001" customHeight="1" thickTop="1" thickBot="1">
      <c r="A18" s="21" t="s">
        <v>24</v>
      </c>
      <c r="B18" s="30">
        <v>14980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29" t="s">
        <v>18</v>
      </c>
      <c r="E20" s="129"/>
    </row>
    <row r="21" spans="1:8" ht="20.100000000000001" customHeight="1" thickTop="1" thickBot="1">
      <c r="A21" s="29"/>
      <c r="B21" s="28"/>
      <c r="C21" s="21" t="s">
        <v>33</v>
      </c>
      <c r="D21" s="129" t="s">
        <v>18</v>
      </c>
      <c r="E21" s="12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59</v>
      </c>
      <c r="C24" s="22" t="s">
        <v>20</v>
      </c>
      <c r="D24" s="186" t="s">
        <v>227</v>
      </c>
      <c r="E24" s="196"/>
    </row>
    <row r="25" spans="1:8" s="5" customFormat="1" ht="20.100000000000001" customHeight="1" thickTop="1" thickBot="1">
      <c r="A25" s="22" t="s">
        <v>1</v>
      </c>
      <c r="B25" s="7" t="s">
        <v>60</v>
      </c>
      <c r="C25" s="22" t="s">
        <v>2</v>
      </c>
      <c r="D25" s="186" t="s">
        <v>228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229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232" t="s">
        <v>224</v>
      </c>
      <c r="B31" s="233"/>
      <c r="C31" s="192" t="s">
        <v>230</v>
      </c>
      <c r="D31" s="193"/>
    </row>
    <row r="32" spans="1:8" ht="53.25" customHeight="1" thickTop="1" thickBot="1">
      <c r="A32" s="234"/>
      <c r="B32" s="235"/>
      <c r="C32" s="190" t="s">
        <v>231</v>
      </c>
      <c r="D32" s="213"/>
    </row>
    <row r="33" spans="1:4" ht="20.100000000000001" customHeight="1" thickTop="1">
      <c r="A33" s="226" t="s">
        <v>225</v>
      </c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7">
    <mergeCell ref="A23:B23"/>
    <mergeCell ref="C23:E23"/>
    <mergeCell ref="D24:E24"/>
    <mergeCell ref="C32:D32"/>
    <mergeCell ref="A33:B35"/>
    <mergeCell ref="C33:D35"/>
    <mergeCell ref="A31:B32"/>
    <mergeCell ref="D26:E26"/>
    <mergeCell ref="D27:E27"/>
    <mergeCell ref="A30:B30"/>
    <mergeCell ref="C30:D30"/>
    <mergeCell ref="C31:D31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3" sqref="C33:D3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35"/>
      <c r="B2" s="135"/>
      <c r="C2" s="201" t="s">
        <v>232</v>
      </c>
      <c r="D2" s="202"/>
      <c r="E2" s="203"/>
    </row>
    <row r="3" spans="1:6" ht="20.100000000000001" customHeight="1" thickTop="1" thickBot="1">
      <c r="A3" s="22" t="s">
        <v>28</v>
      </c>
      <c r="B3" s="16">
        <v>111435911</v>
      </c>
      <c r="C3" s="136"/>
      <c r="D3" s="137"/>
      <c r="E3" s="138"/>
    </row>
    <row r="4" spans="1:6" ht="20.100000000000001" customHeight="1" thickTop="1" thickBot="1">
      <c r="A4" s="24" t="s">
        <v>30</v>
      </c>
      <c r="B4" s="17">
        <f>B3+B11</f>
        <v>112464731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26168780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27197600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0.824169696969697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1054300</v>
      </c>
      <c r="C10" s="21" t="s">
        <v>10</v>
      </c>
      <c r="D10" s="199">
        <v>7.0000000000000007E-2</v>
      </c>
      <c r="E10" s="199"/>
    </row>
    <row r="11" spans="1:6" ht="20.100000000000001" customHeight="1" thickTop="1" thickBot="1">
      <c r="A11" s="21" t="s">
        <v>8</v>
      </c>
      <c r="B11" s="30">
        <v>1028820</v>
      </c>
      <c r="C11" s="21" t="s">
        <v>11</v>
      </c>
      <c r="D11" s="199">
        <v>0.12</v>
      </c>
      <c r="E11" s="199"/>
    </row>
    <row r="12" spans="1:6" ht="20.100000000000001" customHeight="1" thickTop="1" thickBot="1">
      <c r="A12" s="21" t="s">
        <v>21</v>
      </c>
      <c r="B12" s="30">
        <v>654620</v>
      </c>
      <c r="C12" s="21" t="s">
        <v>1</v>
      </c>
      <c r="D12" s="199">
        <v>0.26</v>
      </c>
      <c r="E12" s="199"/>
    </row>
    <row r="13" spans="1:6" ht="20.100000000000001" customHeight="1" thickTop="1" thickBot="1">
      <c r="A13" s="21" t="s">
        <v>22</v>
      </c>
      <c r="B13" s="30">
        <f>B11-B12</f>
        <v>374200</v>
      </c>
      <c r="C13" s="21" t="s">
        <v>6</v>
      </c>
      <c r="D13" s="199">
        <v>0.05</v>
      </c>
      <c r="E13" s="199"/>
    </row>
    <row r="14" spans="1:6" ht="20.100000000000001" customHeight="1" thickTop="1" thickBot="1">
      <c r="A14" s="21" t="s">
        <v>25</v>
      </c>
      <c r="B14" s="30">
        <f>B10-B11</f>
        <v>25480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628870</v>
      </c>
      <c r="C15" s="21" t="s">
        <v>13</v>
      </c>
      <c r="D15" s="199">
        <v>0.09</v>
      </c>
      <c r="E15" s="199"/>
    </row>
    <row r="16" spans="1:6" ht="20.100000000000001" customHeight="1" thickTop="1" thickBot="1">
      <c r="A16" s="21" t="s">
        <v>26</v>
      </c>
      <c r="B16" s="30">
        <f>B11-B15</f>
        <v>399950</v>
      </c>
      <c r="C16" s="21" t="s">
        <v>14</v>
      </c>
      <c r="D16" s="199">
        <v>0.25</v>
      </c>
      <c r="E16" s="199"/>
    </row>
    <row r="17" spans="1:8" ht="20.100000000000001" customHeight="1" thickTop="1" thickBot="1">
      <c r="A17" s="21" t="s">
        <v>27</v>
      </c>
      <c r="B17" s="31">
        <v>84</v>
      </c>
      <c r="C17" s="21" t="s">
        <v>15</v>
      </c>
      <c r="D17" s="199">
        <v>0.14000000000000001</v>
      </c>
      <c r="E17" s="199"/>
    </row>
    <row r="18" spans="1:8" ht="20.100000000000001" customHeight="1" thickTop="1" thickBot="1">
      <c r="A18" s="21" t="s">
        <v>24</v>
      </c>
      <c r="B18" s="30">
        <v>12551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34" t="s">
        <v>18</v>
      </c>
      <c r="E20" s="134"/>
    </row>
    <row r="21" spans="1:8" ht="20.100000000000001" customHeight="1" thickTop="1" thickBot="1">
      <c r="A21" s="29"/>
      <c r="B21" s="28"/>
      <c r="C21" s="21" t="s">
        <v>33</v>
      </c>
      <c r="D21" s="134" t="s">
        <v>18</v>
      </c>
      <c r="E21" s="134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84</v>
      </c>
      <c r="C24" s="22" t="s">
        <v>20</v>
      </c>
      <c r="D24" s="186" t="s">
        <v>235</v>
      </c>
      <c r="E24" s="196"/>
    </row>
    <row r="25" spans="1:8" s="5" customFormat="1" ht="20.100000000000001" customHeight="1" thickTop="1" thickBot="1">
      <c r="A25" s="22" t="s">
        <v>1</v>
      </c>
      <c r="B25" s="7" t="s">
        <v>40</v>
      </c>
      <c r="C25" s="22" t="s">
        <v>2</v>
      </c>
      <c r="D25" s="186" t="s">
        <v>236</v>
      </c>
      <c r="E25" s="187"/>
    </row>
    <row r="26" spans="1:8" s="5" customFormat="1" ht="20.100000000000001" customHeight="1" thickTop="1" thickBot="1">
      <c r="A26" s="22"/>
      <c r="B26" s="7" t="s">
        <v>47</v>
      </c>
      <c r="C26" s="22" t="s">
        <v>3</v>
      </c>
      <c r="D26" s="186" t="s">
        <v>237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233</v>
      </c>
      <c r="B31" s="197"/>
      <c r="C31" s="192" t="s">
        <v>238</v>
      </c>
      <c r="D31" s="193"/>
    </row>
    <row r="32" spans="1:8" ht="53.25" customHeight="1" thickTop="1" thickBot="1">
      <c r="A32" s="190" t="s">
        <v>234</v>
      </c>
      <c r="B32" s="197"/>
      <c r="C32" s="190" t="s">
        <v>239</v>
      </c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2" sqref="C32:D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40"/>
      <c r="B2" s="140"/>
      <c r="C2" s="201" t="s">
        <v>242</v>
      </c>
      <c r="D2" s="202"/>
      <c r="E2" s="203"/>
    </row>
    <row r="3" spans="1:6" ht="20.100000000000001" customHeight="1" thickTop="1" thickBot="1">
      <c r="A3" s="22" t="s">
        <v>28</v>
      </c>
      <c r="B3" s="16">
        <v>112464731</v>
      </c>
      <c r="C3" s="141"/>
      <c r="D3" s="142"/>
      <c r="E3" s="143"/>
    </row>
    <row r="4" spans="1:6" ht="20.100000000000001" customHeight="1" thickTop="1" thickBot="1">
      <c r="A4" s="24" t="s">
        <v>30</v>
      </c>
      <c r="B4" s="17">
        <f>B3+B11</f>
        <v>114242361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27197600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28975230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0.87803727272727272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1787700</v>
      </c>
      <c r="C10" s="21" t="s">
        <v>10</v>
      </c>
      <c r="D10" s="199">
        <v>7.0000000000000007E-2</v>
      </c>
      <c r="E10" s="199"/>
    </row>
    <row r="11" spans="1:6" ht="20.100000000000001" customHeight="1" thickTop="1" thickBot="1">
      <c r="A11" s="21" t="s">
        <v>8</v>
      </c>
      <c r="B11" s="30">
        <v>1777630</v>
      </c>
      <c r="C11" s="21" t="s">
        <v>11</v>
      </c>
      <c r="D11" s="199">
        <v>0.09</v>
      </c>
      <c r="E11" s="199"/>
    </row>
    <row r="12" spans="1:6" ht="20.100000000000001" customHeight="1" thickTop="1" thickBot="1">
      <c r="A12" s="21" t="s">
        <v>21</v>
      </c>
      <c r="B12" s="30">
        <v>1023960</v>
      </c>
      <c r="C12" s="21" t="s">
        <v>1</v>
      </c>
      <c r="D12" s="199">
        <v>0.3</v>
      </c>
      <c r="E12" s="199"/>
    </row>
    <row r="13" spans="1:6" ht="20.100000000000001" customHeight="1" thickTop="1" thickBot="1">
      <c r="A13" s="21" t="s">
        <v>22</v>
      </c>
      <c r="B13" s="30">
        <f>B11-B12</f>
        <v>753670</v>
      </c>
      <c r="C13" s="21" t="s">
        <v>6</v>
      </c>
      <c r="D13" s="199">
        <v>0.04</v>
      </c>
      <c r="E13" s="199"/>
    </row>
    <row r="14" spans="1:6" ht="20.100000000000001" customHeight="1" thickTop="1" thickBot="1">
      <c r="A14" s="21" t="s">
        <v>25</v>
      </c>
      <c r="B14" s="30">
        <f>B10-B11</f>
        <v>10070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1290020</v>
      </c>
      <c r="C15" s="21" t="s">
        <v>13</v>
      </c>
      <c r="D15" s="199">
        <v>0.04</v>
      </c>
      <c r="E15" s="199"/>
    </row>
    <row r="16" spans="1:6" ht="20.100000000000001" customHeight="1" thickTop="1" thickBot="1">
      <c r="A16" s="21" t="s">
        <v>26</v>
      </c>
      <c r="B16" s="30">
        <f>B11-B15</f>
        <v>487610</v>
      </c>
      <c r="C16" s="21" t="s">
        <v>14</v>
      </c>
      <c r="D16" s="199">
        <v>0.27</v>
      </c>
      <c r="E16" s="199"/>
    </row>
    <row r="17" spans="1:8" ht="20.100000000000001" customHeight="1" thickTop="1" thickBot="1">
      <c r="A17" s="21" t="s">
        <v>27</v>
      </c>
      <c r="B17" s="31">
        <v>142</v>
      </c>
      <c r="C17" s="21" t="s">
        <v>15</v>
      </c>
      <c r="D17" s="199">
        <v>0.17</v>
      </c>
      <c r="E17" s="199"/>
    </row>
    <row r="18" spans="1:8" ht="20.100000000000001" customHeight="1" thickTop="1" thickBot="1">
      <c r="A18" s="21" t="s">
        <v>24</v>
      </c>
      <c r="B18" s="30">
        <v>12589</v>
      </c>
      <c r="C18" s="21" t="s">
        <v>16</v>
      </c>
      <c r="D18" s="199" t="s">
        <v>18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39" t="s">
        <v>18</v>
      </c>
      <c r="E20" s="139"/>
    </row>
    <row r="21" spans="1:8" ht="20.100000000000001" customHeight="1" thickTop="1" thickBot="1">
      <c r="A21" s="29"/>
      <c r="B21" s="28"/>
      <c r="C21" s="21" t="s">
        <v>33</v>
      </c>
      <c r="D21" s="139" t="s">
        <v>18</v>
      </c>
      <c r="E21" s="13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186"/>
      <c r="E24" s="196"/>
    </row>
    <row r="25" spans="1:8" s="5" customFormat="1" ht="20.100000000000001" customHeight="1" thickTop="1" thickBot="1">
      <c r="A25" s="22" t="s">
        <v>1</v>
      </c>
      <c r="B25" s="7" t="s">
        <v>240</v>
      </c>
      <c r="C25" s="22" t="s">
        <v>2</v>
      </c>
      <c r="D25" s="186" t="s">
        <v>244</v>
      </c>
      <c r="E25" s="187"/>
    </row>
    <row r="26" spans="1:8" s="5" customFormat="1" ht="20.100000000000001" customHeight="1" thickTop="1" thickBot="1">
      <c r="A26" s="22"/>
      <c r="B26" s="7" t="s">
        <v>40</v>
      </c>
      <c r="C26" s="22" t="s">
        <v>3</v>
      </c>
      <c r="D26" s="186" t="s">
        <v>243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241</v>
      </c>
      <c r="B31" s="197"/>
      <c r="C31" s="192" t="s">
        <v>246</v>
      </c>
      <c r="D31" s="193"/>
    </row>
    <row r="32" spans="1:8" ht="53.25" customHeight="1" thickTop="1" thickBot="1">
      <c r="A32" s="190" t="s">
        <v>245</v>
      </c>
      <c r="B32" s="197"/>
      <c r="C32" s="190" t="s">
        <v>247</v>
      </c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C32" sqref="C32:D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45"/>
      <c r="B2" s="145"/>
      <c r="C2" s="201" t="s">
        <v>251</v>
      </c>
      <c r="D2" s="202"/>
      <c r="E2" s="203"/>
    </row>
    <row r="3" spans="1:6" ht="20.100000000000001" customHeight="1" thickTop="1" thickBot="1">
      <c r="A3" s="22" t="s">
        <v>28</v>
      </c>
      <c r="B3" s="16">
        <v>114242361</v>
      </c>
      <c r="C3" s="146"/>
      <c r="D3" s="147"/>
      <c r="E3" s="148"/>
    </row>
    <row r="4" spans="1:6" ht="20.100000000000001" customHeight="1" thickTop="1" thickBot="1">
      <c r="A4" s="24" t="s">
        <v>30</v>
      </c>
      <c r="B4" s="17">
        <f>B3+B11</f>
        <v>116186991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28975230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30919860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0.93696545454545455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1976900</v>
      </c>
      <c r="C10" s="21" t="s">
        <v>10</v>
      </c>
      <c r="D10" s="199">
        <v>0.06</v>
      </c>
      <c r="E10" s="199"/>
    </row>
    <row r="11" spans="1:6" ht="20.100000000000001" customHeight="1" thickTop="1" thickBot="1">
      <c r="A11" s="21" t="s">
        <v>8</v>
      </c>
      <c r="B11" s="30">
        <v>1944630</v>
      </c>
      <c r="C11" s="21" t="s">
        <v>11</v>
      </c>
      <c r="D11" s="199">
        <v>0.06</v>
      </c>
      <c r="E11" s="199"/>
    </row>
    <row r="12" spans="1:6" ht="20.100000000000001" customHeight="1" thickTop="1" thickBot="1">
      <c r="A12" s="21" t="s">
        <v>21</v>
      </c>
      <c r="B12" s="30">
        <v>1511950</v>
      </c>
      <c r="C12" s="21" t="s">
        <v>1</v>
      </c>
      <c r="D12" s="199">
        <v>0.24</v>
      </c>
      <c r="E12" s="199"/>
    </row>
    <row r="13" spans="1:6" ht="20.100000000000001" customHeight="1" thickTop="1" thickBot="1">
      <c r="A13" s="21" t="s">
        <v>22</v>
      </c>
      <c r="B13" s="30">
        <f>B11-B12</f>
        <v>432680</v>
      </c>
      <c r="C13" s="21" t="s">
        <v>6</v>
      </c>
      <c r="D13" s="199">
        <v>7.0000000000000007E-2</v>
      </c>
      <c r="E13" s="199"/>
    </row>
    <row r="14" spans="1:6" ht="20.100000000000001" customHeight="1" thickTop="1" thickBot="1">
      <c r="A14" s="21" t="s">
        <v>25</v>
      </c>
      <c r="B14" s="30">
        <f>B10-B11</f>
        <v>32270</v>
      </c>
      <c r="C14" s="21" t="s">
        <v>12</v>
      </c>
      <c r="D14" s="199" t="s">
        <v>34</v>
      </c>
      <c r="E14" s="199"/>
    </row>
    <row r="15" spans="1:6" ht="20.100000000000001" customHeight="1" thickTop="1" thickBot="1">
      <c r="A15" s="21" t="s">
        <v>23</v>
      </c>
      <c r="B15" s="30">
        <v>1527200</v>
      </c>
      <c r="C15" s="21" t="s">
        <v>13</v>
      </c>
      <c r="D15" s="199">
        <v>0.14000000000000001</v>
      </c>
      <c r="E15" s="199"/>
    </row>
    <row r="16" spans="1:6" ht="20.100000000000001" customHeight="1" thickTop="1" thickBot="1">
      <c r="A16" s="21" t="s">
        <v>26</v>
      </c>
      <c r="B16" s="30">
        <f>B11-B15</f>
        <v>417430</v>
      </c>
      <c r="C16" s="21" t="s">
        <v>14</v>
      </c>
      <c r="D16" s="199">
        <v>0.26</v>
      </c>
      <c r="E16" s="199"/>
    </row>
    <row r="17" spans="1:8" ht="20.100000000000001" customHeight="1" thickTop="1" thickBot="1">
      <c r="A17" s="21" t="s">
        <v>27</v>
      </c>
      <c r="B17" s="31">
        <v>145</v>
      </c>
      <c r="C17" s="21" t="s">
        <v>15</v>
      </c>
      <c r="D17" s="199">
        <v>0.12</v>
      </c>
      <c r="E17" s="199"/>
    </row>
    <row r="18" spans="1:8" ht="20.100000000000001" customHeight="1" thickTop="1" thickBot="1">
      <c r="A18" s="21" t="s">
        <v>24</v>
      </c>
      <c r="B18" s="30">
        <v>13633</v>
      </c>
      <c r="C18" s="21" t="s">
        <v>16</v>
      </c>
      <c r="D18" s="199">
        <v>0.04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34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44" t="s">
        <v>18</v>
      </c>
      <c r="E20" s="144"/>
    </row>
    <row r="21" spans="1:8" ht="20.100000000000001" customHeight="1" thickTop="1" thickBot="1">
      <c r="A21" s="29"/>
      <c r="B21" s="28"/>
      <c r="C21" s="21" t="s">
        <v>33</v>
      </c>
      <c r="D21" s="144" t="s">
        <v>18</v>
      </c>
      <c r="E21" s="144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47</v>
      </c>
      <c r="C24" s="22" t="s">
        <v>20</v>
      </c>
      <c r="D24" s="186" t="s">
        <v>252</v>
      </c>
      <c r="E24" s="196"/>
    </row>
    <row r="25" spans="1:8" s="5" customFormat="1" ht="20.100000000000001" customHeight="1" thickTop="1" thickBot="1">
      <c r="A25" s="22" t="s">
        <v>1</v>
      </c>
      <c r="B25" s="7" t="s">
        <v>48</v>
      </c>
      <c r="C25" s="22" t="s">
        <v>2</v>
      </c>
      <c r="D25" s="186" t="s">
        <v>253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254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248</v>
      </c>
      <c r="B31" s="197"/>
      <c r="C31" s="192" t="s">
        <v>255</v>
      </c>
      <c r="D31" s="193"/>
    </row>
    <row r="32" spans="1:8" ht="53.25" customHeight="1" thickTop="1" thickBot="1">
      <c r="A32" s="190"/>
      <c r="B32" s="197"/>
      <c r="C32" s="190"/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Normal="100" workbookViewId="0">
      <selection activeCell="G32" sqref="G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50"/>
      <c r="B2" s="150"/>
      <c r="C2" s="201" t="s">
        <v>256</v>
      </c>
      <c r="D2" s="202"/>
      <c r="E2" s="203"/>
    </row>
    <row r="3" spans="1:6" ht="20.100000000000001" customHeight="1" thickTop="1" thickBot="1">
      <c r="A3" s="22" t="s">
        <v>28</v>
      </c>
      <c r="B3" s="16">
        <v>116186991</v>
      </c>
      <c r="C3" s="151"/>
      <c r="D3" s="152"/>
      <c r="E3" s="153"/>
    </row>
    <row r="4" spans="1:6" ht="20.100000000000001" customHeight="1" thickTop="1" thickBot="1">
      <c r="A4" s="24" t="s">
        <v>30</v>
      </c>
      <c r="B4" s="17">
        <f>B3+B11</f>
        <v>116817731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30919860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31550600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0.95607878787878786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659470</v>
      </c>
      <c r="C10" s="21" t="s">
        <v>10</v>
      </c>
      <c r="D10" s="199">
        <v>0.09</v>
      </c>
      <c r="E10" s="199"/>
    </row>
    <row r="11" spans="1:6" ht="20.100000000000001" customHeight="1" thickTop="1" thickBot="1">
      <c r="A11" s="21" t="s">
        <v>8</v>
      </c>
      <c r="B11" s="30">
        <v>630740</v>
      </c>
      <c r="C11" s="21" t="s">
        <v>11</v>
      </c>
      <c r="D11" s="199">
        <v>7.0000000000000007E-2</v>
      </c>
      <c r="E11" s="199"/>
    </row>
    <row r="12" spans="1:6" ht="20.100000000000001" customHeight="1" thickTop="1" thickBot="1">
      <c r="A12" s="21" t="s">
        <v>21</v>
      </c>
      <c r="B12" s="30"/>
      <c r="C12" s="21" t="s">
        <v>1</v>
      </c>
      <c r="D12" s="199">
        <v>0.52</v>
      </c>
      <c r="E12" s="199"/>
    </row>
    <row r="13" spans="1:6" ht="20.100000000000001" customHeight="1" thickTop="1" thickBot="1">
      <c r="A13" s="21" t="s">
        <v>22</v>
      </c>
      <c r="B13" s="30">
        <f>B11-B12</f>
        <v>630740</v>
      </c>
      <c r="C13" s="21" t="s">
        <v>6</v>
      </c>
      <c r="D13" s="199">
        <v>0.08</v>
      </c>
      <c r="E13" s="199"/>
    </row>
    <row r="14" spans="1:6" ht="20.100000000000001" customHeight="1" thickTop="1" thickBot="1">
      <c r="A14" s="21" t="s">
        <v>25</v>
      </c>
      <c r="B14" s="30">
        <f>B10-B11</f>
        <v>28730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472340</v>
      </c>
      <c r="C15" s="21" t="s">
        <v>13</v>
      </c>
      <c r="D15" s="199">
        <v>0.04</v>
      </c>
      <c r="E15" s="199"/>
    </row>
    <row r="16" spans="1:6" ht="20.100000000000001" customHeight="1" thickTop="1" thickBot="1">
      <c r="A16" s="21" t="s">
        <v>26</v>
      </c>
      <c r="B16" s="30">
        <f>B11-B15</f>
        <v>158400</v>
      </c>
      <c r="C16" s="21" t="s">
        <v>14</v>
      </c>
      <c r="D16" s="199">
        <v>0.15</v>
      </c>
      <c r="E16" s="199"/>
    </row>
    <row r="17" spans="1:8" ht="20.100000000000001" customHeight="1" thickTop="1" thickBot="1">
      <c r="A17" s="21" t="s">
        <v>27</v>
      </c>
      <c r="B17" s="31">
        <v>47</v>
      </c>
      <c r="C17" s="21" t="s">
        <v>15</v>
      </c>
      <c r="D17" s="199">
        <v>0.04</v>
      </c>
      <c r="E17" s="199"/>
    </row>
    <row r="18" spans="1:8" ht="20.100000000000001" customHeight="1" thickTop="1" thickBot="1">
      <c r="A18" s="21" t="s">
        <v>24</v>
      </c>
      <c r="B18" s="30">
        <v>14031</v>
      </c>
      <c r="C18" s="21" t="s">
        <v>16</v>
      </c>
      <c r="D18" s="199" t="s">
        <v>18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49" t="s">
        <v>18</v>
      </c>
      <c r="E20" s="149"/>
    </row>
    <row r="21" spans="1:8" ht="20.100000000000001" customHeight="1" thickTop="1" thickBot="1">
      <c r="A21" s="29"/>
      <c r="B21" s="28"/>
      <c r="C21" s="21" t="s">
        <v>33</v>
      </c>
      <c r="D21" s="149" t="s">
        <v>18</v>
      </c>
      <c r="E21" s="14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59</v>
      </c>
      <c r="C24" s="22" t="s">
        <v>20</v>
      </c>
      <c r="D24" s="186" t="s">
        <v>257</v>
      </c>
      <c r="E24" s="196"/>
    </row>
    <row r="25" spans="1:8" s="5" customFormat="1" ht="20.100000000000001" customHeight="1" thickTop="1" thickBot="1">
      <c r="A25" s="22" t="s">
        <v>1</v>
      </c>
      <c r="B25" s="7" t="s">
        <v>60</v>
      </c>
      <c r="C25" s="22" t="s">
        <v>2</v>
      </c>
      <c r="D25" s="186" t="s">
        <v>258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259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249</v>
      </c>
      <c r="B31" s="197"/>
      <c r="C31" s="192" t="s">
        <v>260</v>
      </c>
      <c r="D31" s="193"/>
    </row>
    <row r="32" spans="1:8" ht="53.25" customHeight="1" thickTop="1" thickBot="1">
      <c r="A32" s="190"/>
      <c r="B32" s="197"/>
      <c r="C32" s="190" t="s">
        <v>261</v>
      </c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H30" sqref="H30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55"/>
      <c r="B2" s="155"/>
      <c r="C2" s="201" t="s">
        <v>262</v>
      </c>
      <c r="D2" s="202"/>
      <c r="E2" s="203"/>
    </row>
    <row r="3" spans="1:6" ht="20.100000000000001" customHeight="1" thickTop="1" thickBot="1">
      <c r="A3" s="22" t="s">
        <v>28</v>
      </c>
      <c r="B3" s="16">
        <v>116817731</v>
      </c>
      <c r="C3" s="156"/>
      <c r="D3" s="157"/>
      <c r="E3" s="158"/>
    </row>
    <row r="4" spans="1:6" ht="20.100000000000001" customHeight="1" thickTop="1" thickBot="1">
      <c r="A4" s="24" t="s">
        <v>30</v>
      </c>
      <c r="B4" s="17">
        <f>B3+B11</f>
        <v>117635241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31550600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32368110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0.98085181818181821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839900</v>
      </c>
      <c r="C10" s="21" t="s">
        <v>10</v>
      </c>
      <c r="D10" s="199">
        <v>0.14000000000000001</v>
      </c>
      <c r="E10" s="199"/>
    </row>
    <row r="11" spans="1:6" ht="20.100000000000001" customHeight="1" thickTop="1" thickBot="1">
      <c r="A11" s="21" t="s">
        <v>8</v>
      </c>
      <c r="B11" s="30">
        <v>817510</v>
      </c>
      <c r="C11" s="21" t="s">
        <v>11</v>
      </c>
      <c r="D11" s="199">
        <v>0.12</v>
      </c>
      <c r="E11" s="199"/>
    </row>
    <row r="12" spans="1:6" ht="20.100000000000001" customHeight="1" thickTop="1" thickBot="1">
      <c r="A12" s="21" t="s">
        <v>21</v>
      </c>
      <c r="B12" s="30"/>
      <c r="C12" s="21" t="s">
        <v>1</v>
      </c>
      <c r="D12" s="199">
        <v>0.3</v>
      </c>
      <c r="E12" s="199"/>
    </row>
    <row r="13" spans="1:6" ht="20.100000000000001" customHeight="1" thickTop="1" thickBot="1">
      <c r="A13" s="21" t="s">
        <v>22</v>
      </c>
      <c r="B13" s="30">
        <f>B11-B12</f>
        <v>817510</v>
      </c>
      <c r="C13" s="21" t="s">
        <v>6</v>
      </c>
      <c r="D13" s="199">
        <v>0.03</v>
      </c>
      <c r="E13" s="199"/>
    </row>
    <row r="14" spans="1:6" ht="20.100000000000001" customHeight="1" thickTop="1" thickBot="1">
      <c r="A14" s="21" t="s">
        <v>25</v>
      </c>
      <c r="B14" s="30">
        <f>B10-B11</f>
        <v>22390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582170</v>
      </c>
      <c r="C15" s="21" t="s">
        <v>13</v>
      </c>
      <c r="D15" s="199">
        <v>0.11</v>
      </c>
      <c r="E15" s="199"/>
    </row>
    <row r="16" spans="1:6" ht="20.100000000000001" customHeight="1" thickTop="1" thickBot="1">
      <c r="A16" s="21" t="s">
        <v>26</v>
      </c>
      <c r="B16" s="30">
        <f>B11-B15</f>
        <v>235340</v>
      </c>
      <c r="C16" s="21" t="s">
        <v>14</v>
      </c>
      <c r="D16" s="199">
        <v>0.24</v>
      </c>
      <c r="E16" s="199"/>
    </row>
    <row r="17" spans="1:8" ht="20.100000000000001" customHeight="1" thickTop="1" thickBot="1">
      <c r="A17" s="21" t="s">
        <v>27</v>
      </c>
      <c r="B17" s="31">
        <v>61</v>
      </c>
      <c r="C17" s="21" t="s">
        <v>15</v>
      </c>
      <c r="D17" s="199">
        <v>0.03</v>
      </c>
      <c r="E17" s="199"/>
    </row>
    <row r="18" spans="1:8" ht="20.100000000000001" customHeight="1" thickTop="1" thickBot="1">
      <c r="A18" s="21" t="s">
        <v>24</v>
      </c>
      <c r="B18" s="30">
        <v>13768</v>
      </c>
      <c r="C18" s="21" t="s">
        <v>16</v>
      </c>
      <c r="D18" s="199" t="s">
        <v>18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54" t="s">
        <v>18</v>
      </c>
      <c r="E20" s="154"/>
    </row>
    <row r="21" spans="1:8" ht="20.100000000000001" customHeight="1" thickTop="1" thickBot="1">
      <c r="A21" s="29"/>
      <c r="B21" s="28"/>
      <c r="C21" s="21" t="s">
        <v>263</v>
      </c>
      <c r="D21" s="154">
        <v>0.02</v>
      </c>
      <c r="E21" s="154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61</v>
      </c>
      <c r="C24" s="22" t="s">
        <v>20</v>
      </c>
      <c r="D24" s="186" t="s">
        <v>264</v>
      </c>
      <c r="E24" s="196"/>
    </row>
    <row r="25" spans="1:8" s="5" customFormat="1" ht="20.100000000000001" customHeight="1" thickTop="1" thickBot="1">
      <c r="A25" s="22" t="s">
        <v>1</v>
      </c>
      <c r="B25" s="7" t="s">
        <v>62</v>
      </c>
      <c r="C25" s="22" t="s">
        <v>2</v>
      </c>
      <c r="D25" s="186" t="s">
        <v>265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266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250</v>
      </c>
      <c r="B31" s="197"/>
      <c r="C31" s="192" t="s">
        <v>267</v>
      </c>
      <c r="D31" s="193"/>
    </row>
    <row r="32" spans="1:8" ht="53.25" customHeight="1" thickTop="1" thickBot="1">
      <c r="A32" s="190"/>
      <c r="B32" s="197"/>
      <c r="C32" s="190" t="s">
        <v>268</v>
      </c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G32" sqref="G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60"/>
      <c r="B2" s="160"/>
      <c r="C2" s="201" t="s">
        <v>269</v>
      </c>
      <c r="D2" s="202"/>
      <c r="E2" s="203"/>
    </row>
    <row r="3" spans="1:6" ht="20.100000000000001" customHeight="1" thickTop="1" thickBot="1">
      <c r="A3" s="22" t="s">
        <v>28</v>
      </c>
      <c r="B3" s="16">
        <v>117635241</v>
      </c>
      <c r="C3" s="161"/>
      <c r="D3" s="162"/>
      <c r="E3" s="163"/>
    </row>
    <row r="4" spans="1:6" ht="20.100000000000001" customHeight="1" thickTop="1" thickBot="1">
      <c r="A4" s="24" t="s">
        <v>30</v>
      </c>
      <c r="B4" s="17">
        <f>B3+B11</f>
        <v>118436531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32368110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33169400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1.0051333333333334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809300</v>
      </c>
      <c r="C10" s="21" t="s">
        <v>10</v>
      </c>
      <c r="D10" s="199">
        <v>0.1</v>
      </c>
      <c r="E10" s="199"/>
    </row>
    <row r="11" spans="1:6" ht="20.100000000000001" customHeight="1" thickTop="1" thickBot="1">
      <c r="A11" s="21" t="s">
        <v>8</v>
      </c>
      <c r="B11" s="30">
        <v>801290</v>
      </c>
      <c r="C11" s="21" t="s">
        <v>11</v>
      </c>
      <c r="D11" s="199">
        <v>0.08</v>
      </c>
      <c r="E11" s="199"/>
    </row>
    <row r="12" spans="1:6" ht="20.100000000000001" customHeight="1" thickTop="1" thickBot="1">
      <c r="A12" s="21" t="s">
        <v>21</v>
      </c>
      <c r="B12" s="30">
        <v>491100</v>
      </c>
      <c r="C12" s="21" t="s">
        <v>1</v>
      </c>
      <c r="D12" s="199">
        <v>0.27</v>
      </c>
      <c r="E12" s="199"/>
    </row>
    <row r="13" spans="1:6" ht="20.100000000000001" customHeight="1" thickTop="1" thickBot="1">
      <c r="A13" s="21" t="s">
        <v>22</v>
      </c>
      <c r="B13" s="30">
        <f>B11-B12</f>
        <v>310190</v>
      </c>
      <c r="C13" s="21" t="s">
        <v>6</v>
      </c>
      <c r="D13" s="199">
        <v>0.11</v>
      </c>
      <c r="E13" s="199"/>
    </row>
    <row r="14" spans="1:6" ht="20.100000000000001" customHeight="1" thickTop="1" thickBot="1">
      <c r="A14" s="21" t="s">
        <v>25</v>
      </c>
      <c r="B14" s="30">
        <f>B10-B11</f>
        <v>8010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547350</v>
      </c>
      <c r="C15" s="21" t="s">
        <v>13</v>
      </c>
      <c r="D15" s="199">
        <v>0.12</v>
      </c>
      <c r="E15" s="199"/>
    </row>
    <row r="16" spans="1:6" ht="20.100000000000001" customHeight="1" thickTop="1" thickBot="1">
      <c r="A16" s="21" t="s">
        <v>26</v>
      </c>
      <c r="B16" s="30">
        <f>B11-B15</f>
        <v>253940</v>
      </c>
      <c r="C16" s="21" t="s">
        <v>14</v>
      </c>
      <c r="D16" s="199">
        <v>0.27</v>
      </c>
      <c r="E16" s="199"/>
    </row>
    <row r="17" spans="1:8" ht="20.100000000000001" customHeight="1" thickTop="1" thickBot="1">
      <c r="A17" s="21" t="s">
        <v>27</v>
      </c>
      <c r="B17" s="31">
        <v>60</v>
      </c>
      <c r="C17" s="21" t="s">
        <v>15</v>
      </c>
      <c r="D17" s="199">
        <v>0.04</v>
      </c>
      <c r="E17" s="199"/>
    </row>
    <row r="18" spans="1:8" ht="20.100000000000001" customHeight="1" thickTop="1" thickBot="1">
      <c r="A18" s="21" t="s">
        <v>24</v>
      </c>
      <c r="B18" s="30">
        <v>13488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59" t="s">
        <v>18</v>
      </c>
      <c r="E20" s="159"/>
    </row>
    <row r="21" spans="1:8" ht="20.100000000000001" customHeight="1" thickTop="1" thickBot="1">
      <c r="A21" s="29"/>
      <c r="B21" s="28"/>
      <c r="C21" s="21" t="s">
        <v>33</v>
      </c>
      <c r="D21" s="159" t="s">
        <v>18</v>
      </c>
      <c r="E21" s="15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61</v>
      </c>
      <c r="C24" s="22" t="s">
        <v>20</v>
      </c>
      <c r="D24" s="186" t="s">
        <v>274</v>
      </c>
      <c r="E24" s="196"/>
    </row>
    <row r="25" spans="1:8" s="5" customFormat="1" ht="20.100000000000001" customHeight="1" thickTop="1" thickBot="1">
      <c r="A25" s="22" t="s">
        <v>1</v>
      </c>
      <c r="B25" s="7" t="s">
        <v>62</v>
      </c>
      <c r="C25" s="22" t="s">
        <v>2</v>
      </c>
      <c r="D25" s="186" t="s">
        <v>275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276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270</v>
      </c>
      <c r="B31" s="197"/>
      <c r="C31" s="192" t="s">
        <v>277</v>
      </c>
      <c r="D31" s="193"/>
    </row>
    <row r="32" spans="1:8" ht="53.25" customHeight="1" thickTop="1" thickBot="1">
      <c r="A32" s="190" t="s">
        <v>271</v>
      </c>
      <c r="B32" s="197"/>
      <c r="C32" s="190" t="s">
        <v>278</v>
      </c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I25" sqref="I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65"/>
      <c r="B2" s="165"/>
      <c r="C2" s="201" t="s">
        <v>279</v>
      </c>
      <c r="D2" s="202"/>
      <c r="E2" s="203"/>
    </row>
    <row r="3" spans="1:6" ht="20.100000000000001" customHeight="1" thickTop="1" thickBot="1">
      <c r="A3" s="22" t="s">
        <v>28</v>
      </c>
      <c r="B3" s="16">
        <v>118436531</v>
      </c>
      <c r="C3" s="166"/>
      <c r="D3" s="167"/>
      <c r="E3" s="168"/>
    </row>
    <row r="4" spans="1:6" ht="20.100000000000001" customHeight="1" thickTop="1" thickBot="1">
      <c r="A4" s="24" t="s">
        <v>30</v>
      </c>
      <c r="B4" s="17">
        <f>B3+B11</f>
        <v>119480531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33169400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34213400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1.0367696969696969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1066200</v>
      </c>
      <c r="C10" s="21" t="s">
        <v>10</v>
      </c>
      <c r="D10" s="199">
        <v>0.12</v>
      </c>
      <c r="E10" s="199"/>
    </row>
    <row r="11" spans="1:6" ht="20.100000000000001" customHeight="1" thickTop="1" thickBot="1">
      <c r="A11" s="21" t="s">
        <v>8</v>
      </c>
      <c r="B11" s="30">
        <v>1044000</v>
      </c>
      <c r="C11" s="21" t="s">
        <v>11</v>
      </c>
      <c r="D11" s="199">
        <v>0.1</v>
      </c>
      <c r="E11" s="199"/>
    </row>
    <row r="12" spans="1:6" ht="20.100000000000001" customHeight="1" thickTop="1" thickBot="1">
      <c r="A12" s="21" t="s">
        <v>21</v>
      </c>
      <c r="B12" s="30">
        <v>731000</v>
      </c>
      <c r="C12" s="21" t="s">
        <v>1</v>
      </c>
      <c r="D12" s="199">
        <v>0.33</v>
      </c>
      <c r="E12" s="199"/>
    </row>
    <row r="13" spans="1:6" ht="20.100000000000001" customHeight="1" thickTop="1" thickBot="1">
      <c r="A13" s="21" t="s">
        <v>22</v>
      </c>
      <c r="B13" s="30">
        <f>B11-B12</f>
        <v>313000</v>
      </c>
      <c r="C13" s="21" t="s">
        <v>6</v>
      </c>
      <c r="D13" s="199">
        <v>0.06</v>
      </c>
      <c r="E13" s="199"/>
    </row>
    <row r="14" spans="1:6" ht="20.100000000000001" customHeight="1" thickTop="1" thickBot="1">
      <c r="A14" s="21" t="s">
        <v>25</v>
      </c>
      <c r="B14" s="30">
        <f>B10-B11</f>
        <v>22200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673900</v>
      </c>
      <c r="C15" s="21" t="s">
        <v>13</v>
      </c>
      <c r="D15" s="199">
        <v>0.04</v>
      </c>
      <c r="E15" s="199"/>
    </row>
    <row r="16" spans="1:6" ht="20.100000000000001" customHeight="1" thickTop="1" thickBot="1">
      <c r="A16" s="21" t="s">
        <v>26</v>
      </c>
      <c r="B16" s="30">
        <f>B11-B15</f>
        <v>370100</v>
      </c>
      <c r="C16" s="21" t="s">
        <v>14</v>
      </c>
      <c r="D16" s="199">
        <v>0.27</v>
      </c>
      <c r="E16" s="199"/>
    </row>
    <row r="17" spans="1:8" ht="20.100000000000001" customHeight="1" thickTop="1" thickBot="1">
      <c r="A17" s="21" t="s">
        <v>27</v>
      </c>
      <c r="B17" s="31">
        <v>78</v>
      </c>
      <c r="C17" s="21" t="s">
        <v>15</v>
      </c>
      <c r="D17" s="199">
        <v>7.0000000000000007E-2</v>
      </c>
      <c r="E17" s="199"/>
    </row>
    <row r="18" spans="1:8" ht="20.100000000000001" customHeight="1" thickTop="1" thickBot="1">
      <c r="A18" s="21" t="s">
        <v>24</v>
      </c>
      <c r="B18" s="30">
        <v>13669</v>
      </c>
      <c r="C18" s="21" t="s">
        <v>16</v>
      </c>
      <c r="D18" s="199">
        <v>0.01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64" t="s">
        <v>18</v>
      </c>
      <c r="E20" s="164"/>
    </row>
    <row r="21" spans="1:8" ht="20.100000000000001" customHeight="1" thickTop="1" thickBot="1">
      <c r="A21" s="29"/>
      <c r="B21" s="28"/>
      <c r="C21" s="21" t="s">
        <v>33</v>
      </c>
      <c r="D21" s="164" t="s">
        <v>18</v>
      </c>
      <c r="E21" s="164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146</v>
      </c>
      <c r="C24" s="22" t="s">
        <v>20</v>
      </c>
      <c r="D24" s="186" t="s">
        <v>280</v>
      </c>
      <c r="E24" s="196"/>
    </row>
    <row r="25" spans="1:8" s="5" customFormat="1" ht="20.100000000000001" customHeight="1" thickTop="1" thickBot="1">
      <c r="A25" s="22" t="s">
        <v>1</v>
      </c>
      <c r="B25" s="7" t="s">
        <v>147</v>
      </c>
      <c r="C25" s="22" t="s">
        <v>2</v>
      </c>
      <c r="D25" s="186" t="s">
        <v>281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282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272</v>
      </c>
      <c r="B31" s="197"/>
      <c r="C31" s="192" t="s">
        <v>283</v>
      </c>
      <c r="D31" s="193"/>
    </row>
    <row r="32" spans="1:8" ht="53.25" customHeight="1" thickTop="1" thickBot="1">
      <c r="A32" s="190" t="s">
        <v>273</v>
      </c>
      <c r="B32" s="197"/>
      <c r="C32" s="190"/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topLeftCell="A13" zoomScaleNormal="100" workbookViewId="0">
      <selection activeCell="C3" sqref="C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43"/>
      <c r="B2" s="43"/>
      <c r="C2" s="201" t="s">
        <v>74</v>
      </c>
      <c r="D2" s="202"/>
      <c r="E2" s="203"/>
    </row>
    <row r="3" spans="1:6" ht="20.100000000000001" customHeight="1" thickTop="1" thickBot="1">
      <c r="A3" s="22" t="s">
        <v>28</v>
      </c>
      <c r="B3" s="16">
        <v>87624671</v>
      </c>
      <c r="C3" s="44"/>
      <c r="D3" s="45"/>
      <c r="E3" s="46"/>
    </row>
    <row r="4" spans="1:6" ht="20.100000000000001" customHeight="1" thickTop="1" thickBot="1">
      <c r="A4" s="24" t="s">
        <v>30</v>
      </c>
      <c r="B4" s="17">
        <f>B3+B11</f>
        <v>89304171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2357540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4037040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0.12233454545454546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1692300</v>
      </c>
      <c r="C10" s="21" t="s">
        <v>10</v>
      </c>
      <c r="D10" s="199">
        <v>0.09</v>
      </c>
      <c r="E10" s="199"/>
    </row>
    <row r="11" spans="1:6" ht="20.100000000000001" customHeight="1" thickTop="1" thickBot="1">
      <c r="A11" s="21" t="s">
        <v>8</v>
      </c>
      <c r="B11" s="30">
        <v>1679500</v>
      </c>
      <c r="C11" s="21" t="s">
        <v>11</v>
      </c>
      <c r="D11" s="199">
        <v>0.11</v>
      </c>
      <c r="E11" s="199"/>
    </row>
    <row r="12" spans="1:6" ht="20.100000000000001" customHeight="1" thickTop="1" thickBot="1">
      <c r="A12" s="21" t="s">
        <v>21</v>
      </c>
      <c r="B12" s="30">
        <v>954400</v>
      </c>
      <c r="C12" s="21" t="s">
        <v>1</v>
      </c>
      <c r="D12" s="199">
        <v>0.22</v>
      </c>
      <c r="E12" s="199"/>
    </row>
    <row r="13" spans="1:6" ht="20.100000000000001" customHeight="1" thickTop="1" thickBot="1">
      <c r="A13" s="21" t="s">
        <v>22</v>
      </c>
      <c r="B13" s="30">
        <f>B11-B12</f>
        <v>725100</v>
      </c>
      <c r="C13" s="21" t="s">
        <v>6</v>
      </c>
      <c r="D13" s="199">
        <v>0.01</v>
      </c>
      <c r="E13" s="199"/>
    </row>
    <row r="14" spans="1:6" ht="20.100000000000001" customHeight="1" thickTop="1" thickBot="1">
      <c r="A14" s="21" t="s">
        <v>25</v>
      </c>
      <c r="B14" s="30">
        <f>B10-B11</f>
        <v>12800</v>
      </c>
      <c r="C14" s="21" t="s">
        <v>12</v>
      </c>
      <c r="D14" s="199">
        <v>0</v>
      </c>
      <c r="E14" s="199"/>
    </row>
    <row r="15" spans="1:6" ht="20.100000000000001" customHeight="1" thickTop="1" thickBot="1">
      <c r="A15" s="21" t="s">
        <v>23</v>
      </c>
      <c r="B15" s="30">
        <v>1236100</v>
      </c>
      <c r="C15" s="21" t="s">
        <v>13</v>
      </c>
      <c r="D15" s="199">
        <v>0.11</v>
      </c>
      <c r="E15" s="199"/>
    </row>
    <row r="16" spans="1:6" ht="20.100000000000001" customHeight="1" thickTop="1" thickBot="1">
      <c r="A16" s="21" t="s">
        <v>26</v>
      </c>
      <c r="B16" s="30">
        <f>B11-B15</f>
        <v>443400</v>
      </c>
      <c r="C16" s="21" t="s">
        <v>14</v>
      </c>
      <c r="D16" s="199">
        <v>0.28999999999999998</v>
      </c>
      <c r="E16" s="199"/>
    </row>
    <row r="17" spans="1:8" ht="20.100000000000001" customHeight="1" thickTop="1" thickBot="1">
      <c r="A17" s="21" t="s">
        <v>27</v>
      </c>
      <c r="B17" s="31">
        <v>137</v>
      </c>
      <c r="C17" s="21" t="s">
        <v>15</v>
      </c>
      <c r="D17" s="199">
        <v>0.13</v>
      </c>
      <c r="E17" s="199"/>
    </row>
    <row r="18" spans="1:8" ht="20.100000000000001" customHeight="1" thickTop="1" thickBot="1">
      <c r="A18" s="21" t="s">
        <v>24</v>
      </c>
      <c r="B18" s="30">
        <v>12352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52">
        <v>0</v>
      </c>
      <c r="E20" s="42"/>
    </row>
    <row r="21" spans="1:8" ht="20.100000000000001" customHeight="1" thickTop="1" thickBot="1">
      <c r="A21" s="29"/>
      <c r="B21" s="28"/>
      <c r="C21" s="21" t="s">
        <v>33</v>
      </c>
      <c r="D21" s="42">
        <v>0</v>
      </c>
      <c r="E21" s="42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59</v>
      </c>
      <c r="C24" s="22" t="s">
        <v>20</v>
      </c>
      <c r="D24" s="186"/>
      <c r="E24" s="196"/>
    </row>
    <row r="25" spans="1:8" s="5" customFormat="1" ht="20.100000000000001" customHeight="1" thickTop="1" thickBot="1">
      <c r="A25" s="22" t="s">
        <v>1</v>
      </c>
      <c r="B25" s="7" t="s">
        <v>60</v>
      </c>
      <c r="C25" s="22" t="s">
        <v>2</v>
      </c>
      <c r="D25" s="186" t="s">
        <v>69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70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 t="s">
        <v>71</v>
      </c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63</v>
      </c>
      <c r="B31" s="191"/>
      <c r="C31" s="192" t="s">
        <v>72</v>
      </c>
      <c r="D31" s="193"/>
    </row>
    <row r="32" spans="1:8" ht="53.25" customHeight="1" thickTop="1" thickBot="1">
      <c r="A32" s="190" t="s">
        <v>64</v>
      </c>
      <c r="B32" s="197"/>
      <c r="C32" s="190"/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6"/>
  <sheetViews>
    <sheetView tabSelected="1" zoomScaleNormal="100" workbookViewId="0">
      <selection activeCell="G32" sqref="G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70"/>
      <c r="B2" s="170"/>
      <c r="C2" s="201" t="s">
        <v>284</v>
      </c>
      <c r="D2" s="202"/>
      <c r="E2" s="203"/>
    </row>
    <row r="3" spans="1:6" ht="20.100000000000001" customHeight="1" thickTop="1" thickBot="1">
      <c r="A3" s="22" t="s">
        <v>28</v>
      </c>
      <c r="B3" s="16">
        <v>119480531</v>
      </c>
      <c r="C3" s="171"/>
      <c r="D3" s="172"/>
      <c r="E3" s="173"/>
    </row>
    <row r="4" spans="1:6" ht="20.100000000000001" customHeight="1" thickTop="1" thickBot="1">
      <c r="A4" s="24" t="s">
        <v>30</v>
      </c>
      <c r="B4" s="17">
        <f>B3+B11</f>
        <v>120662531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34213400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35395400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1.0725878787878789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1204800</v>
      </c>
      <c r="C10" s="21" t="s">
        <v>10</v>
      </c>
      <c r="D10" s="199">
        <v>0.11</v>
      </c>
      <c r="E10" s="199"/>
    </row>
    <row r="11" spans="1:6" ht="20.100000000000001" customHeight="1" thickTop="1" thickBot="1">
      <c r="A11" s="21" t="s">
        <v>8</v>
      </c>
      <c r="B11" s="30">
        <v>1182000</v>
      </c>
      <c r="C11" s="21" t="s">
        <v>11</v>
      </c>
      <c r="D11" s="199">
        <v>0.16</v>
      </c>
      <c r="E11" s="199"/>
    </row>
    <row r="12" spans="1:6" ht="20.100000000000001" customHeight="1" thickTop="1" thickBot="1">
      <c r="A12" s="21" t="s">
        <v>21</v>
      </c>
      <c r="B12" s="30">
        <v>756890</v>
      </c>
      <c r="C12" s="21" t="s">
        <v>1</v>
      </c>
      <c r="D12" s="199">
        <v>0.3</v>
      </c>
      <c r="E12" s="199"/>
    </row>
    <row r="13" spans="1:6" ht="20.100000000000001" customHeight="1" thickTop="1" thickBot="1">
      <c r="A13" s="21" t="s">
        <v>22</v>
      </c>
      <c r="B13" s="30">
        <f>B11-B12</f>
        <v>425110</v>
      </c>
      <c r="C13" s="21" t="s">
        <v>6</v>
      </c>
      <c r="D13" s="199">
        <v>0.05</v>
      </c>
      <c r="E13" s="199"/>
    </row>
    <row r="14" spans="1:6" ht="20.100000000000001" customHeight="1" thickTop="1" thickBot="1">
      <c r="A14" s="21" t="s">
        <v>25</v>
      </c>
      <c r="B14" s="30">
        <f>B10-B11</f>
        <v>22800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913600</v>
      </c>
      <c r="C15" s="21" t="s">
        <v>13</v>
      </c>
      <c r="D15" s="199">
        <v>0.05</v>
      </c>
      <c r="E15" s="199"/>
    </row>
    <row r="16" spans="1:6" ht="20.100000000000001" customHeight="1" thickTop="1" thickBot="1">
      <c r="A16" s="21" t="s">
        <v>26</v>
      </c>
      <c r="B16" s="30">
        <f>B11-B15</f>
        <v>268400</v>
      </c>
      <c r="C16" s="21" t="s">
        <v>14</v>
      </c>
      <c r="D16" s="199">
        <v>0.19</v>
      </c>
      <c r="E16" s="199"/>
    </row>
    <row r="17" spans="1:8" ht="20.100000000000001" customHeight="1" thickTop="1" thickBot="1">
      <c r="A17" s="21" t="s">
        <v>27</v>
      </c>
      <c r="B17" s="31">
        <v>81</v>
      </c>
      <c r="C17" s="21" t="s">
        <v>15</v>
      </c>
      <c r="D17" s="199">
        <v>0.12</v>
      </c>
      <c r="E17" s="199"/>
    </row>
    <row r="18" spans="1:8" ht="20.100000000000001" customHeight="1" thickTop="1" thickBot="1">
      <c r="A18" s="21" t="s">
        <v>24</v>
      </c>
      <c r="B18" s="30">
        <v>14874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69" t="s">
        <v>18</v>
      </c>
      <c r="E20" s="169"/>
    </row>
    <row r="21" spans="1:8" ht="20.100000000000001" customHeight="1" thickTop="1" thickBot="1">
      <c r="A21" s="29"/>
      <c r="B21" s="28"/>
      <c r="C21" s="21" t="s">
        <v>33</v>
      </c>
      <c r="D21" s="169" t="s">
        <v>18</v>
      </c>
      <c r="E21" s="16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59</v>
      </c>
      <c r="C24" s="22" t="s">
        <v>20</v>
      </c>
      <c r="D24" s="186" t="s">
        <v>285</v>
      </c>
      <c r="E24" s="196"/>
    </row>
    <row r="25" spans="1:8" s="5" customFormat="1" ht="20.100000000000001" customHeight="1" thickTop="1" thickBot="1">
      <c r="A25" s="22" t="s">
        <v>1</v>
      </c>
      <c r="B25" s="7" t="s">
        <v>60</v>
      </c>
      <c r="C25" s="22" t="s">
        <v>2</v>
      </c>
      <c r="D25" s="186" t="s">
        <v>286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287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288</v>
      </c>
      <c r="B31" s="197"/>
      <c r="C31" s="192" t="s">
        <v>289</v>
      </c>
      <c r="D31" s="193"/>
    </row>
    <row r="32" spans="1:8" ht="53.25" customHeight="1" thickTop="1" thickBot="1">
      <c r="A32" s="190"/>
      <c r="B32" s="197"/>
      <c r="C32" s="190" t="s">
        <v>290</v>
      </c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D11:E11"/>
    <mergeCell ref="A1:E1"/>
    <mergeCell ref="C2:E2"/>
    <mergeCell ref="A9:B9"/>
    <mergeCell ref="C9:E9"/>
    <mergeCell ref="D10:E10"/>
    <mergeCell ref="D25:E25"/>
    <mergeCell ref="D12:E12"/>
    <mergeCell ref="D13:E13"/>
    <mergeCell ref="D14:E14"/>
    <mergeCell ref="D15:E15"/>
    <mergeCell ref="D16:E16"/>
    <mergeCell ref="D17:E17"/>
    <mergeCell ref="D18:E18"/>
    <mergeCell ref="D19:E19"/>
    <mergeCell ref="A23:B23"/>
    <mergeCell ref="C23:E23"/>
    <mergeCell ref="D24:E24"/>
    <mergeCell ref="A32:B32"/>
    <mergeCell ref="C32:D32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6"/>
  <sheetViews>
    <sheetView topLeftCell="A16" zoomScaleNormal="100" workbookViewId="0">
      <selection activeCell="A33" sqref="A33:B3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120"/>
      <c r="B2" s="120"/>
      <c r="C2" s="201" t="s">
        <v>35</v>
      </c>
      <c r="D2" s="202"/>
      <c r="E2" s="203"/>
    </row>
    <row r="3" spans="1:6" ht="20.100000000000001" customHeight="1" thickTop="1" thickBot="1">
      <c r="A3" s="22" t="s">
        <v>28</v>
      </c>
      <c r="B3" s="16"/>
      <c r="C3" s="121"/>
      <c r="D3" s="122"/>
      <c r="E3" s="123"/>
    </row>
    <row r="4" spans="1:6" ht="20.100000000000001" customHeight="1" thickTop="1" thickBot="1">
      <c r="A4" s="24" t="s">
        <v>30</v>
      </c>
      <c r="B4" s="17">
        <f>B3+B11</f>
        <v>0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/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/>
      <c r="C10" s="21" t="s">
        <v>10</v>
      </c>
      <c r="D10" s="199" t="s">
        <v>18</v>
      </c>
      <c r="E10" s="199"/>
    </row>
    <row r="11" spans="1:6" ht="20.100000000000001" customHeight="1" thickTop="1" thickBot="1">
      <c r="A11" s="21" t="s">
        <v>8</v>
      </c>
      <c r="B11" s="30"/>
      <c r="C11" s="21" t="s">
        <v>11</v>
      </c>
      <c r="D11" s="199" t="s">
        <v>18</v>
      </c>
      <c r="E11" s="199"/>
    </row>
    <row r="12" spans="1:6" ht="20.100000000000001" customHeight="1" thickTop="1" thickBot="1">
      <c r="A12" s="21" t="s">
        <v>21</v>
      </c>
      <c r="B12" s="30"/>
      <c r="C12" s="21" t="s">
        <v>1</v>
      </c>
      <c r="D12" s="199" t="s">
        <v>18</v>
      </c>
      <c r="E12" s="199"/>
    </row>
    <row r="13" spans="1:6" ht="20.100000000000001" customHeight="1" thickTop="1" thickBot="1">
      <c r="A13" s="21" t="s">
        <v>22</v>
      </c>
      <c r="B13" s="30">
        <f>B11-B12</f>
        <v>0</v>
      </c>
      <c r="C13" s="21" t="s">
        <v>6</v>
      </c>
      <c r="D13" s="199" t="s">
        <v>18</v>
      </c>
      <c r="E13" s="199"/>
    </row>
    <row r="14" spans="1:6" ht="20.100000000000001" customHeight="1" thickTop="1" thickBot="1">
      <c r="A14" s="21" t="s">
        <v>25</v>
      </c>
      <c r="B14" s="30">
        <f>B10-B11</f>
        <v>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/>
      <c r="C15" s="21" t="s">
        <v>13</v>
      </c>
      <c r="D15" s="199" t="s">
        <v>18</v>
      </c>
      <c r="E15" s="199"/>
    </row>
    <row r="16" spans="1:6" ht="20.100000000000001" customHeight="1" thickTop="1" thickBot="1">
      <c r="A16" s="21" t="s">
        <v>26</v>
      </c>
      <c r="B16" s="30">
        <f>B11-B15</f>
        <v>0</v>
      </c>
      <c r="C16" s="21" t="s">
        <v>14</v>
      </c>
      <c r="D16" s="199" t="s">
        <v>18</v>
      </c>
      <c r="E16" s="199"/>
    </row>
    <row r="17" spans="1:8" ht="20.100000000000001" customHeight="1" thickTop="1" thickBot="1">
      <c r="A17" s="21" t="s">
        <v>27</v>
      </c>
      <c r="B17" s="31"/>
      <c r="C17" s="21" t="s">
        <v>15</v>
      </c>
      <c r="D17" s="199" t="s">
        <v>18</v>
      </c>
      <c r="E17" s="199"/>
    </row>
    <row r="18" spans="1:8" ht="20.100000000000001" customHeight="1" thickTop="1" thickBot="1">
      <c r="A18" s="21" t="s">
        <v>24</v>
      </c>
      <c r="B18" s="30"/>
      <c r="C18" s="21" t="s">
        <v>16</v>
      </c>
      <c r="D18" s="199" t="s">
        <v>18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19" t="s">
        <v>18</v>
      </c>
      <c r="E20" s="119"/>
    </row>
    <row r="21" spans="1:8" ht="20.100000000000001" customHeight="1" thickTop="1" thickBot="1">
      <c r="A21" s="29"/>
      <c r="B21" s="28"/>
      <c r="C21" s="21" t="s">
        <v>33</v>
      </c>
      <c r="D21" s="119" t="s">
        <v>18</v>
      </c>
      <c r="E21" s="11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186"/>
      <c r="E24" s="196"/>
    </row>
    <row r="25" spans="1:8" s="5" customFormat="1" ht="20.100000000000001" customHeight="1" thickTop="1" thickBot="1">
      <c r="A25" s="22" t="s">
        <v>1</v>
      </c>
      <c r="B25" s="7"/>
      <c r="C25" s="22" t="s">
        <v>2</v>
      </c>
      <c r="D25" s="186"/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/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/>
      <c r="B31" s="197"/>
      <c r="C31" s="192"/>
      <c r="D31" s="193"/>
    </row>
    <row r="32" spans="1:8" ht="53.25" customHeight="1" thickTop="1" thickBot="1">
      <c r="A32" s="190"/>
      <c r="B32" s="197"/>
      <c r="C32" s="190"/>
      <c r="D32" s="213"/>
    </row>
    <row r="33" spans="1:4" ht="20.100000000000001" customHeight="1" thickTop="1">
      <c r="A33" s="226"/>
      <c r="B33" s="227"/>
      <c r="C33" s="207"/>
      <c r="D33" s="208"/>
    </row>
    <row r="34" spans="1:4" ht="20.100000000000001" customHeight="1">
      <c r="A34" s="228"/>
      <c r="B34" s="229"/>
      <c r="C34" s="209"/>
      <c r="D34" s="210"/>
    </row>
    <row r="35" spans="1:4" ht="20.100000000000001" customHeight="1" thickBot="1">
      <c r="A35" s="230"/>
      <c r="B35" s="231"/>
      <c r="C35" s="211"/>
      <c r="D35" s="212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J25" sqref="J25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43"/>
      <c r="B2" s="43"/>
      <c r="C2" s="201" t="s">
        <v>73</v>
      </c>
      <c r="D2" s="202"/>
      <c r="E2" s="203"/>
    </row>
    <row r="3" spans="1:6" ht="20.100000000000001" customHeight="1" thickTop="1" thickBot="1">
      <c r="A3" s="22" t="s">
        <v>28</v>
      </c>
      <c r="B3" s="16">
        <v>89304171</v>
      </c>
      <c r="C3" s="44"/>
      <c r="D3" s="45"/>
      <c r="E3" s="46"/>
    </row>
    <row r="4" spans="1:6" ht="20.100000000000001" customHeight="1" thickTop="1" thickBot="1">
      <c r="A4" s="24" t="s">
        <v>30</v>
      </c>
      <c r="B4" s="17">
        <f>B3+B11</f>
        <v>90798771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4037040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5531640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0.16762545454545455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1533000</v>
      </c>
      <c r="C10" s="21" t="s">
        <v>10</v>
      </c>
      <c r="D10" s="199">
        <v>0.11</v>
      </c>
      <c r="E10" s="199"/>
    </row>
    <row r="11" spans="1:6" ht="20.100000000000001" customHeight="1" thickTop="1" thickBot="1">
      <c r="A11" s="21" t="s">
        <v>8</v>
      </c>
      <c r="B11" s="30">
        <v>1494600</v>
      </c>
      <c r="C11" s="21" t="s">
        <v>11</v>
      </c>
      <c r="D11" s="199">
        <v>0.12</v>
      </c>
      <c r="E11" s="199"/>
    </row>
    <row r="12" spans="1:6" ht="20.100000000000001" customHeight="1" thickTop="1" thickBot="1">
      <c r="A12" s="21" t="s">
        <v>21</v>
      </c>
      <c r="B12" s="30">
        <v>1098400</v>
      </c>
      <c r="C12" s="21" t="s">
        <v>1</v>
      </c>
      <c r="D12" s="199">
        <v>0.24</v>
      </c>
      <c r="E12" s="199"/>
    </row>
    <row r="13" spans="1:6" ht="20.100000000000001" customHeight="1" thickTop="1" thickBot="1">
      <c r="A13" s="21" t="s">
        <v>22</v>
      </c>
      <c r="B13" s="30">
        <f>B11-B12</f>
        <v>396200</v>
      </c>
      <c r="C13" s="21" t="s">
        <v>6</v>
      </c>
      <c r="D13" s="199">
        <v>0.04</v>
      </c>
      <c r="E13" s="199"/>
    </row>
    <row r="14" spans="1:6" ht="20.100000000000001" customHeight="1" thickTop="1" thickBot="1">
      <c r="A14" s="21" t="s">
        <v>25</v>
      </c>
      <c r="B14" s="30">
        <f>B10-B11</f>
        <v>38400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1033200</v>
      </c>
      <c r="C15" s="21" t="s">
        <v>13</v>
      </c>
      <c r="D15" s="199">
        <v>0.12</v>
      </c>
      <c r="E15" s="199"/>
    </row>
    <row r="16" spans="1:6" ht="20.100000000000001" customHeight="1" thickTop="1" thickBot="1">
      <c r="A16" s="21" t="s">
        <v>26</v>
      </c>
      <c r="B16" s="30">
        <f>B11-B15</f>
        <v>461400</v>
      </c>
      <c r="C16" s="21" t="s">
        <v>14</v>
      </c>
      <c r="D16" s="199">
        <v>0.23</v>
      </c>
      <c r="E16" s="199"/>
    </row>
    <row r="17" spans="1:8" ht="20.100000000000001" customHeight="1" thickTop="1" thickBot="1">
      <c r="A17" s="21" t="s">
        <v>27</v>
      </c>
      <c r="B17" s="31">
        <v>123</v>
      </c>
      <c r="C17" s="21" t="s">
        <v>15</v>
      </c>
      <c r="D17" s="199">
        <v>0.1</v>
      </c>
      <c r="E17" s="199"/>
    </row>
    <row r="18" spans="1:8" ht="20.100000000000001" customHeight="1" thickTop="1" thickBot="1">
      <c r="A18" s="21" t="s">
        <v>24</v>
      </c>
      <c r="B18" s="30">
        <v>12463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0.01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42" t="s">
        <v>18</v>
      </c>
      <c r="E20" s="42"/>
    </row>
    <row r="21" spans="1:8" ht="20.100000000000001" customHeight="1" thickTop="1" thickBot="1">
      <c r="A21" s="29"/>
      <c r="B21" s="28"/>
      <c r="C21" s="21" t="s">
        <v>33</v>
      </c>
      <c r="D21" s="42" t="s">
        <v>18</v>
      </c>
      <c r="E21" s="42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61</v>
      </c>
      <c r="C24" s="22" t="s">
        <v>20</v>
      </c>
      <c r="D24" s="186" t="s">
        <v>75</v>
      </c>
      <c r="E24" s="196"/>
    </row>
    <row r="25" spans="1:8" s="5" customFormat="1" ht="20.100000000000001" customHeight="1" thickTop="1" thickBot="1">
      <c r="A25" s="22" t="s">
        <v>1</v>
      </c>
      <c r="B25" s="7" t="s">
        <v>62</v>
      </c>
      <c r="C25" s="22" t="s">
        <v>2</v>
      </c>
      <c r="D25" s="186" t="s">
        <v>76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77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 t="s">
        <v>71</v>
      </c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61.5" customHeight="1" thickTop="1" thickBot="1">
      <c r="A31" s="190" t="s">
        <v>65</v>
      </c>
      <c r="B31" s="191"/>
      <c r="C31" s="192" t="s">
        <v>78</v>
      </c>
      <c r="D31" s="193"/>
    </row>
    <row r="32" spans="1:8" ht="53.25" customHeight="1" thickTop="1" thickBot="1">
      <c r="A32" s="190" t="s">
        <v>66</v>
      </c>
      <c r="B32" s="197"/>
      <c r="C32" s="190" t="s">
        <v>79</v>
      </c>
      <c r="D32" s="213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Normal="100" workbookViewId="0">
      <selection activeCell="I18" sqref="I18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48"/>
      <c r="B2" s="48"/>
      <c r="C2" s="201" t="s">
        <v>88</v>
      </c>
      <c r="D2" s="202"/>
      <c r="E2" s="203"/>
    </row>
    <row r="3" spans="1:6" ht="20.100000000000001" customHeight="1" thickTop="1" thickBot="1">
      <c r="A3" s="22" t="s">
        <v>28</v>
      </c>
      <c r="B3" s="16">
        <v>90798771</v>
      </c>
      <c r="C3" s="49"/>
      <c r="D3" s="50"/>
      <c r="E3" s="51"/>
    </row>
    <row r="4" spans="1:6" ht="20.100000000000001" customHeight="1" thickTop="1" thickBot="1">
      <c r="A4" s="24" t="s">
        <v>30</v>
      </c>
      <c r="B4" s="17">
        <f>B3+B11</f>
        <v>91611951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5531640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6344820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0.19226727272727273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879600</v>
      </c>
      <c r="C10" s="21" t="s">
        <v>10</v>
      </c>
      <c r="D10" s="199">
        <v>0.12</v>
      </c>
      <c r="E10" s="199"/>
    </row>
    <row r="11" spans="1:6" ht="20.100000000000001" customHeight="1" thickTop="1" thickBot="1">
      <c r="A11" s="21" t="s">
        <v>8</v>
      </c>
      <c r="B11" s="30">
        <v>813180</v>
      </c>
      <c r="C11" s="21" t="s">
        <v>11</v>
      </c>
      <c r="D11" s="199">
        <v>0.08</v>
      </c>
      <c r="E11" s="199"/>
    </row>
    <row r="12" spans="1:6" ht="20.100000000000001" customHeight="1" thickTop="1" thickBot="1">
      <c r="A12" s="21" t="s">
        <v>21</v>
      </c>
      <c r="B12" s="30">
        <v>570600</v>
      </c>
      <c r="C12" s="21" t="s">
        <v>1</v>
      </c>
      <c r="D12" s="199">
        <v>0.28999999999999998</v>
      </c>
      <c r="E12" s="199"/>
    </row>
    <row r="13" spans="1:6" ht="20.100000000000001" customHeight="1" thickTop="1" thickBot="1">
      <c r="A13" s="21" t="s">
        <v>22</v>
      </c>
      <c r="B13" s="30">
        <f>B11-B12</f>
        <v>242580</v>
      </c>
      <c r="C13" s="21" t="s">
        <v>6</v>
      </c>
      <c r="D13" s="199">
        <v>0.11</v>
      </c>
      <c r="E13" s="199"/>
    </row>
    <row r="14" spans="1:6" ht="20.100000000000001" customHeight="1" thickTop="1" thickBot="1">
      <c r="A14" s="21" t="s">
        <v>25</v>
      </c>
      <c r="B14" s="30">
        <f>B10-B11</f>
        <v>66420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598580</v>
      </c>
      <c r="C15" s="21" t="s">
        <v>13</v>
      </c>
      <c r="D15" s="199">
        <v>0.13</v>
      </c>
      <c r="E15" s="199"/>
    </row>
    <row r="16" spans="1:6" ht="20.100000000000001" customHeight="1" thickTop="1" thickBot="1">
      <c r="A16" s="21" t="s">
        <v>26</v>
      </c>
      <c r="B16" s="30">
        <f>B11-B15</f>
        <v>214600</v>
      </c>
      <c r="C16" s="21" t="s">
        <v>14</v>
      </c>
      <c r="D16" s="199">
        <v>0.19</v>
      </c>
      <c r="E16" s="199"/>
    </row>
    <row r="17" spans="1:8" ht="20.100000000000001" customHeight="1" thickTop="1" thickBot="1">
      <c r="A17" s="21" t="s">
        <v>27</v>
      </c>
      <c r="B17" s="31">
        <v>73</v>
      </c>
      <c r="C17" s="21" t="s">
        <v>15</v>
      </c>
      <c r="D17" s="199">
        <v>0.03</v>
      </c>
      <c r="E17" s="199"/>
    </row>
    <row r="18" spans="1:8" ht="20.100000000000001" customHeight="1" thickTop="1" thickBot="1">
      <c r="A18" s="21" t="s">
        <v>24</v>
      </c>
      <c r="B18" s="30">
        <v>12049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0.02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47" t="s">
        <v>18</v>
      </c>
      <c r="E20" s="47"/>
    </row>
    <row r="21" spans="1:8" ht="20.100000000000001" customHeight="1" thickTop="1" thickBot="1">
      <c r="A21" s="29"/>
      <c r="B21" s="28"/>
      <c r="C21" s="21" t="s">
        <v>33</v>
      </c>
      <c r="D21" s="47" t="s">
        <v>18</v>
      </c>
      <c r="E21" s="47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61</v>
      </c>
      <c r="C24" s="22" t="s">
        <v>20</v>
      </c>
      <c r="D24" s="186" t="s">
        <v>89</v>
      </c>
      <c r="E24" s="196"/>
    </row>
    <row r="25" spans="1:8" s="5" customFormat="1" ht="20.100000000000001" customHeight="1" thickTop="1" thickBot="1">
      <c r="A25" s="22" t="s">
        <v>1</v>
      </c>
      <c r="B25" s="7" t="s">
        <v>62</v>
      </c>
      <c r="C25" s="22" t="s">
        <v>2</v>
      </c>
      <c r="D25" s="186" t="s">
        <v>90</v>
      </c>
      <c r="E25" s="187"/>
    </row>
    <row r="26" spans="1:8" s="5" customFormat="1" ht="20.100000000000001" customHeight="1" thickTop="1" thickBot="1">
      <c r="A26" s="22"/>
      <c r="B26" s="7"/>
      <c r="C26" s="22" t="s">
        <v>3</v>
      </c>
      <c r="D26" s="186" t="s">
        <v>91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67</v>
      </c>
      <c r="B31" s="191"/>
      <c r="C31" s="192" t="s">
        <v>92</v>
      </c>
      <c r="D31" s="214"/>
    </row>
    <row r="32" spans="1:8" ht="53.25" customHeight="1" thickTop="1" thickBot="1">
      <c r="A32" s="190" t="s">
        <v>68</v>
      </c>
      <c r="B32" s="197"/>
      <c r="C32" s="190"/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Normal="100" workbookViewId="0">
      <selection activeCell="F33" sqref="F3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54"/>
      <c r="B2" s="54"/>
      <c r="C2" s="201" t="s">
        <v>93</v>
      </c>
      <c r="D2" s="202"/>
      <c r="E2" s="203"/>
    </row>
    <row r="3" spans="1:6" ht="20.100000000000001" customHeight="1" thickTop="1" thickBot="1">
      <c r="A3" s="22" t="s">
        <v>28</v>
      </c>
      <c r="B3" s="16">
        <v>91611951</v>
      </c>
      <c r="C3" s="55"/>
      <c r="D3" s="56"/>
      <c r="E3" s="57"/>
    </row>
    <row r="4" spans="1:6" ht="20.100000000000001" customHeight="1" thickTop="1" thickBot="1">
      <c r="A4" s="24" t="s">
        <v>30</v>
      </c>
      <c r="B4" s="17">
        <f>B3+B11</f>
        <v>92578031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6344820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7310900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0.22154242424242424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1034140</v>
      </c>
      <c r="C10" s="21" t="s">
        <v>10</v>
      </c>
      <c r="D10" s="199">
        <v>0.1</v>
      </c>
      <c r="E10" s="199"/>
    </row>
    <row r="11" spans="1:6" ht="20.100000000000001" customHeight="1" thickTop="1" thickBot="1">
      <c r="A11" s="21" t="s">
        <v>8</v>
      </c>
      <c r="B11" s="30">
        <v>966080</v>
      </c>
      <c r="C11" s="21" t="s">
        <v>11</v>
      </c>
      <c r="D11" s="199">
        <v>0.08</v>
      </c>
      <c r="E11" s="199"/>
    </row>
    <row r="12" spans="1:6" ht="20.100000000000001" customHeight="1" thickTop="1" thickBot="1">
      <c r="A12" s="21" t="s">
        <v>21</v>
      </c>
      <c r="B12" s="30">
        <v>529690</v>
      </c>
      <c r="C12" s="21" t="s">
        <v>1</v>
      </c>
      <c r="D12" s="199">
        <v>0.23</v>
      </c>
      <c r="E12" s="199"/>
    </row>
    <row r="13" spans="1:6" ht="20.100000000000001" customHeight="1" thickTop="1" thickBot="1">
      <c r="A13" s="21" t="s">
        <v>22</v>
      </c>
      <c r="B13" s="30">
        <f>B11-B12</f>
        <v>436390</v>
      </c>
      <c r="C13" s="21" t="s">
        <v>6</v>
      </c>
      <c r="D13" s="199">
        <v>0.1</v>
      </c>
      <c r="E13" s="199"/>
    </row>
    <row r="14" spans="1:6" ht="20.100000000000001" customHeight="1" thickTop="1" thickBot="1">
      <c r="A14" s="21" t="s">
        <v>25</v>
      </c>
      <c r="B14" s="30">
        <f>B10-B11</f>
        <v>68060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719030</v>
      </c>
      <c r="C15" s="21" t="s">
        <v>13</v>
      </c>
      <c r="D15" s="199">
        <v>0.04</v>
      </c>
      <c r="E15" s="199"/>
    </row>
    <row r="16" spans="1:6" ht="20.100000000000001" customHeight="1" thickTop="1" thickBot="1">
      <c r="A16" s="21" t="s">
        <v>26</v>
      </c>
      <c r="B16" s="30">
        <f>B11-B15</f>
        <v>247050</v>
      </c>
      <c r="C16" s="21" t="s">
        <v>14</v>
      </c>
      <c r="D16" s="199">
        <v>0.32</v>
      </c>
      <c r="E16" s="199"/>
    </row>
    <row r="17" spans="1:8" ht="20.100000000000001" customHeight="1" thickTop="1" thickBot="1">
      <c r="A17" s="21" t="s">
        <v>27</v>
      </c>
      <c r="B17" s="31">
        <v>76</v>
      </c>
      <c r="C17" s="21" t="s">
        <v>15</v>
      </c>
      <c r="D17" s="199">
        <v>0.12</v>
      </c>
      <c r="E17" s="199"/>
    </row>
    <row r="18" spans="1:8" ht="20.100000000000001" customHeight="1" thickTop="1" thickBot="1">
      <c r="A18" s="21" t="s">
        <v>24</v>
      </c>
      <c r="B18" s="30">
        <v>13607</v>
      </c>
      <c r="C18" s="21" t="s">
        <v>16</v>
      </c>
      <c r="D18" s="199" t="s">
        <v>18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>
        <v>0.02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53" t="s">
        <v>34</v>
      </c>
      <c r="E20" s="53"/>
    </row>
    <row r="21" spans="1:8" ht="20.100000000000001" customHeight="1" thickTop="1" thickBot="1">
      <c r="A21" s="29"/>
      <c r="B21" s="28"/>
      <c r="C21" s="21" t="s">
        <v>33</v>
      </c>
      <c r="D21" s="53" t="s">
        <v>34</v>
      </c>
      <c r="E21" s="5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/>
      <c r="C24" s="22" t="s">
        <v>20</v>
      </c>
      <c r="D24" s="186" t="s">
        <v>90</v>
      </c>
      <c r="E24" s="196"/>
    </row>
    <row r="25" spans="1:8" s="5" customFormat="1" ht="20.100000000000001" customHeight="1" thickTop="1" thickBot="1">
      <c r="A25" s="22" t="s">
        <v>1</v>
      </c>
      <c r="B25" s="7" t="s">
        <v>80</v>
      </c>
      <c r="C25" s="22" t="s">
        <v>2</v>
      </c>
      <c r="D25" s="186" t="s">
        <v>94</v>
      </c>
      <c r="E25" s="187"/>
    </row>
    <row r="26" spans="1:8" s="5" customFormat="1" ht="20.100000000000001" customHeight="1" thickTop="1" thickBot="1">
      <c r="A26" s="22"/>
      <c r="B26" s="7" t="s">
        <v>81</v>
      </c>
      <c r="C26" s="22" t="s">
        <v>3</v>
      </c>
      <c r="D26" s="186" t="s">
        <v>95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82</v>
      </c>
      <c r="B31" s="191"/>
      <c r="C31" s="192" t="s">
        <v>96</v>
      </c>
      <c r="D31" s="214"/>
    </row>
    <row r="32" spans="1:8" ht="53.25" customHeight="1" thickTop="1" thickBot="1">
      <c r="A32" s="190" t="s">
        <v>83</v>
      </c>
      <c r="B32" s="197"/>
      <c r="C32" s="190" t="s">
        <v>97</v>
      </c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Normal="100" workbookViewId="0">
      <selection activeCell="C3" sqref="C3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59"/>
      <c r="B2" s="59"/>
      <c r="C2" s="201" t="s">
        <v>102</v>
      </c>
      <c r="D2" s="202"/>
      <c r="E2" s="203"/>
    </row>
    <row r="3" spans="1:6" ht="20.100000000000001" customHeight="1" thickTop="1" thickBot="1">
      <c r="A3" s="22" t="s">
        <v>28</v>
      </c>
      <c r="B3" s="16">
        <v>92578031</v>
      </c>
      <c r="C3" s="60"/>
      <c r="D3" s="61"/>
      <c r="E3" s="62"/>
    </row>
    <row r="4" spans="1:6" ht="20.100000000000001" customHeight="1" thickTop="1" thickBot="1">
      <c r="A4" s="24" t="s">
        <v>30</v>
      </c>
      <c r="B4" s="17">
        <f>B3+B11</f>
        <v>93468731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7310900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8201600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0.24853333333333333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895300</v>
      </c>
      <c r="C10" s="21" t="s">
        <v>10</v>
      </c>
      <c r="D10" s="199">
        <v>0.08</v>
      </c>
      <c r="E10" s="199"/>
    </row>
    <row r="11" spans="1:6" ht="20.100000000000001" customHeight="1" thickTop="1" thickBot="1">
      <c r="A11" s="21" t="s">
        <v>8</v>
      </c>
      <c r="B11" s="30">
        <v>890700</v>
      </c>
      <c r="C11" s="21" t="s">
        <v>11</v>
      </c>
      <c r="D11" s="199">
        <v>0.1</v>
      </c>
      <c r="E11" s="199"/>
    </row>
    <row r="12" spans="1:6" ht="20.100000000000001" customHeight="1" thickTop="1" thickBot="1">
      <c r="A12" s="21" t="s">
        <v>21</v>
      </c>
      <c r="B12" s="30">
        <v>680000</v>
      </c>
      <c r="C12" s="21" t="s">
        <v>1</v>
      </c>
      <c r="D12" s="199">
        <v>0.25</v>
      </c>
      <c r="E12" s="199"/>
    </row>
    <row r="13" spans="1:6" ht="20.100000000000001" customHeight="1" thickTop="1" thickBot="1">
      <c r="A13" s="21" t="s">
        <v>22</v>
      </c>
      <c r="B13" s="30">
        <f>B11-B12</f>
        <v>210700</v>
      </c>
      <c r="C13" s="21" t="s">
        <v>6</v>
      </c>
      <c r="D13" s="199">
        <v>0.03</v>
      </c>
      <c r="E13" s="199"/>
    </row>
    <row r="14" spans="1:6" ht="20.100000000000001" customHeight="1" thickTop="1" thickBot="1">
      <c r="A14" s="21" t="s">
        <v>25</v>
      </c>
      <c r="B14" s="30">
        <f>B10-B11</f>
        <v>4600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709600</v>
      </c>
      <c r="C15" s="21" t="s">
        <v>13</v>
      </c>
      <c r="D15" s="199">
        <v>0.11</v>
      </c>
      <c r="E15" s="199"/>
    </row>
    <row r="16" spans="1:6" ht="20.100000000000001" customHeight="1" thickTop="1" thickBot="1">
      <c r="A16" s="21" t="s">
        <v>26</v>
      </c>
      <c r="B16" s="30">
        <f>B11-B15</f>
        <v>181100</v>
      </c>
      <c r="C16" s="21" t="s">
        <v>14</v>
      </c>
      <c r="D16" s="199">
        <v>0.28000000000000003</v>
      </c>
      <c r="E16" s="199"/>
    </row>
    <row r="17" spans="1:8" ht="20.100000000000001" customHeight="1" thickTop="1" thickBot="1">
      <c r="A17" s="21" t="s">
        <v>27</v>
      </c>
      <c r="B17" s="31">
        <v>69</v>
      </c>
      <c r="C17" s="21" t="s">
        <v>15</v>
      </c>
      <c r="D17" s="199">
        <v>0.12</v>
      </c>
      <c r="E17" s="199"/>
    </row>
    <row r="18" spans="1:8" ht="20.100000000000001" customHeight="1" thickTop="1" thickBot="1">
      <c r="A18" s="21" t="s">
        <v>24</v>
      </c>
      <c r="B18" s="30">
        <v>12975</v>
      </c>
      <c r="C18" s="21" t="s">
        <v>16</v>
      </c>
      <c r="D18" s="199">
        <v>0.02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58" t="s">
        <v>34</v>
      </c>
      <c r="E20" s="58"/>
    </row>
    <row r="21" spans="1:8" ht="20.100000000000001" customHeight="1" thickTop="1" thickBot="1">
      <c r="A21" s="29"/>
      <c r="B21" s="28"/>
      <c r="C21" s="21" t="s">
        <v>33</v>
      </c>
      <c r="D21" s="58" t="s">
        <v>34</v>
      </c>
      <c r="E21" s="58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84</v>
      </c>
      <c r="C24" s="22" t="s">
        <v>20</v>
      </c>
      <c r="D24" s="186" t="s">
        <v>98</v>
      </c>
      <c r="E24" s="196"/>
    </row>
    <row r="25" spans="1:8" s="5" customFormat="1" ht="20.100000000000001" customHeight="1" thickTop="1" thickBot="1">
      <c r="A25" s="22" t="s">
        <v>1</v>
      </c>
      <c r="B25" s="7" t="s">
        <v>85</v>
      </c>
      <c r="C25" s="22" t="s">
        <v>2</v>
      </c>
      <c r="D25" s="186" t="s">
        <v>99</v>
      </c>
      <c r="E25" s="187"/>
    </row>
    <row r="26" spans="1:8" s="5" customFormat="1" ht="20.100000000000001" customHeight="1" thickTop="1" thickBot="1">
      <c r="A26" s="22"/>
      <c r="B26" s="7" t="s">
        <v>86</v>
      </c>
      <c r="C26" s="22" t="s">
        <v>3</v>
      </c>
      <c r="D26" s="186" t="s">
        <v>100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87</v>
      </c>
      <c r="B31" s="191"/>
      <c r="C31" s="192" t="s">
        <v>101</v>
      </c>
      <c r="D31" s="214"/>
    </row>
    <row r="32" spans="1:8" ht="53.25" customHeight="1" thickTop="1" thickBot="1">
      <c r="A32" s="190"/>
      <c r="B32" s="197"/>
      <c r="C32" s="190"/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A33:B35"/>
    <mergeCell ref="C33:D35"/>
    <mergeCell ref="D26:E26"/>
    <mergeCell ref="D27:E27"/>
    <mergeCell ref="A30:B30"/>
    <mergeCell ref="C30:D30"/>
    <mergeCell ref="A31:B31"/>
    <mergeCell ref="C31:D31"/>
    <mergeCell ref="A23:B23"/>
    <mergeCell ref="C23:E23"/>
    <mergeCell ref="D24:E24"/>
    <mergeCell ref="A32:B32"/>
    <mergeCell ref="C32:D32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6"/>
  <sheetViews>
    <sheetView zoomScaleNormal="100" workbookViewId="0">
      <selection activeCell="B4" sqref="B4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0.62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64"/>
      <c r="B2" s="64"/>
      <c r="C2" s="201" t="s">
        <v>110</v>
      </c>
      <c r="D2" s="202"/>
      <c r="E2" s="203"/>
    </row>
    <row r="3" spans="1:6" ht="20.100000000000001" customHeight="1" thickTop="1" thickBot="1">
      <c r="A3" s="22" t="s">
        <v>28</v>
      </c>
      <c r="B3" s="16">
        <v>93468731</v>
      </c>
      <c r="C3" s="65"/>
      <c r="D3" s="66"/>
      <c r="E3" s="67"/>
    </row>
    <row r="4" spans="1:6" ht="20.100000000000001" customHeight="1" thickTop="1" thickBot="1">
      <c r="A4" s="24" t="s">
        <v>30</v>
      </c>
      <c r="B4" s="17">
        <f>B3+B11</f>
        <v>94235361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8201600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8968230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0.27176454545454548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806500</v>
      </c>
      <c r="C10" s="21" t="s">
        <v>10</v>
      </c>
      <c r="D10" s="199">
        <v>0.09</v>
      </c>
      <c r="E10" s="199"/>
    </row>
    <row r="11" spans="1:6" ht="20.100000000000001" customHeight="1" thickTop="1" thickBot="1">
      <c r="A11" s="21" t="s">
        <v>8</v>
      </c>
      <c r="B11" s="30">
        <v>766630</v>
      </c>
      <c r="C11" s="21" t="s">
        <v>11</v>
      </c>
      <c r="D11" s="199">
        <v>0.1</v>
      </c>
      <c r="E11" s="199"/>
    </row>
    <row r="12" spans="1:6" ht="20.100000000000001" customHeight="1" thickTop="1" thickBot="1">
      <c r="A12" s="21" t="s">
        <v>21</v>
      </c>
      <c r="B12" s="30">
        <v>547120</v>
      </c>
      <c r="C12" s="21" t="s">
        <v>1</v>
      </c>
      <c r="D12" s="199">
        <v>0.3</v>
      </c>
      <c r="E12" s="199"/>
    </row>
    <row r="13" spans="1:6" ht="20.100000000000001" customHeight="1" thickTop="1" thickBot="1">
      <c r="A13" s="21" t="s">
        <v>22</v>
      </c>
      <c r="B13" s="30">
        <f>B11-B12</f>
        <v>219510</v>
      </c>
      <c r="C13" s="21" t="s">
        <v>6</v>
      </c>
      <c r="D13" s="199">
        <v>0.03</v>
      </c>
      <c r="E13" s="199"/>
    </row>
    <row r="14" spans="1:6" ht="20.100000000000001" customHeight="1" thickTop="1" thickBot="1">
      <c r="A14" s="21" t="s">
        <v>25</v>
      </c>
      <c r="B14" s="30">
        <f>B10-B11</f>
        <v>39870</v>
      </c>
      <c r="C14" s="21" t="s">
        <v>12</v>
      </c>
      <c r="D14" s="199">
        <v>0.01</v>
      </c>
      <c r="E14" s="199"/>
    </row>
    <row r="15" spans="1:6" ht="20.100000000000001" customHeight="1" thickTop="1" thickBot="1">
      <c r="A15" s="21" t="s">
        <v>23</v>
      </c>
      <c r="B15" s="30">
        <v>643540</v>
      </c>
      <c r="C15" s="21" t="s">
        <v>13</v>
      </c>
      <c r="D15" s="199">
        <v>7.0000000000000007E-2</v>
      </c>
      <c r="E15" s="199"/>
    </row>
    <row r="16" spans="1:6" ht="20.100000000000001" customHeight="1" thickTop="1" thickBot="1">
      <c r="A16" s="21" t="s">
        <v>26</v>
      </c>
      <c r="B16" s="30">
        <f>B11-B15</f>
        <v>123090</v>
      </c>
      <c r="C16" s="21" t="s">
        <v>14</v>
      </c>
      <c r="D16" s="199">
        <v>0.24</v>
      </c>
      <c r="E16" s="199"/>
    </row>
    <row r="17" spans="1:8" ht="20.100000000000001" customHeight="1" thickTop="1" thickBot="1">
      <c r="A17" s="21" t="s">
        <v>27</v>
      </c>
      <c r="B17" s="31">
        <v>67</v>
      </c>
      <c r="C17" s="21" t="s">
        <v>15</v>
      </c>
      <c r="D17" s="199">
        <v>0.1</v>
      </c>
      <c r="E17" s="199"/>
    </row>
    <row r="18" spans="1:8" ht="20.100000000000001" customHeight="1" thickTop="1" thickBot="1">
      <c r="A18" s="21" t="s">
        <v>24</v>
      </c>
      <c r="B18" s="30">
        <v>12037</v>
      </c>
      <c r="C18" s="21" t="s">
        <v>16</v>
      </c>
      <c r="D18" s="199">
        <v>0.05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63" t="s">
        <v>18</v>
      </c>
      <c r="E20" s="63"/>
    </row>
    <row r="21" spans="1:8" ht="20.100000000000001" customHeight="1" thickTop="1" thickBot="1">
      <c r="A21" s="29"/>
      <c r="B21" s="28"/>
      <c r="C21" s="21" t="s">
        <v>33</v>
      </c>
      <c r="D21" s="63" t="s">
        <v>18</v>
      </c>
      <c r="E21" s="63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47</v>
      </c>
      <c r="C24" s="22" t="s">
        <v>20</v>
      </c>
      <c r="D24" s="186" t="s">
        <v>111</v>
      </c>
      <c r="E24" s="196"/>
    </row>
    <row r="25" spans="1:8" s="5" customFormat="1" ht="20.100000000000001" customHeight="1" thickTop="1" thickBot="1">
      <c r="A25" s="22" t="s">
        <v>1</v>
      </c>
      <c r="B25" s="7" t="s">
        <v>103</v>
      </c>
      <c r="C25" s="22" t="s">
        <v>2</v>
      </c>
      <c r="D25" s="186" t="s">
        <v>112</v>
      </c>
      <c r="E25" s="187"/>
    </row>
    <row r="26" spans="1:8" s="5" customFormat="1" ht="20.100000000000001" customHeight="1" thickTop="1" thickBot="1">
      <c r="A26" s="22"/>
      <c r="B26" s="7" t="s">
        <v>104</v>
      </c>
      <c r="C26" s="22" t="s">
        <v>3</v>
      </c>
      <c r="D26" s="186" t="s">
        <v>113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/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109</v>
      </c>
      <c r="B31" s="191"/>
      <c r="C31" s="192" t="s">
        <v>114</v>
      </c>
      <c r="D31" s="214"/>
    </row>
    <row r="32" spans="1:8" ht="53.25" customHeight="1" thickTop="1" thickBot="1">
      <c r="A32" s="190"/>
      <c r="B32" s="197"/>
      <c r="C32" s="190" t="s">
        <v>115</v>
      </c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  <mergeCell ref="A23:B23"/>
    <mergeCell ref="C23:E23"/>
    <mergeCell ref="D24:E24"/>
    <mergeCell ref="A32:B32"/>
    <mergeCell ref="C32:D32"/>
    <mergeCell ref="D25:E25"/>
    <mergeCell ref="A33:B35"/>
    <mergeCell ref="C33:D35"/>
    <mergeCell ref="D26:E26"/>
    <mergeCell ref="D27:E27"/>
    <mergeCell ref="A30:B30"/>
    <mergeCell ref="C30:D30"/>
    <mergeCell ref="A31:B31"/>
    <mergeCell ref="C31:D31"/>
  </mergeCells>
  <phoneticPr fontId="3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6"/>
  <sheetViews>
    <sheetView topLeftCell="A4" zoomScaleNormal="100" workbookViewId="0">
      <selection activeCell="C32" sqref="C32:D32"/>
    </sheetView>
  </sheetViews>
  <sheetFormatPr defaultRowHeight="12"/>
  <cols>
    <col min="1" max="1" width="23.625" style="1" customWidth="1"/>
    <col min="2" max="2" width="20.625" style="1" customWidth="1"/>
    <col min="3" max="3" width="23.625" style="1" customWidth="1"/>
    <col min="4" max="4" width="21.875" style="1" customWidth="1"/>
    <col min="5" max="5" width="0.125" style="1" customWidth="1"/>
    <col min="6" max="16384" width="9" style="1"/>
  </cols>
  <sheetData>
    <row r="1" spans="1:6" ht="25.5">
      <c r="A1" s="200" t="s">
        <v>0</v>
      </c>
      <c r="B1" s="200"/>
      <c r="C1" s="200"/>
      <c r="D1" s="200"/>
      <c r="E1" s="200"/>
    </row>
    <row r="2" spans="1:6" ht="26.25" thickBot="1">
      <c r="A2" s="8"/>
      <c r="B2" s="8"/>
      <c r="C2" s="201" t="s">
        <v>122</v>
      </c>
      <c r="D2" s="202"/>
      <c r="E2" s="203"/>
    </row>
    <row r="3" spans="1:6" ht="20.100000000000001" customHeight="1" thickTop="1" thickBot="1">
      <c r="A3" s="22" t="s">
        <v>28</v>
      </c>
      <c r="B3" s="16">
        <v>94235361</v>
      </c>
      <c r="C3" s="14"/>
      <c r="D3" s="15"/>
      <c r="E3" s="9"/>
    </row>
    <row r="4" spans="1:6" ht="20.100000000000001" customHeight="1" thickTop="1" thickBot="1">
      <c r="A4" s="24" t="s">
        <v>30</v>
      </c>
      <c r="B4" s="17">
        <f>B3+B11</f>
        <v>95372071</v>
      </c>
      <c r="C4" s="11"/>
      <c r="D4" s="11"/>
      <c r="E4" s="10"/>
      <c r="F4" s="3"/>
    </row>
    <row r="5" spans="1:6" ht="20.100000000000001" customHeight="1" thickTop="1" thickBot="1">
      <c r="A5" s="22" t="s">
        <v>36</v>
      </c>
      <c r="B5" s="17">
        <v>33000000</v>
      </c>
      <c r="C5" s="12"/>
      <c r="D5" s="12"/>
      <c r="E5" s="10"/>
      <c r="F5" s="3"/>
    </row>
    <row r="6" spans="1:6" ht="20.100000000000001" customHeight="1" thickTop="1" thickBot="1">
      <c r="A6" s="25" t="s">
        <v>37</v>
      </c>
      <c r="B6" s="18">
        <v>8968230</v>
      </c>
      <c r="C6" s="12"/>
      <c r="D6" s="12"/>
      <c r="E6" s="13"/>
      <c r="F6" s="3"/>
    </row>
    <row r="7" spans="1:6" ht="20.100000000000001" customHeight="1" thickTop="1" thickBot="1">
      <c r="A7" s="26" t="s">
        <v>38</v>
      </c>
      <c r="B7" s="17">
        <f>B6+B11</f>
        <v>10104940</v>
      </c>
      <c r="C7" s="12"/>
      <c r="D7" s="12"/>
      <c r="E7" s="13"/>
      <c r="F7" s="3"/>
    </row>
    <row r="8" spans="1:6" ht="20.100000000000001" customHeight="1" thickTop="1" thickBot="1">
      <c r="A8" s="22" t="s">
        <v>29</v>
      </c>
      <c r="B8" s="27">
        <f>B7/B5</f>
        <v>0.30621030303030305</v>
      </c>
      <c r="C8" s="12"/>
      <c r="D8" s="12"/>
      <c r="E8" s="13"/>
      <c r="F8" s="3"/>
    </row>
    <row r="9" spans="1:6" ht="20.100000000000001" customHeight="1" thickTop="1" thickBot="1">
      <c r="A9" s="188" t="s">
        <v>31</v>
      </c>
      <c r="B9" s="204"/>
      <c r="C9" s="205" t="s">
        <v>9</v>
      </c>
      <c r="D9" s="205"/>
      <c r="E9" s="206"/>
    </row>
    <row r="10" spans="1:6" ht="20.100000000000001" customHeight="1" thickTop="1" thickBot="1">
      <c r="A10" s="21" t="s">
        <v>7</v>
      </c>
      <c r="B10" s="30">
        <v>1158000</v>
      </c>
      <c r="C10" s="21" t="s">
        <v>10</v>
      </c>
      <c r="D10" s="199">
        <v>0.12</v>
      </c>
      <c r="E10" s="199"/>
    </row>
    <row r="11" spans="1:6" ht="20.100000000000001" customHeight="1" thickTop="1" thickBot="1">
      <c r="A11" s="21" t="s">
        <v>8</v>
      </c>
      <c r="B11" s="30">
        <v>1136710</v>
      </c>
      <c r="C11" s="21" t="s">
        <v>11</v>
      </c>
      <c r="D11" s="199">
        <v>0.1</v>
      </c>
      <c r="E11" s="199"/>
    </row>
    <row r="12" spans="1:6" ht="20.100000000000001" customHeight="1" thickTop="1" thickBot="1">
      <c r="A12" s="21" t="s">
        <v>21</v>
      </c>
      <c r="B12" s="30">
        <v>660070</v>
      </c>
      <c r="C12" s="21" t="s">
        <v>1</v>
      </c>
      <c r="D12" s="199">
        <v>0.28999999999999998</v>
      </c>
      <c r="E12" s="199"/>
    </row>
    <row r="13" spans="1:6" ht="20.100000000000001" customHeight="1" thickTop="1" thickBot="1">
      <c r="A13" s="21" t="s">
        <v>22</v>
      </c>
      <c r="B13" s="30">
        <f>B11-B12</f>
        <v>476640</v>
      </c>
      <c r="C13" s="21" t="s">
        <v>6</v>
      </c>
      <c r="D13" s="199">
        <v>0.01</v>
      </c>
      <c r="E13" s="199"/>
    </row>
    <row r="14" spans="1:6" ht="20.100000000000001" customHeight="1" thickTop="1" thickBot="1">
      <c r="A14" s="21" t="s">
        <v>25</v>
      </c>
      <c r="B14" s="30">
        <f>B10-B11</f>
        <v>21290</v>
      </c>
      <c r="C14" s="21" t="s">
        <v>12</v>
      </c>
      <c r="D14" s="199" t="s">
        <v>18</v>
      </c>
      <c r="E14" s="199"/>
    </row>
    <row r="15" spans="1:6" ht="20.100000000000001" customHeight="1" thickTop="1" thickBot="1">
      <c r="A15" s="21" t="s">
        <v>23</v>
      </c>
      <c r="B15" s="30">
        <v>913580</v>
      </c>
      <c r="C15" s="21" t="s">
        <v>13</v>
      </c>
      <c r="D15" s="199">
        <v>0.08</v>
      </c>
      <c r="E15" s="199"/>
    </row>
    <row r="16" spans="1:6" ht="20.100000000000001" customHeight="1" thickTop="1" thickBot="1">
      <c r="A16" s="21" t="s">
        <v>26</v>
      </c>
      <c r="B16" s="30">
        <f>B11-B15</f>
        <v>223130</v>
      </c>
      <c r="C16" s="21" t="s">
        <v>14</v>
      </c>
      <c r="D16" s="199">
        <v>0.25</v>
      </c>
      <c r="E16" s="199"/>
    </row>
    <row r="17" spans="1:8" ht="20.100000000000001" customHeight="1" thickTop="1" thickBot="1">
      <c r="A17" s="21" t="s">
        <v>27</v>
      </c>
      <c r="B17" s="31">
        <v>98</v>
      </c>
      <c r="C17" s="21" t="s">
        <v>15</v>
      </c>
      <c r="D17" s="199">
        <v>0.12</v>
      </c>
      <c r="E17" s="199"/>
    </row>
    <row r="18" spans="1:8" ht="20.100000000000001" customHeight="1" thickTop="1" thickBot="1">
      <c r="A18" s="21" t="s">
        <v>24</v>
      </c>
      <c r="B18" s="30">
        <v>11816</v>
      </c>
      <c r="C18" s="21" t="s">
        <v>16</v>
      </c>
      <c r="D18" s="199">
        <v>0.04</v>
      </c>
      <c r="E18" s="199"/>
    </row>
    <row r="19" spans="1:8" ht="20.100000000000001" customHeight="1" thickTop="1" thickBot="1">
      <c r="A19" s="21"/>
      <c r="B19" s="31"/>
      <c r="C19" s="21" t="s">
        <v>17</v>
      </c>
      <c r="D19" s="199" t="s">
        <v>18</v>
      </c>
      <c r="E19" s="199"/>
    </row>
    <row r="20" spans="1:8" ht="20.100000000000001" customHeight="1" thickTop="1" thickBot="1">
      <c r="A20" s="29"/>
      <c r="B20" s="28"/>
      <c r="C20" s="21" t="s">
        <v>32</v>
      </c>
      <c r="D20" s="19" t="s">
        <v>34</v>
      </c>
      <c r="E20" s="19"/>
    </row>
    <row r="21" spans="1:8" ht="20.100000000000001" customHeight="1" thickTop="1" thickBot="1">
      <c r="A21" s="29"/>
      <c r="B21" s="28"/>
      <c r="C21" s="21" t="s">
        <v>33</v>
      </c>
      <c r="D21" s="19" t="s">
        <v>34</v>
      </c>
      <c r="E21" s="19"/>
    </row>
    <row r="22" spans="1:8" ht="16.5" customHeight="1" thickTop="1" thickBot="1">
      <c r="A22" s="3"/>
      <c r="B22" s="3"/>
      <c r="C22" s="3"/>
      <c r="D22" s="4"/>
      <c r="E22" s="4"/>
    </row>
    <row r="23" spans="1:8" s="5" customFormat="1" ht="20.100000000000001" customHeight="1" thickTop="1" thickBot="1">
      <c r="A23" s="188" t="s">
        <v>6</v>
      </c>
      <c r="B23" s="189"/>
      <c r="C23" s="188" t="s">
        <v>19</v>
      </c>
      <c r="D23" s="194"/>
      <c r="E23" s="195"/>
      <c r="H23" s="20"/>
    </row>
    <row r="24" spans="1:8" s="5" customFormat="1" ht="20.100000000000001" customHeight="1" thickTop="1" thickBot="1">
      <c r="A24" s="22" t="s">
        <v>20</v>
      </c>
      <c r="B24" s="7" t="s">
        <v>105</v>
      </c>
      <c r="C24" s="22" t="s">
        <v>20</v>
      </c>
      <c r="D24" s="186"/>
      <c r="E24" s="196"/>
    </row>
    <row r="25" spans="1:8" s="5" customFormat="1" ht="20.100000000000001" customHeight="1" thickTop="1" thickBot="1">
      <c r="A25" s="22" t="s">
        <v>1</v>
      </c>
      <c r="B25" s="7" t="s">
        <v>106</v>
      </c>
      <c r="C25" s="22" t="s">
        <v>2</v>
      </c>
      <c r="D25" s="186" t="s">
        <v>123</v>
      </c>
      <c r="E25" s="187"/>
    </row>
    <row r="26" spans="1:8" s="5" customFormat="1" ht="20.100000000000001" customHeight="1" thickTop="1" thickBot="1">
      <c r="A26" s="22"/>
      <c r="B26" s="7" t="s">
        <v>107</v>
      </c>
      <c r="C26" s="22" t="s">
        <v>3</v>
      </c>
      <c r="D26" s="186" t="s">
        <v>124</v>
      </c>
      <c r="E26" s="187"/>
    </row>
    <row r="27" spans="1:8" s="5" customFormat="1" ht="20.100000000000001" customHeight="1" thickTop="1" thickBot="1">
      <c r="A27" s="23"/>
      <c r="B27" s="6"/>
      <c r="C27" s="22" t="s">
        <v>4</v>
      </c>
      <c r="D27" s="186" t="s">
        <v>125</v>
      </c>
      <c r="E27" s="187"/>
    </row>
    <row r="28" spans="1:8" ht="16.5" customHeight="1" thickTop="1"/>
    <row r="29" spans="1:8" ht="22.5" customHeight="1" thickBot="1">
      <c r="A29" s="2" t="s">
        <v>5</v>
      </c>
    </row>
    <row r="30" spans="1:8" ht="20.100000000000001" customHeight="1" thickTop="1" thickBot="1">
      <c r="A30" s="188" t="s">
        <v>6</v>
      </c>
      <c r="B30" s="189"/>
      <c r="C30" s="188" t="s">
        <v>19</v>
      </c>
      <c r="D30" s="189"/>
    </row>
    <row r="31" spans="1:8" ht="36.75" customHeight="1" thickTop="1" thickBot="1">
      <c r="A31" s="190" t="s">
        <v>108</v>
      </c>
      <c r="B31" s="191"/>
      <c r="C31" s="192" t="s">
        <v>126</v>
      </c>
      <c r="D31" s="214"/>
    </row>
    <row r="32" spans="1:8" ht="53.25" customHeight="1" thickTop="1" thickBot="1">
      <c r="A32" s="190"/>
      <c r="B32" s="197"/>
      <c r="C32" s="190"/>
      <c r="D32" s="198"/>
    </row>
    <row r="33" spans="1:4" ht="20.100000000000001" customHeight="1" thickTop="1">
      <c r="A33" s="174"/>
      <c r="B33" s="175"/>
      <c r="C33" s="180"/>
      <c r="D33" s="181"/>
    </row>
    <row r="34" spans="1:4" ht="20.100000000000001" customHeight="1">
      <c r="A34" s="176"/>
      <c r="B34" s="177"/>
      <c r="C34" s="182"/>
      <c r="D34" s="183"/>
    </row>
    <row r="35" spans="1:4" ht="20.100000000000001" customHeight="1" thickBot="1">
      <c r="A35" s="178"/>
      <c r="B35" s="179"/>
      <c r="C35" s="184"/>
      <c r="D35" s="185"/>
    </row>
    <row r="36" spans="1:4" ht="12.75" thickTop="1"/>
  </sheetData>
  <mergeCells count="28">
    <mergeCell ref="A23:B23"/>
    <mergeCell ref="C23:E23"/>
    <mergeCell ref="D24:E24"/>
    <mergeCell ref="A33:B35"/>
    <mergeCell ref="C33:D35"/>
    <mergeCell ref="A32:B32"/>
    <mergeCell ref="C32:D32"/>
    <mergeCell ref="D26:E26"/>
    <mergeCell ref="D27:E27"/>
    <mergeCell ref="A30:B30"/>
    <mergeCell ref="C30:D30"/>
    <mergeCell ref="A31:B31"/>
    <mergeCell ref="C31:D31"/>
    <mergeCell ref="D25:E25"/>
    <mergeCell ref="D17:E17"/>
    <mergeCell ref="D18:E18"/>
    <mergeCell ref="D19:E19"/>
    <mergeCell ref="D11:E11"/>
    <mergeCell ref="A1:E1"/>
    <mergeCell ref="C2:E2"/>
    <mergeCell ref="A9:B9"/>
    <mergeCell ref="C9:E9"/>
    <mergeCell ref="D10:E10"/>
    <mergeCell ref="D12:E12"/>
    <mergeCell ref="D13:E13"/>
    <mergeCell ref="D14:E14"/>
    <mergeCell ref="D15:E15"/>
    <mergeCell ref="D16:E16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121101</vt:lpstr>
      <vt:lpstr>121102</vt:lpstr>
      <vt:lpstr>121103</vt:lpstr>
      <vt:lpstr>121104</vt:lpstr>
      <vt:lpstr>121105</vt:lpstr>
      <vt:lpstr>121106</vt:lpstr>
      <vt:lpstr>121107</vt:lpstr>
      <vt:lpstr>121108</vt:lpstr>
      <vt:lpstr>121109</vt:lpstr>
      <vt:lpstr>121110</vt:lpstr>
      <vt:lpstr>121111</vt:lpstr>
      <vt:lpstr>121112</vt:lpstr>
      <vt:lpstr>121113</vt:lpstr>
      <vt:lpstr>121114</vt:lpstr>
      <vt:lpstr>121115</vt:lpstr>
      <vt:lpstr>121116</vt:lpstr>
      <vt:lpstr>121117</vt:lpstr>
      <vt:lpstr>121118</vt:lpstr>
      <vt:lpstr>121119</vt:lpstr>
      <vt:lpstr>121120</vt:lpstr>
      <vt:lpstr>121121</vt:lpstr>
      <vt:lpstr>121122</vt:lpstr>
      <vt:lpstr>121123</vt:lpstr>
      <vt:lpstr>121124</vt:lpstr>
      <vt:lpstr>121125</vt:lpstr>
      <vt:lpstr>121126</vt:lpstr>
      <vt:lpstr>121127</vt:lpstr>
      <vt:lpstr>121128</vt:lpstr>
      <vt:lpstr>121129</vt:lpstr>
      <vt:lpstr>121130</vt:lpstr>
      <vt:lpstr>원본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2012-10-24T12:04:16Z</cp:lastPrinted>
  <dcterms:created xsi:type="dcterms:W3CDTF">2012-09-20T04:29:50Z</dcterms:created>
  <dcterms:modified xsi:type="dcterms:W3CDTF">2012-11-30T14:24:13Z</dcterms:modified>
</cp:coreProperties>
</file>