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505" firstSheet="17" activeTab="29"/>
  </bookViews>
  <sheets>
    <sheet name="0102" sheetId="72" r:id="rId1"/>
    <sheet name="0103" sheetId="73" r:id="rId2"/>
    <sheet name="0104" sheetId="74" r:id="rId3"/>
    <sheet name="0105" sheetId="75" r:id="rId4"/>
    <sheet name="0106" sheetId="76" r:id="rId5"/>
    <sheet name="0107" sheetId="77" r:id="rId6"/>
    <sheet name="0108" sheetId="78" r:id="rId7"/>
    <sheet name="0109" sheetId="79" r:id="rId8"/>
    <sheet name="0110" sheetId="80" r:id="rId9"/>
    <sheet name="0111" sheetId="81" r:id="rId10"/>
    <sheet name="0112" sheetId="82" r:id="rId11"/>
    <sheet name="0113" sheetId="83" r:id="rId12"/>
    <sheet name="0114" sheetId="84" r:id="rId13"/>
    <sheet name="0115" sheetId="85" r:id="rId14"/>
    <sheet name="0116" sheetId="86" r:id="rId15"/>
    <sheet name="0117" sheetId="87" r:id="rId16"/>
    <sheet name="0118" sheetId="88" r:id="rId17"/>
    <sheet name="0119" sheetId="89" r:id="rId18"/>
    <sheet name="0120" sheetId="90" r:id="rId19"/>
    <sheet name="0121" sheetId="91" r:id="rId20"/>
    <sheet name="0122" sheetId="92" r:id="rId21"/>
    <sheet name="0123" sheetId="93" r:id="rId22"/>
    <sheet name="0124" sheetId="95" r:id="rId23"/>
    <sheet name="0125" sheetId="94" r:id="rId24"/>
    <sheet name="0126" sheetId="96" r:id="rId25"/>
    <sheet name="0127" sheetId="97" r:id="rId26"/>
    <sheet name="0128" sheetId="98" r:id="rId27"/>
    <sheet name="0129" sheetId="99" r:id="rId28"/>
    <sheet name="0130" sheetId="100" r:id="rId29"/>
    <sheet name="0131" sheetId="101" r:id="rId30"/>
    <sheet name="원본" sheetId="71" r:id="rId31"/>
  </sheets>
  <definedNames>
    <definedName name="_xlnm.Print_Area" localSheetId="0">'0102'!$A$1:$Q$45</definedName>
    <definedName name="_xlnm.Print_Area" localSheetId="1">'0103'!$A$1:$Q$45</definedName>
    <definedName name="_xlnm.Print_Area" localSheetId="2">'0104'!$A$1:$Q$46</definedName>
    <definedName name="_xlnm.Print_Area" localSheetId="3">'0105'!$A$1:$Q$46</definedName>
    <definedName name="_xlnm.Print_Area" localSheetId="4">'0106'!$A$1:$Q$45</definedName>
    <definedName name="_xlnm.Print_Area" localSheetId="5">'0107'!$A$1:$Q$45</definedName>
    <definedName name="_xlnm.Print_Area" localSheetId="6">'0108'!$A$1:$Q$45</definedName>
    <definedName name="_xlnm.Print_Area" localSheetId="7">'0109'!$A$1:$Q$45</definedName>
    <definedName name="_xlnm.Print_Area" localSheetId="8">'0110'!$A$1:$Q$45</definedName>
    <definedName name="_xlnm.Print_Area" localSheetId="9">'0111'!$A$1:$Q$46</definedName>
    <definedName name="_xlnm.Print_Area" localSheetId="10">'0112'!$A$1:$Q$45</definedName>
    <definedName name="_xlnm.Print_Area" localSheetId="11">'0113'!$A$1:$Q$45</definedName>
    <definedName name="_xlnm.Print_Area" localSheetId="12">'0114'!$A$1:$Q$45</definedName>
    <definedName name="_xlnm.Print_Area" localSheetId="13">'0115'!$A$1:$Q$45</definedName>
    <definedName name="_xlnm.Print_Area" localSheetId="14">'0116'!$A$1:$Q$45</definedName>
    <definedName name="_xlnm.Print_Area" localSheetId="15">'0117'!$A$1:$Q$45</definedName>
    <definedName name="_xlnm.Print_Area" localSheetId="16">'0118'!$A$1:$Q$46</definedName>
    <definedName name="_xlnm.Print_Area" localSheetId="17">'0119'!$A$1:$Q$45</definedName>
    <definedName name="_xlnm.Print_Area" localSheetId="18">'0120'!$A$1:$Q$45</definedName>
    <definedName name="_xlnm.Print_Area" localSheetId="19">'0121'!$A$1:$Q$45</definedName>
    <definedName name="_xlnm.Print_Area" localSheetId="20">'0122'!$A$1:$Q$46</definedName>
    <definedName name="_xlnm.Print_Area" localSheetId="21">'0123'!$A$1:$Q$45</definedName>
    <definedName name="_xlnm.Print_Area" localSheetId="22">'0124'!$A$1:$Q$45</definedName>
    <definedName name="_xlnm.Print_Area" localSheetId="23">'0125'!$A$1:$Q$45</definedName>
    <definedName name="_xlnm.Print_Area" localSheetId="24">'0126'!$A$1:$Q$44</definedName>
    <definedName name="_xlnm.Print_Area" localSheetId="25">'0127'!$A$1:$Q$44</definedName>
    <definedName name="_xlnm.Print_Area" localSheetId="26">'0128'!$A$1:$Q$43</definedName>
    <definedName name="_xlnm.Print_Area" localSheetId="27">'0129'!$A$1:$Q$43</definedName>
    <definedName name="_xlnm.Print_Area" localSheetId="28">'0130'!$A$1:$Q$43</definedName>
    <definedName name="_xlnm.Print_Area" localSheetId="29">'0131'!$A$1:$Q$43</definedName>
    <definedName name="_xlnm.Print_Area" localSheetId="30">원본!$A$1:$Q$43</definedName>
  </definedNames>
  <calcPr calcId="125725"/>
</workbook>
</file>

<file path=xl/calcChain.xml><?xml version="1.0" encoding="utf-8"?>
<calcChain xmlns="http://schemas.openxmlformats.org/spreadsheetml/2006/main">
  <c r="F53" i="101"/>
  <c r="M53"/>
  <c r="F38"/>
  <c r="F37"/>
  <c r="L53"/>
  <c r="M52"/>
  <c r="F52"/>
  <c r="M51"/>
  <c r="F51"/>
  <c r="M50"/>
  <c r="F50"/>
  <c r="M49"/>
  <c r="F49"/>
  <c r="M48"/>
  <c r="F48"/>
  <c r="F54" s="1"/>
  <c r="K44"/>
  <c r="M43"/>
  <c r="F43"/>
  <c r="M42"/>
  <c r="F42"/>
  <c r="M41"/>
  <c r="F41"/>
  <c r="M40"/>
  <c r="F40"/>
  <c r="M39"/>
  <c r="F39"/>
  <c r="M38"/>
  <c r="M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52" i="100"/>
  <c r="F52"/>
  <c r="M53"/>
  <c r="F53"/>
  <c r="F44" i="99"/>
  <c r="F44" i="71"/>
  <c r="F38" i="100"/>
  <c r="F37"/>
  <c r="L52"/>
  <c r="M51"/>
  <c r="F51"/>
  <c r="M50"/>
  <c r="F50"/>
  <c r="M49"/>
  <c r="F49"/>
  <c r="M48"/>
  <c r="F48"/>
  <c r="K44"/>
  <c r="M43"/>
  <c r="F43"/>
  <c r="M42"/>
  <c r="F42"/>
  <c r="M41"/>
  <c r="F41"/>
  <c r="M40"/>
  <c r="F40"/>
  <c r="M39"/>
  <c r="F39"/>
  <c r="M38"/>
  <c r="M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44" i="98"/>
  <c r="F52"/>
  <c r="F38" i="99"/>
  <c r="F37"/>
  <c r="L53"/>
  <c r="M52"/>
  <c r="F52"/>
  <c r="M51"/>
  <c r="F51"/>
  <c r="M50"/>
  <c r="F50"/>
  <c r="M49"/>
  <c r="F49"/>
  <c r="M48"/>
  <c r="F48"/>
  <c r="K44"/>
  <c r="M43"/>
  <c r="F43"/>
  <c r="M42"/>
  <c r="F42"/>
  <c r="M41"/>
  <c r="F41"/>
  <c r="M40"/>
  <c r="F40"/>
  <c r="M39"/>
  <c r="F39"/>
  <c r="M38"/>
  <c r="M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38" i="98"/>
  <c r="F37"/>
  <c r="L54"/>
  <c r="M53"/>
  <c r="F53"/>
  <c r="M51"/>
  <c r="F51"/>
  <c r="M50"/>
  <c r="F50"/>
  <c r="M49"/>
  <c r="F49"/>
  <c r="M48"/>
  <c r="F48"/>
  <c r="K44"/>
  <c r="M43"/>
  <c r="F43"/>
  <c r="M42"/>
  <c r="F42"/>
  <c r="M41"/>
  <c r="F41"/>
  <c r="M40"/>
  <c r="F40"/>
  <c r="M39"/>
  <c r="F39"/>
  <c r="M38"/>
  <c r="M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45" i="97"/>
  <c r="F38"/>
  <c r="F39"/>
  <c r="M20"/>
  <c r="F20"/>
  <c r="M25" i="96"/>
  <c r="F25"/>
  <c r="L54" i="97"/>
  <c r="M53"/>
  <c r="F53"/>
  <c r="M52"/>
  <c r="F52"/>
  <c r="M51"/>
  <c r="F51"/>
  <c r="M50"/>
  <c r="F50"/>
  <c r="M49"/>
  <c r="F49"/>
  <c r="K45"/>
  <c r="M44"/>
  <c r="F44"/>
  <c r="M43"/>
  <c r="F43"/>
  <c r="M42"/>
  <c r="F42"/>
  <c r="M41"/>
  <c r="F41"/>
  <c r="M40"/>
  <c r="F40"/>
  <c r="M39"/>
  <c r="M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26" i="94"/>
  <c r="M24"/>
  <c r="F24"/>
  <c r="F26"/>
  <c r="L54" i="96"/>
  <c r="M53"/>
  <c r="F53"/>
  <c r="M52"/>
  <c r="F52"/>
  <c r="M51"/>
  <c r="F51"/>
  <c r="M50"/>
  <c r="F50"/>
  <c r="M49"/>
  <c r="F49"/>
  <c r="K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25" i="95"/>
  <c r="F25"/>
  <c r="L57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6" i="94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5"/>
  <c r="F25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25" i="92"/>
  <c r="M25"/>
  <c r="L57" i="93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8" i="92"/>
  <c r="M57"/>
  <c r="F57"/>
  <c r="M56"/>
  <c r="F56"/>
  <c r="M55"/>
  <c r="F55"/>
  <c r="M54"/>
  <c r="F54"/>
  <c r="M53"/>
  <c r="F53"/>
  <c r="M52"/>
  <c r="F52"/>
  <c r="M51"/>
  <c r="F51"/>
  <c r="K47"/>
  <c r="M46"/>
  <c r="F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91"/>
  <c r="M56"/>
  <c r="F56"/>
  <c r="M55"/>
  <c r="F55"/>
  <c r="M54"/>
  <c r="F54"/>
  <c r="M53"/>
  <c r="F53"/>
  <c r="M52"/>
  <c r="F52"/>
  <c r="M51"/>
  <c r="F51"/>
  <c r="M50"/>
  <c r="M57" s="1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90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20" i="88"/>
  <c r="M20"/>
  <c r="L57" i="89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8" i="88"/>
  <c r="M57"/>
  <c r="F57"/>
  <c r="M56"/>
  <c r="F56"/>
  <c r="M55"/>
  <c r="F55"/>
  <c r="M54"/>
  <c r="F54"/>
  <c r="M53"/>
  <c r="F53"/>
  <c r="M52"/>
  <c r="F52"/>
  <c r="M51"/>
  <c r="F51"/>
  <c r="K47"/>
  <c r="M46"/>
  <c r="F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87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86"/>
  <c r="M56"/>
  <c r="F56"/>
  <c r="M55"/>
  <c r="F55"/>
  <c r="M54"/>
  <c r="F54"/>
  <c r="M53"/>
  <c r="F53"/>
  <c r="M52"/>
  <c r="F52"/>
  <c r="M51"/>
  <c r="F51"/>
  <c r="M50"/>
  <c r="M57" s="1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85"/>
  <c r="M56"/>
  <c r="F56"/>
  <c r="M55"/>
  <c r="F55"/>
  <c r="M54"/>
  <c r="F54"/>
  <c r="M53"/>
  <c r="F53"/>
  <c r="M52"/>
  <c r="F52"/>
  <c r="M51"/>
  <c r="F51"/>
  <c r="M50"/>
  <c r="M57" s="1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84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25" i="81"/>
  <c r="F25"/>
  <c r="L57" i="83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82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27" i="81"/>
  <c r="L58"/>
  <c r="M57"/>
  <c r="F57"/>
  <c r="M56"/>
  <c r="F56"/>
  <c r="M55"/>
  <c r="F55"/>
  <c r="M54"/>
  <c r="F54"/>
  <c r="M53"/>
  <c r="F53"/>
  <c r="M52"/>
  <c r="F52"/>
  <c r="M51"/>
  <c r="F51"/>
  <c r="K47"/>
  <c r="M46"/>
  <c r="F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M26"/>
  <c r="F26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80"/>
  <c r="M56"/>
  <c r="F56"/>
  <c r="M55"/>
  <c r="F55"/>
  <c r="M54"/>
  <c r="F54"/>
  <c r="M53"/>
  <c r="F53"/>
  <c r="M52"/>
  <c r="F52"/>
  <c r="M51"/>
  <c r="F51"/>
  <c r="M50"/>
  <c r="M57" s="1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79"/>
  <c r="M56"/>
  <c r="F56"/>
  <c r="M55"/>
  <c r="F55"/>
  <c r="M54"/>
  <c r="F54"/>
  <c r="M53"/>
  <c r="F53"/>
  <c r="M52"/>
  <c r="F52"/>
  <c r="M51"/>
  <c r="F51"/>
  <c r="M50"/>
  <c r="M57" s="1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78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77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20" i="75"/>
  <c r="F20"/>
  <c r="L57" i="76"/>
  <c r="M56"/>
  <c r="F56"/>
  <c r="M55"/>
  <c r="F55"/>
  <c r="M54"/>
  <c r="F54"/>
  <c r="M53"/>
  <c r="F53"/>
  <c r="M52"/>
  <c r="F52"/>
  <c r="M51"/>
  <c r="M57" s="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20" i="74"/>
  <c r="F20"/>
  <c r="L58" i="75"/>
  <c r="M57"/>
  <c r="F57"/>
  <c r="M56"/>
  <c r="F56"/>
  <c r="M55"/>
  <c r="F55"/>
  <c r="M54"/>
  <c r="F54"/>
  <c r="M53"/>
  <c r="F53"/>
  <c r="M52"/>
  <c r="F52"/>
  <c r="M51"/>
  <c r="F51"/>
  <c r="K47"/>
  <c r="M46"/>
  <c r="F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8" i="74"/>
  <c r="M57"/>
  <c r="F57"/>
  <c r="M56"/>
  <c r="F56"/>
  <c r="M55"/>
  <c r="F55"/>
  <c r="M54"/>
  <c r="F54"/>
  <c r="M53"/>
  <c r="F53"/>
  <c r="M52"/>
  <c r="F52"/>
  <c r="M51"/>
  <c r="F51"/>
  <c r="K47"/>
  <c r="M46"/>
  <c r="F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73"/>
  <c r="M56"/>
  <c r="F56"/>
  <c r="M55"/>
  <c r="F55"/>
  <c r="M54"/>
  <c r="F54"/>
  <c r="M53"/>
  <c r="F53"/>
  <c r="M52"/>
  <c r="F52"/>
  <c r="M51"/>
  <c r="F51"/>
  <c r="M50"/>
  <c r="M57" s="1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72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7" i="71"/>
  <c r="F49"/>
  <c r="F50"/>
  <c r="F51"/>
  <c r="F52"/>
  <c r="F48"/>
  <c r="K44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9"/>
  <c r="F40"/>
  <c r="F41"/>
  <c r="F42"/>
  <c r="F43"/>
  <c r="F6"/>
  <c r="L53"/>
  <c r="M52"/>
  <c r="M51"/>
  <c r="M50"/>
  <c r="M49"/>
  <c r="M48"/>
  <c r="M43"/>
  <c r="M42"/>
  <c r="M41"/>
  <c r="M40"/>
  <c r="M39"/>
  <c r="M38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4" i="101" l="1"/>
  <c r="F44"/>
  <c r="F44" i="100"/>
  <c r="M53" i="99"/>
  <c r="M54" i="98"/>
  <c r="F53" i="99"/>
  <c r="F54" i="98"/>
  <c r="M54" i="97"/>
  <c r="M54" i="96"/>
  <c r="F54" i="97"/>
  <c r="M56" i="94"/>
  <c r="F56"/>
  <c r="F54" i="96"/>
  <c r="F45"/>
  <c r="F57" i="95"/>
  <c r="M57"/>
  <c r="F46"/>
  <c r="F46" i="94"/>
  <c r="F57" i="93"/>
  <c r="M57"/>
  <c r="M58" i="92"/>
  <c r="M57" i="90"/>
  <c r="F46" i="93"/>
  <c r="F58" i="92"/>
  <c r="F47"/>
  <c r="F57" i="91"/>
  <c r="F46"/>
  <c r="F57" i="90"/>
  <c r="F46"/>
  <c r="F57" i="89"/>
  <c r="M57"/>
  <c r="M58" i="88"/>
  <c r="F46" i="89"/>
  <c r="M57" i="87"/>
  <c r="F58" i="88"/>
  <c r="F47"/>
  <c r="F57" i="87"/>
  <c r="F46"/>
  <c r="F57" i="84"/>
  <c r="M57"/>
  <c r="F57" i="83"/>
  <c r="M57"/>
  <c r="F57" i="86"/>
  <c r="F46"/>
  <c r="F57" i="85"/>
  <c r="F46"/>
  <c r="F46" i="84"/>
  <c r="F57" i="82"/>
  <c r="M57"/>
  <c r="M58" i="81"/>
  <c r="F46" i="83"/>
  <c r="F46" i="82"/>
  <c r="F58" i="81"/>
  <c r="F47"/>
  <c r="F57" i="80"/>
  <c r="F46"/>
  <c r="F57" i="78"/>
  <c r="M57"/>
  <c r="F57" i="79"/>
  <c r="F46"/>
  <c r="F57" i="77"/>
  <c r="M57"/>
  <c r="F46" i="78"/>
  <c r="F46" i="77"/>
  <c r="M58" i="75"/>
  <c r="F57" i="76"/>
  <c r="F46"/>
  <c r="M58" i="74"/>
  <c r="F57" i="73"/>
  <c r="F58" i="75"/>
  <c r="F47"/>
  <c r="F58" i="74"/>
  <c r="F47"/>
  <c r="M57" i="72"/>
  <c r="F46" i="73"/>
  <c r="F57" i="72"/>
  <c r="F46"/>
  <c r="F53" i="71"/>
  <c r="M53"/>
</calcChain>
</file>

<file path=xl/sharedStrings.xml><?xml version="1.0" encoding="utf-8"?>
<sst xmlns="http://schemas.openxmlformats.org/spreadsheetml/2006/main" count="2895" uniqueCount="145">
  <si>
    <t>베이크하우스 생산 및 판매일지</t>
    <phoneticPr fontId="3" type="noConversion"/>
  </si>
  <si>
    <t>확인</t>
    <phoneticPr fontId="3" type="noConversion"/>
  </si>
  <si>
    <t>대표</t>
    <phoneticPr fontId="3" type="noConversion"/>
  </si>
  <si>
    <t>생산</t>
    <phoneticPr fontId="3" type="noConversion"/>
  </si>
  <si>
    <t>판매상태</t>
    <phoneticPr fontId="3" type="noConversion"/>
  </si>
  <si>
    <t>비고</t>
    <phoneticPr fontId="3" type="noConversion"/>
  </si>
  <si>
    <t>1차</t>
    <phoneticPr fontId="3" type="noConversion"/>
  </si>
  <si>
    <t>2차</t>
    <phoneticPr fontId="3" type="noConversion"/>
  </si>
  <si>
    <t>3차</t>
  </si>
  <si>
    <t>합계</t>
    <phoneticPr fontId="3" type="noConversion"/>
  </si>
  <si>
    <t>정상
판매</t>
    <phoneticPr fontId="3" type="noConversion"/>
  </si>
  <si>
    <t>시식</t>
    <phoneticPr fontId="3" type="noConversion"/>
  </si>
  <si>
    <t>서비스</t>
    <phoneticPr fontId="3" type="noConversion"/>
  </si>
  <si>
    <t>폐기</t>
    <phoneticPr fontId="3" type="noConversion"/>
  </si>
  <si>
    <t>플래인 치아바타</t>
    <phoneticPr fontId="3" type="noConversion"/>
  </si>
  <si>
    <t>감자 치아바타</t>
    <phoneticPr fontId="3" type="noConversion"/>
  </si>
  <si>
    <t>시금치 치아바타</t>
    <phoneticPr fontId="3" type="noConversion"/>
  </si>
  <si>
    <t>허브 치아바타</t>
    <phoneticPr fontId="3" type="noConversion"/>
  </si>
  <si>
    <t>올리브 치아바타</t>
    <phoneticPr fontId="3" type="noConversion"/>
  </si>
  <si>
    <t>브레첼</t>
    <phoneticPr fontId="3" type="noConversion"/>
  </si>
  <si>
    <t>파네토네</t>
    <phoneticPr fontId="3" type="noConversion"/>
  </si>
  <si>
    <t>스콘</t>
    <phoneticPr fontId="3" type="noConversion"/>
  </si>
  <si>
    <t>무화과 천연빵</t>
    <phoneticPr fontId="3" type="noConversion"/>
  </si>
  <si>
    <t>산딸기 바게트</t>
    <phoneticPr fontId="3" type="noConversion"/>
  </si>
  <si>
    <t>쇼콜라 브래드</t>
    <phoneticPr fontId="3" type="noConversion"/>
  </si>
  <si>
    <t>아몬드 크리스피</t>
    <phoneticPr fontId="3" type="noConversion"/>
  </si>
  <si>
    <t>팥앙금 버터</t>
    <phoneticPr fontId="3" type="noConversion"/>
  </si>
  <si>
    <t>팥빵</t>
    <phoneticPr fontId="3" type="noConversion"/>
  </si>
  <si>
    <t>판제로티</t>
    <phoneticPr fontId="3" type="noConversion"/>
  </si>
  <si>
    <t>훈제 햄 파니니</t>
    <phoneticPr fontId="3" type="noConversion"/>
  </si>
  <si>
    <t>그릴치킨파니니</t>
    <phoneticPr fontId="3" type="noConversion"/>
  </si>
  <si>
    <t>스위트칩</t>
    <phoneticPr fontId="3" type="noConversion"/>
  </si>
  <si>
    <t>올리브 토마토 포카치아</t>
    <phoneticPr fontId="3" type="noConversion"/>
  </si>
  <si>
    <t>감자 칩</t>
    <phoneticPr fontId="3" type="noConversion"/>
  </si>
  <si>
    <t>전재고</t>
    <phoneticPr fontId="3" type="noConversion"/>
  </si>
  <si>
    <t>메르까토 식사빵</t>
    <phoneticPr fontId="3" type="noConversion"/>
  </si>
  <si>
    <t>다음날 판매</t>
    <phoneticPr fontId="3" type="noConversion"/>
  </si>
  <si>
    <t>치즈의 품격</t>
    <phoneticPr fontId="3" type="noConversion"/>
  </si>
  <si>
    <t>콩바라기</t>
    <phoneticPr fontId="3" type="noConversion"/>
  </si>
  <si>
    <t>곡물깜파뉴</t>
    <phoneticPr fontId="3" type="noConversion"/>
  </si>
  <si>
    <t>브리오슈식빵(메르까토)</t>
    <phoneticPr fontId="3" type="noConversion"/>
  </si>
  <si>
    <t>포카치아(메르까토)</t>
    <phoneticPr fontId="3" type="noConversion"/>
  </si>
  <si>
    <t>피자도우kg (메르까토)</t>
    <phoneticPr fontId="3" type="noConversion"/>
  </si>
  <si>
    <t>메르까토</t>
    <phoneticPr fontId="3" type="noConversion"/>
  </si>
  <si>
    <t>치아바타(40g)(메르까토)</t>
    <phoneticPr fontId="3" type="noConversion"/>
  </si>
  <si>
    <t>단팥죽</t>
    <phoneticPr fontId="3" type="noConversion"/>
  </si>
  <si>
    <t>셋트포함</t>
    <phoneticPr fontId="3" type="noConversion"/>
  </si>
  <si>
    <t>스콘셋트</t>
    <phoneticPr fontId="3" type="noConversion"/>
  </si>
  <si>
    <t>레몬치즈크림빵</t>
    <phoneticPr fontId="3" type="noConversion"/>
  </si>
  <si>
    <t>큐브커스타드</t>
    <phoneticPr fontId="3" type="noConversion"/>
  </si>
  <si>
    <t>후루츠바게트</t>
    <phoneticPr fontId="3" type="noConversion"/>
  </si>
  <si>
    <t>주임</t>
    <phoneticPr fontId="3" type="noConversion"/>
  </si>
  <si>
    <t>제과장</t>
    <phoneticPr fontId="3" type="noConversion"/>
  </si>
  <si>
    <t>합 계</t>
    <phoneticPr fontId="3" type="noConversion"/>
  </si>
  <si>
    <t>재고는 폐기</t>
    <phoneticPr fontId="3" type="noConversion"/>
  </si>
  <si>
    <t>주문 후 생산품목</t>
    <phoneticPr fontId="3" type="noConversion"/>
  </si>
  <si>
    <t>재고는 다음날 메르까토 식사빵</t>
  </si>
  <si>
    <t>다음날 파니니 판매</t>
    <phoneticPr fontId="3" type="noConversion"/>
  </si>
  <si>
    <t>제품명(베이커리)</t>
    <phoneticPr fontId="3" type="noConversion"/>
  </si>
  <si>
    <t>마카롱</t>
    <phoneticPr fontId="3" type="noConversion"/>
  </si>
  <si>
    <t>그린티 라스베리</t>
    <phoneticPr fontId="3" type="noConversion"/>
  </si>
  <si>
    <t>애플 테레쟈</t>
    <phoneticPr fontId="3" type="noConversion"/>
  </si>
  <si>
    <t>블루베리 몽타뉴</t>
    <phoneticPr fontId="3" type="noConversion"/>
  </si>
  <si>
    <t>홀</t>
    <phoneticPr fontId="3" type="noConversion"/>
  </si>
  <si>
    <t>조각</t>
    <phoneticPr fontId="3" type="noConversion"/>
  </si>
  <si>
    <t>재고는 다음날 판매</t>
    <phoneticPr fontId="3" type="noConversion"/>
  </si>
  <si>
    <t>제품명(케이크)</t>
    <phoneticPr fontId="3" type="noConversion"/>
  </si>
  <si>
    <t>치즈 케이크</t>
    <phoneticPr fontId="3" type="noConversion"/>
  </si>
  <si>
    <t>바게트kg(메르까토)</t>
    <phoneticPr fontId="3" type="noConversion"/>
  </si>
  <si>
    <t>아몬드초코큐브</t>
    <phoneticPr fontId="3" type="noConversion"/>
  </si>
  <si>
    <t>애플 스트라우젤</t>
    <phoneticPr fontId="3" type="noConversion"/>
  </si>
  <si>
    <t>쿠키(2,500원)</t>
    <phoneticPr fontId="3" type="noConversion"/>
  </si>
  <si>
    <t>쿠키세트(10,000원)</t>
    <phoneticPr fontId="3" type="noConversion"/>
  </si>
  <si>
    <t>쿠키(1,500원)</t>
    <phoneticPr fontId="3" type="noConversion"/>
  </si>
  <si>
    <t>체리돔케익</t>
    <phoneticPr fontId="3" type="noConversion"/>
  </si>
  <si>
    <t>초코렛로그케익</t>
    <phoneticPr fontId="3" type="noConversion"/>
  </si>
  <si>
    <t>딸기요거트케익</t>
    <phoneticPr fontId="3" type="noConversion"/>
  </si>
  <si>
    <t>트위스터</t>
    <phoneticPr fontId="3" type="noConversion"/>
  </si>
  <si>
    <t>작성일: 2013년  1월 2일</t>
    <phoneticPr fontId="3" type="noConversion"/>
  </si>
  <si>
    <t>작성일: 2013년  1월 3일</t>
    <phoneticPr fontId="3" type="noConversion"/>
  </si>
  <si>
    <t>재고는 다음날 판매
블루베리 몽타뉴4개,치즈케익2 신사동 메르까토 보냄</t>
    <phoneticPr fontId="3" type="noConversion"/>
  </si>
  <si>
    <t>다음날 판매
마카롱 70개 신사동 메르까토 보냄</t>
    <phoneticPr fontId="3" type="noConversion"/>
  </si>
  <si>
    <t>메르까토 식사빵
바케트4kg신사동 메르까토보냄</t>
    <phoneticPr fontId="3" type="noConversion"/>
  </si>
  <si>
    <t>작성일: 2013년  1월 4일</t>
    <phoneticPr fontId="3" type="noConversion"/>
  </si>
  <si>
    <t>하드롤</t>
    <phoneticPr fontId="3" type="noConversion"/>
  </si>
  <si>
    <t>메르까토 식사빵
바게트3kg신사 메르까토보냄</t>
    <phoneticPr fontId="3" type="noConversion"/>
  </si>
  <si>
    <t>작성일: 2013년  1월 5일</t>
    <phoneticPr fontId="3" type="noConversion"/>
  </si>
  <si>
    <t>하드롤</t>
    <phoneticPr fontId="3" type="noConversion"/>
  </si>
  <si>
    <t>작성일: 2013년  1월 6일</t>
    <phoneticPr fontId="3" type="noConversion"/>
  </si>
  <si>
    <t>작성일: 2013년  1월 7일</t>
    <phoneticPr fontId="3" type="noConversion"/>
  </si>
  <si>
    <t>작성일: 2013년  1월 9일</t>
    <phoneticPr fontId="3" type="noConversion"/>
  </si>
  <si>
    <t>작성일: 2013년  1월 8일</t>
    <phoneticPr fontId="3" type="noConversion"/>
  </si>
  <si>
    <t>작성일: 2013년  1월 10일</t>
    <phoneticPr fontId="3" type="noConversion"/>
  </si>
  <si>
    <t>작성일: 2013년  1월 11일</t>
    <phoneticPr fontId="3" type="noConversion"/>
  </si>
  <si>
    <t>작성일: 2013년  1월 12 일</t>
    <phoneticPr fontId="3" type="noConversion"/>
  </si>
  <si>
    <t>작성일: 2013년  1월  13일</t>
    <phoneticPr fontId="3" type="noConversion"/>
  </si>
  <si>
    <t>하드롤</t>
    <phoneticPr fontId="3" type="noConversion"/>
  </si>
  <si>
    <t>작성일: 2013년  1월  14일</t>
    <phoneticPr fontId="3" type="noConversion"/>
  </si>
  <si>
    <t>작성일: 2013년  1월  15일</t>
    <phoneticPr fontId="3" type="noConversion"/>
  </si>
  <si>
    <t>작성일: 2013년  1월 16일</t>
    <phoneticPr fontId="3" type="noConversion"/>
  </si>
  <si>
    <t>작성일: 2013년  1월 17일</t>
    <phoneticPr fontId="3" type="noConversion"/>
  </si>
  <si>
    <t>메르까토 식사빵
바게트6키로 신사동 메르까토</t>
    <phoneticPr fontId="3" type="noConversion"/>
  </si>
  <si>
    <t>작성일: 2013년  1월 18일</t>
    <phoneticPr fontId="3" type="noConversion"/>
  </si>
  <si>
    <t>작성일: 2013년  1월  19일</t>
    <phoneticPr fontId="3" type="noConversion"/>
  </si>
  <si>
    <t>하드롤</t>
    <phoneticPr fontId="3" type="noConversion"/>
  </si>
  <si>
    <t>작성일: 2013년  1월 20일</t>
    <phoneticPr fontId="3" type="noConversion"/>
  </si>
  <si>
    <t>메르카토 세트디저트60개</t>
    <phoneticPr fontId="3" type="noConversion"/>
  </si>
  <si>
    <t>작성일: 2013년  1월 22일</t>
    <phoneticPr fontId="3" type="noConversion"/>
  </si>
  <si>
    <t>*재고는 다음날 메르까토 식사빵
*신사동 메르까토 포카치아5kg,치아바타 4kg</t>
    <phoneticPr fontId="3" type="noConversion"/>
  </si>
  <si>
    <t>작성일: 2013년  1월 23일</t>
    <phoneticPr fontId="3" type="noConversion"/>
  </si>
  <si>
    <t>작성일: 2013년  1월 21일</t>
    <phoneticPr fontId="3" type="noConversion"/>
  </si>
  <si>
    <t>후로렌팅</t>
    <phoneticPr fontId="3" type="noConversion"/>
  </si>
  <si>
    <t>작성일: 2013년  1월 24일</t>
    <phoneticPr fontId="3" type="noConversion"/>
  </si>
  <si>
    <t>작성일: 2013년  1월 25일</t>
    <phoneticPr fontId="3" type="noConversion"/>
  </si>
  <si>
    <t>후로렌팅</t>
    <phoneticPr fontId="3" type="noConversion"/>
  </si>
  <si>
    <t>작성일: 2013년  1월 일</t>
    <phoneticPr fontId="3" type="noConversion"/>
  </si>
  <si>
    <t>작성일: 2013년  1월 26일</t>
    <phoneticPr fontId="3" type="noConversion"/>
  </si>
  <si>
    <t>하드롤</t>
    <phoneticPr fontId="3" type="noConversion"/>
  </si>
  <si>
    <t>후로렌팅</t>
    <phoneticPr fontId="3" type="noConversion"/>
  </si>
  <si>
    <t>하드롤</t>
    <phoneticPr fontId="3" type="noConversion"/>
  </si>
  <si>
    <t>작성일: 2013년  1월 27일</t>
    <phoneticPr fontId="3" type="noConversion"/>
  </si>
  <si>
    <t>하드롤</t>
    <phoneticPr fontId="3" type="noConversion"/>
  </si>
  <si>
    <t>작성일: 2013년  1월 29일</t>
    <phoneticPr fontId="3" type="noConversion"/>
  </si>
  <si>
    <t>세트디져트</t>
    <phoneticPr fontId="3" type="noConversion"/>
  </si>
  <si>
    <t>세트디저트</t>
    <phoneticPr fontId="3" type="noConversion"/>
  </si>
  <si>
    <t>작성일: 2013년  1월 28일</t>
    <phoneticPr fontId="3" type="noConversion"/>
  </si>
  <si>
    <t>작성일: 2013년  1월 30일</t>
    <phoneticPr fontId="3" type="noConversion"/>
  </si>
  <si>
    <t>작성일: 2013년  1월 31일</t>
    <phoneticPr fontId="3" type="noConversion"/>
  </si>
  <si>
    <t>제품명(케이크)</t>
    <phoneticPr fontId="3" type="noConversion"/>
  </si>
  <si>
    <t>생산</t>
    <phoneticPr fontId="3" type="noConversion"/>
  </si>
  <si>
    <t>판매상태</t>
    <phoneticPr fontId="3" type="noConversion"/>
  </si>
  <si>
    <t>전재고</t>
    <phoneticPr fontId="3" type="noConversion"/>
  </si>
  <si>
    <t>홀</t>
    <phoneticPr fontId="3" type="noConversion"/>
  </si>
  <si>
    <t>조각</t>
    <phoneticPr fontId="3" type="noConversion"/>
  </si>
  <si>
    <t>메르까토</t>
    <phoneticPr fontId="3" type="noConversion"/>
  </si>
  <si>
    <t>합계</t>
    <phoneticPr fontId="3" type="noConversion"/>
  </si>
  <si>
    <t>시식</t>
    <phoneticPr fontId="3" type="noConversion"/>
  </si>
  <si>
    <t>서비스</t>
    <phoneticPr fontId="3" type="noConversion"/>
  </si>
  <si>
    <t>폐기</t>
    <phoneticPr fontId="3" type="noConversion"/>
  </si>
  <si>
    <t>그린티 라스베리</t>
    <phoneticPr fontId="3" type="noConversion"/>
  </si>
  <si>
    <t>애플 테레쟈</t>
    <phoneticPr fontId="3" type="noConversion"/>
  </si>
  <si>
    <t>딸기요거트케익</t>
    <phoneticPr fontId="3" type="noConversion"/>
  </si>
  <si>
    <t>블루베리 몽타뉴</t>
    <phoneticPr fontId="3" type="noConversion"/>
  </si>
  <si>
    <t>세트디저트</t>
    <phoneticPr fontId="3" type="noConversion"/>
  </si>
  <si>
    <t>치즈 케이크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</si>
</sst>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3" tint="-0.249977111117893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0" fillId="0" borderId="0" xfId="0" applyFill="1">
      <alignment vertical="center"/>
    </xf>
    <xf numFmtId="42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2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6" xfId="0" applyFont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 wrapText="1"/>
    </xf>
    <xf numFmtId="42" fontId="7" fillId="4" borderId="7" xfId="0" applyNumberFormat="1" applyFont="1" applyFill="1" applyBorder="1" applyAlignment="1">
      <alignment horizontal="right" vertical="center"/>
    </xf>
    <xf numFmtId="176" fontId="5" fillId="0" borderId="7" xfId="1" applyNumberFormat="1" applyFont="1" applyBorder="1" applyAlignment="1">
      <alignment horizontal="center" vertical="center" wrapText="1"/>
    </xf>
    <xf numFmtId="41" fontId="5" fillId="0" borderId="7" xfId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42" fontId="7" fillId="5" borderId="7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7" borderId="7" xfId="0" applyNumberFormat="1" applyFont="1" applyFill="1" applyBorder="1" applyAlignment="1">
      <alignment horizontal="right" vertical="center"/>
    </xf>
    <xf numFmtId="42" fontId="5" fillId="6" borderId="7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center" vertical="center"/>
    </xf>
    <xf numFmtId="41" fontId="9" fillId="3" borderId="7" xfId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1" fontId="5" fillId="3" borderId="7" xfId="1" applyFont="1" applyFill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176" fontId="5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right" vertical="center"/>
    </xf>
    <xf numFmtId="42" fontId="9" fillId="5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42" fontId="5" fillId="0" borderId="7" xfId="0" applyNumberFormat="1" applyFont="1" applyBorder="1" applyAlignment="1">
      <alignment horizontal="center" vertical="center"/>
    </xf>
    <xf numFmtId="42" fontId="5" fillId="0" borderId="13" xfId="0" applyNumberFormat="1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topLeftCell="A40" zoomScale="115" zoomScaleNormal="115" workbookViewId="0">
      <selection activeCell="H56" sqref="H56"/>
    </sheetView>
  </sheetViews>
  <sheetFormatPr defaultRowHeight="16.5"/>
  <cols>
    <col min="1" max="1" width="26.875" style="2" customWidth="1"/>
    <col min="2" max="2" width="6.625" style="4" customWidth="1"/>
    <col min="3" max="6" width="6.625" style="43" customWidth="1"/>
    <col min="7" max="7" width="7.625" style="4" customWidth="1"/>
    <col min="8" max="8" width="7.75" style="43" customWidth="1"/>
    <col min="9" max="10" width="6.625" style="43" customWidth="1"/>
    <col min="11" max="11" width="9.25" style="43" customWidth="1"/>
    <col min="12" max="13" width="6.625" style="43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78</v>
      </c>
      <c r="B3" s="10"/>
      <c r="C3" s="47"/>
      <c r="D3" s="47"/>
      <c r="E3" s="47"/>
      <c r="F3" s="47"/>
      <c r="G3" s="10"/>
      <c r="H3" s="47"/>
      <c r="I3" s="47"/>
      <c r="J3" s="47"/>
      <c r="K3" s="47"/>
      <c r="L3" s="47"/>
      <c r="M3" s="47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45"/>
      <c r="D6" s="45"/>
      <c r="E6" s="45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45">
        <v>4</v>
      </c>
      <c r="D7" s="45"/>
      <c r="E7" s="45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45"/>
      <c r="D8" s="45"/>
      <c r="E8" s="45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45">
        <v>70</v>
      </c>
      <c r="D9" s="45"/>
      <c r="E9" s="45"/>
      <c r="F9" s="25">
        <f t="shared" si="0"/>
        <v>70</v>
      </c>
      <c r="G9" s="19"/>
      <c r="H9" s="18"/>
      <c r="I9" s="18"/>
      <c r="J9" s="18">
        <v>70</v>
      </c>
      <c r="K9" s="18"/>
      <c r="L9" s="18"/>
      <c r="M9" s="27">
        <f t="shared" si="1"/>
        <v>70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45">
        <v>8</v>
      </c>
      <c r="D10" s="45">
        <v>8</v>
      </c>
      <c r="E10" s="45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/>
      <c r="C11" s="45">
        <v>7</v>
      </c>
      <c r="D11" s="45">
        <v>10</v>
      </c>
      <c r="E11" s="45"/>
      <c r="F11" s="25">
        <f t="shared" si="0"/>
        <v>17</v>
      </c>
      <c r="G11" s="19">
        <v>12</v>
      </c>
      <c r="H11" s="18"/>
      <c r="I11" s="18"/>
      <c r="J11" s="18"/>
      <c r="K11" s="18"/>
      <c r="L11" s="18">
        <v>5</v>
      </c>
      <c r="M11" s="27">
        <f t="shared" si="1"/>
        <v>17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45">
        <v>10</v>
      </c>
      <c r="D12" s="45"/>
      <c r="E12" s="45"/>
      <c r="F12" s="25">
        <f t="shared" si="0"/>
        <v>10</v>
      </c>
      <c r="G12" s="19">
        <v>9</v>
      </c>
      <c r="H12" s="18"/>
      <c r="I12" s="18"/>
      <c r="J12" s="18">
        <v>1</v>
      </c>
      <c r="K12" s="18"/>
      <c r="L12" s="18"/>
      <c r="M12" s="27">
        <f t="shared" si="1"/>
        <v>10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45">
        <v>10</v>
      </c>
      <c r="D13" s="45"/>
      <c r="E13" s="45"/>
      <c r="F13" s="25">
        <f t="shared" si="0"/>
        <v>10</v>
      </c>
      <c r="G13" s="19">
        <v>9</v>
      </c>
      <c r="H13" s="18"/>
      <c r="I13" s="18"/>
      <c r="J13" s="18">
        <v>1</v>
      </c>
      <c r="K13" s="18"/>
      <c r="L13" s="18"/>
      <c r="M13" s="27">
        <f t="shared" si="1"/>
        <v>10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45">
        <v>5</v>
      </c>
      <c r="D14" s="45"/>
      <c r="E14" s="45"/>
      <c r="F14" s="25">
        <f t="shared" si="0"/>
        <v>5</v>
      </c>
      <c r="G14" s="19">
        <v>1</v>
      </c>
      <c r="H14" s="18"/>
      <c r="I14" s="18"/>
      <c r="J14" s="18">
        <v>4</v>
      </c>
      <c r="K14" s="18"/>
      <c r="L14" s="18"/>
      <c r="M14" s="27">
        <f t="shared" si="1"/>
        <v>5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45">
        <v>5</v>
      </c>
      <c r="D15" s="45"/>
      <c r="E15" s="45"/>
      <c r="F15" s="25">
        <f t="shared" si="0"/>
        <v>5</v>
      </c>
      <c r="G15" s="19">
        <v>5</v>
      </c>
      <c r="H15" s="18"/>
      <c r="I15" s="18"/>
      <c r="J15" s="18"/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45">
        <v>8</v>
      </c>
      <c r="D16" s="45"/>
      <c r="E16" s="45"/>
      <c r="F16" s="25">
        <f t="shared" si="0"/>
        <v>8</v>
      </c>
      <c r="G16" s="19">
        <v>8</v>
      </c>
      <c r="H16" s="18"/>
      <c r="I16" s="18"/>
      <c r="J16" s="18"/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45">
        <v>2</v>
      </c>
      <c r="D17" s="45"/>
      <c r="E17" s="45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45">
        <v>3</v>
      </c>
      <c r="D18" s="45"/>
      <c r="E18" s="45"/>
      <c r="F18" s="25">
        <f t="shared" si="0"/>
        <v>3</v>
      </c>
      <c r="G18" s="19">
        <v>3</v>
      </c>
      <c r="H18" s="18"/>
      <c r="I18" s="18"/>
      <c r="J18" s="18"/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45">
        <v>12</v>
      </c>
      <c r="D19" s="45"/>
      <c r="E19" s="45"/>
      <c r="F19" s="25">
        <f t="shared" si="0"/>
        <v>12</v>
      </c>
      <c r="G19" s="19">
        <v>8</v>
      </c>
      <c r="H19" s="18"/>
      <c r="I19" s="18"/>
      <c r="J19" s="18">
        <v>4</v>
      </c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45">
        <v>6</v>
      </c>
      <c r="D20" s="45"/>
      <c r="E20" s="45"/>
      <c r="F20" s="25">
        <f t="shared" si="0"/>
        <v>6</v>
      </c>
      <c r="G20" s="19">
        <v>3</v>
      </c>
      <c r="H20" s="18"/>
      <c r="I20" s="18"/>
      <c r="J20" s="18"/>
      <c r="K20" s="18"/>
      <c r="L20" s="18"/>
      <c r="M20" s="27">
        <f t="shared" si="1"/>
        <v>3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/>
      <c r="C21" s="45">
        <v>10</v>
      </c>
      <c r="D21" s="45"/>
      <c r="E21" s="45"/>
      <c r="F21" s="25">
        <f t="shared" si="0"/>
        <v>10</v>
      </c>
      <c r="G21" s="19">
        <v>3</v>
      </c>
      <c r="H21" s="18"/>
      <c r="I21" s="18"/>
      <c r="J21" s="18"/>
      <c r="K21" s="18"/>
      <c r="L21" s="18"/>
      <c r="M21" s="27">
        <f t="shared" si="1"/>
        <v>3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/>
      <c r="C22" s="45">
        <v>24</v>
      </c>
      <c r="D22" s="45"/>
      <c r="E22" s="45"/>
      <c r="F22" s="25">
        <f t="shared" si="0"/>
        <v>24</v>
      </c>
      <c r="G22" s="19">
        <v>3</v>
      </c>
      <c r="H22" s="18"/>
      <c r="I22" s="18"/>
      <c r="J22" s="18"/>
      <c r="K22" s="18"/>
      <c r="L22" s="18"/>
      <c r="M22" s="27">
        <f t="shared" si="1"/>
        <v>3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5</v>
      </c>
      <c r="C23" s="45"/>
      <c r="D23" s="45"/>
      <c r="E23" s="45"/>
      <c r="F23" s="25">
        <f t="shared" si="0"/>
        <v>5</v>
      </c>
      <c r="G23" s="19">
        <v>3</v>
      </c>
      <c r="H23" s="18"/>
      <c r="I23" s="18"/>
      <c r="J23" s="18"/>
      <c r="K23" s="18"/>
      <c r="L23" s="18"/>
      <c r="M23" s="27">
        <f t="shared" si="1"/>
        <v>3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/>
      <c r="C24" s="45">
        <v>40</v>
      </c>
      <c r="D24" s="45"/>
      <c r="E24" s="45"/>
      <c r="F24" s="25">
        <f t="shared" si="0"/>
        <v>40</v>
      </c>
      <c r="G24" s="19">
        <v>9</v>
      </c>
      <c r="H24" s="18"/>
      <c r="I24" s="18"/>
      <c r="J24" s="18">
        <v>20</v>
      </c>
      <c r="K24" s="18"/>
      <c r="L24" s="18"/>
      <c r="M24" s="27">
        <f t="shared" si="1"/>
        <v>29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45">
        <v>7</v>
      </c>
      <c r="D25" s="45"/>
      <c r="E25" s="45"/>
      <c r="F25" s="25">
        <f t="shared" si="0"/>
        <v>7</v>
      </c>
      <c r="G25" s="19">
        <v>7</v>
      </c>
      <c r="H25" s="18"/>
      <c r="I25" s="18"/>
      <c r="J25" s="18"/>
      <c r="K25" s="18"/>
      <c r="L25" s="18"/>
      <c r="M25" s="27">
        <f t="shared" si="1"/>
        <v>7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45">
        <v>8</v>
      </c>
      <c r="D26" s="45"/>
      <c r="E26" s="45"/>
      <c r="F26" s="25">
        <f t="shared" si="0"/>
        <v>8</v>
      </c>
      <c r="G26" s="19">
        <v>4</v>
      </c>
      <c r="H26" s="18"/>
      <c r="I26" s="18"/>
      <c r="J26" s="18"/>
      <c r="K26" s="18">
        <v>4</v>
      </c>
      <c r="L26" s="18"/>
      <c r="M26" s="27">
        <f t="shared" si="1"/>
        <v>8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45">
        <v>3</v>
      </c>
      <c r="D27" s="45">
        <v>3</v>
      </c>
      <c r="E27" s="45"/>
      <c r="F27" s="25">
        <f t="shared" si="0"/>
        <v>6</v>
      </c>
      <c r="G27" s="19">
        <v>6</v>
      </c>
      <c r="H27" s="18"/>
      <c r="I27" s="18"/>
      <c r="J27" s="18"/>
      <c r="K27" s="18"/>
      <c r="L27" s="18"/>
      <c r="M27" s="27">
        <f t="shared" si="1"/>
        <v>6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45">
        <v>5</v>
      </c>
      <c r="D28" s="45">
        <v>6</v>
      </c>
      <c r="E28" s="45"/>
      <c r="F28" s="25">
        <f t="shared" si="0"/>
        <v>11</v>
      </c>
      <c r="G28" s="19">
        <v>11</v>
      </c>
      <c r="H28" s="18"/>
      <c r="I28" s="18"/>
      <c r="J28" s="18"/>
      <c r="K28" s="18"/>
      <c r="L28" s="18"/>
      <c r="M28" s="27">
        <f t="shared" si="1"/>
        <v>11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45">
        <v>9</v>
      </c>
      <c r="D29" s="45"/>
      <c r="E29" s="45"/>
      <c r="F29" s="25">
        <f t="shared" si="0"/>
        <v>9</v>
      </c>
      <c r="G29" s="19">
        <v>5</v>
      </c>
      <c r="H29" s="18"/>
      <c r="I29" s="18"/>
      <c r="J29" s="18"/>
      <c r="K29" s="18">
        <v>4</v>
      </c>
      <c r="L29" s="18"/>
      <c r="M29" s="27">
        <f t="shared" si="1"/>
        <v>9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45">
        <v>10</v>
      </c>
      <c r="D30" s="45"/>
      <c r="E30" s="45"/>
      <c r="F30" s="25">
        <f t="shared" si="0"/>
        <v>10</v>
      </c>
      <c r="G30" s="19">
        <v>10</v>
      </c>
      <c r="H30" s="18"/>
      <c r="I30" s="18"/>
      <c r="J30" s="18"/>
      <c r="K30" s="18"/>
      <c r="L30" s="18"/>
      <c r="M30" s="27">
        <f t="shared" si="1"/>
        <v>10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45">
        <v>12</v>
      </c>
      <c r="D31" s="45"/>
      <c r="E31" s="45"/>
      <c r="F31" s="25">
        <f t="shared" si="0"/>
        <v>12</v>
      </c>
      <c r="G31" s="19">
        <v>4</v>
      </c>
      <c r="H31" s="18"/>
      <c r="I31" s="18"/>
      <c r="J31" s="18"/>
      <c r="K31" s="18">
        <v>8</v>
      </c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45">
        <v>6</v>
      </c>
      <c r="D32" s="45"/>
      <c r="E32" s="45"/>
      <c r="F32" s="25">
        <f t="shared" si="0"/>
        <v>6</v>
      </c>
      <c r="G32" s="19">
        <v>4</v>
      </c>
      <c r="H32" s="18"/>
      <c r="I32" s="18"/>
      <c r="J32" s="18"/>
      <c r="K32" s="18">
        <v>2</v>
      </c>
      <c r="L32" s="18"/>
      <c r="M32" s="27">
        <f t="shared" si="1"/>
        <v>6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45">
        <v>9</v>
      </c>
      <c r="D33" s="45"/>
      <c r="E33" s="45"/>
      <c r="F33" s="25">
        <f t="shared" si="0"/>
        <v>9</v>
      </c>
      <c r="G33" s="19">
        <v>7</v>
      </c>
      <c r="H33" s="18"/>
      <c r="I33" s="18"/>
      <c r="J33" s="18"/>
      <c r="K33" s="18">
        <v>2</v>
      </c>
      <c r="L33" s="18"/>
      <c r="M33" s="27">
        <f t="shared" si="1"/>
        <v>9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45">
        <v>5</v>
      </c>
      <c r="D34" s="45"/>
      <c r="E34" s="45"/>
      <c r="F34" s="25">
        <f t="shared" si="0"/>
        <v>5</v>
      </c>
      <c r="G34" s="19">
        <v>4</v>
      </c>
      <c r="H34" s="18"/>
      <c r="I34" s="18"/>
      <c r="J34" s="18"/>
      <c r="K34" s="18">
        <v>1</v>
      </c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45">
        <v>6</v>
      </c>
      <c r="D35" s="45"/>
      <c r="E35" s="45"/>
      <c r="F35" s="25">
        <f t="shared" si="0"/>
        <v>6</v>
      </c>
      <c r="G35" s="19">
        <v>4</v>
      </c>
      <c r="H35" s="18"/>
      <c r="I35" s="18"/>
      <c r="J35" s="18"/>
      <c r="K35" s="18">
        <v>2</v>
      </c>
      <c r="L35" s="18"/>
      <c r="M35" s="27">
        <f t="shared" si="1"/>
        <v>6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45">
        <v>8</v>
      </c>
      <c r="D36" s="45"/>
      <c r="E36" s="45"/>
      <c r="F36" s="25">
        <f t="shared" si="0"/>
        <v>8</v>
      </c>
      <c r="G36" s="19">
        <v>5</v>
      </c>
      <c r="H36" s="18"/>
      <c r="I36" s="18"/>
      <c r="J36" s="18"/>
      <c r="K36" s="18">
        <v>3</v>
      </c>
      <c r="L36" s="18"/>
      <c r="M36" s="27">
        <f t="shared" si="1"/>
        <v>8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45">
        <v>8</v>
      </c>
      <c r="D37" s="45"/>
      <c r="E37" s="45"/>
      <c r="F37" s="25">
        <f t="shared" si="0"/>
        <v>8</v>
      </c>
      <c r="G37" s="19">
        <v>4</v>
      </c>
      <c r="H37" s="18"/>
      <c r="I37" s="18"/>
      <c r="J37" s="18"/>
      <c r="K37" s="18">
        <v>4</v>
      </c>
      <c r="L37" s="18"/>
      <c r="M37" s="27">
        <f t="shared" si="1"/>
        <v>8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45">
        <v>10</v>
      </c>
      <c r="D38" s="45"/>
      <c r="E38" s="45"/>
      <c r="F38" s="25">
        <f t="shared" si="0"/>
        <v>10</v>
      </c>
      <c r="G38" s="19">
        <v>10</v>
      </c>
      <c r="H38" s="18"/>
      <c r="I38" s="18"/>
      <c r="J38" s="18"/>
      <c r="K38" s="18"/>
      <c r="L38" s="18"/>
      <c r="M38" s="27">
        <f t="shared" si="1"/>
        <v>10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45"/>
      <c r="D39" s="45"/>
      <c r="E39" s="45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45"/>
      <c r="D40" s="45"/>
      <c r="E40" s="45"/>
      <c r="F40" s="25">
        <f t="shared" si="0"/>
        <v>0</v>
      </c>
      <c r="G40" s="19">
        <v>2</v>
      </c>
      <c r="H40" s="18"/>
      <c r="I40" s="18"/>
      <c r="J40" s="18"/>
      <c r="K40" s="18"/>
      <c r="L40" s="18"/>
      <c r="M40" s="27">
        <f t="shared" si="1"/>
        <v>2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45"/>
      <c r="D41" s="45"/>
      <c r="E41" s="45"/>
      <c r="F41" s="25">
        <f t="shared" si="0"/>
        <v>0</v>
      </c>
      <c r="G41" s="19">
        <v>3</v>
      </c>
      <c r="H41" s="18"/>
      <c r="I41" s="18"/>
      <c r="J41" s="18"/>
      <c r="K41" s="18"/>
      <c r="L41" s="18"/>
      <c r="M41" s="27">
        <f t="shared" si="1"/>
        <v>3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45"/>
      <c r="D42" s="45"/>
      <c r="E42" s="45"/>
      <c r="F42" s="25">
        <f t="shared" si="0"/>
        <v>0</v>
      </c>
      <c r="G42" s="19"/>
      <c r="H42" s="18"/>
      <c r="I42" s="18"/>
      <c r="J42" s="18"/>
      <c r="K42" s="18"/>
      <c r="L42" s="18"/>
      <c r="M42" s="27">
        <f t="shared" si="1"/>
        <v>0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45"/>
      <c r="D43" s="45"/>
      <c r="E43" s="45"/>
      <c r="F43" s="25">
        <f t="shared" si="0"/>
        <v>0</v>
      </c>
      <c r="G43" s="19">
        <v>2</v>
      </c>
      <c r="H43" s="18"/>
      <c r="I43" s="18"/>
      <c r="J43" s="18"/>
      <c r="K43" s="18"/>
      <c r="L43" s="18"/>
      <c r="M43" s="27">
        <f t="shared" si="1"/>
        <v>2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45"/>
      <c r="D44" s="45"/>
      <c r="E44" s="45"/>
      <c r="F44" s="25">
        <f t="shared" si="0"/>
        <v>0</v>
      </c>
      <c r="G44" s="19">
        <v>2</v>
      </c>
      <c r="H44" s="18"/>
      <c r="I44" s="18"/>
      <c r="J44" s="18"/>
      <c r="K44" s="18"/>
      <c r="L44" s="18"/>
      <c r="M44" s="27">
        <f t="shared" si="1"/>
        <v>2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45"/>
      <c r="D45" s="45"/>
      <c r="E45" s="45"/>
      <c r="F45" s="25">
        <f t="shared" si="0"/>
        <v>0</v>
      </c>
      <c r="G45" s="19">
        <v>2</v>
      </c>
      <c r="H45" s="18"/>
      <c r="I45" s="18"/>
      <c r="J45" s="18"/>
      <c r="K45" s="18"/>
      <c r="L45" s="18"/>
      <c r="M45" s="27">
        <f t="shared" si="1"/>
        <v>2</v>
      </c>
      <c r="N45" s="240"/>
      <c r="O45" s="240"/>
      <c r="P45" s="240"/>
      <c r="Q45" s="240"/>
    </row>
    <row r="46" spans="1:17" ht="17.25" thickBot="1">
      <c r="A46" s="13" t="s">
        <v>53</v>
      </c>
      <c r="B46" s="45"/>
      <c r="C46" s="45"/>
      <c r="D46" s="45"/>
      <c r="E46" s="45"/>
      <c r="F46" s="13">
        <f>SUM(F6:F45)</f>
        <v>362</v>
      </c>
      <c r="G46" s="45"/>
      <c r="H46" s="45"/>
      <c r="I46" s="45"/>
      <c r="J46" s="45"/>
      <c r="K46" s="28">
        <f>SUM(K25:K39)</f>
        <v>30</v>
      </c>
      <c r="L46" s="45"/>
      <c r="M46" s="29"/>
      <c r="N46" s="225"/>
      <c r="O46" s="226"/>
      <c r="P46" s="226"/>
      <c r="Q46" s="226"/>
    </row>
    <row r="47" spans="1:17" ht="17.25" thickBot="1">
      <c r="A47" s="4"/>
      <c r="B47" s="43"/>
      <c r="F47" s="4"/>
      <c r="G47" s="43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46"/>
      <c r="C50" s="45"/>
      <c r="D50" s="45">
        <v>4</v>
      </c>
      <c r="E50" s="45">
        <v>3</v>
      </c>
      <c r="F50" s="13">
        <f>SUM(B50:E50)</f>
        <v>7</v>
      </c>
      <c r="G50" s="45"/>
      <c r="H50" s="45">
        <v>4</v>
      </c>
      <c r="I50" s="45"/>
      <c r="J50" s="45"/>
      <c r="K50" s="45"/>
      <c r="L50" s="45"/>
      <c r="M50" s="46">
        <f>G50+H50+I50+J50+K50+L50</f>
        <v>4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46"/>
      <c r="C51" s="45"/>
      <c r="D51" s="45">
        <v>3</v>
      </c>
      <c r="E51" s="45">
        <v>3</v>
      </c>
      <c r="F51" s="13">
        <f t="shared" ref="F51:F56" si="2">SUM(B51:E51)</f>
        <v>6</v>
      </c>
      <c r="G51" s="13"/>
      <c r="H51" s="45">
        <v>1</v>
      </c>
      <c r="I51" s="45"/>
      <c r="J51" s="45"/>
      <c r="K51" s="45"/>
      <c r="L51" s="45"/>
      <c r="M51" s="46">
        <f t="shared" ref="M51:M56" si="3">G51+H51+I51+J51+K51+L51</f>
        <v>1</v>
      </c>
      <c r="N51" s="235"/>
      <c r="O51" s="236"/>
      <c r="P51" s="236"/>
      <c r="Q51" s="237"/>
    </row>
    <row r="52" spans="1:17" ht="17.25" thickBot="1">
      <c r="A52" s="36" t="s">
        <v>74</v>
      </c>
      <c r="B52" s="46"/>
      <c r="C52" s="45"/>
      <c r="D52" s="45"/>
      <c r="E52" s="45"/>
      <c r="F52" s="13">
        <f t="shared" si="2"/>
        <v>0</v>
      </c>
      <c r="G52" s="13"/>
      <c r="H52" s="45"/>
      <c r="I52" s="45"/>
      <c r="J52" s="45"/>
      <c r="K52" s="45"/>
      <c r="L52" s="45"/>
      <c r="M52" s="46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46"/>
      <c r="C53" s="45"/>
      <c r="D53" s="45"/>
      <c r="E53" s="45"/>
      <c r="F53" s="13">
        <f t="shared" si="2"/>
        <v>0</v>
      </c>
      <c r="G53" s="13"/>
      <c r="H53" s="45"/>
      <c r="I53" s="45"/>
      <c r="J53" s="45"/>
      <c r="K53" s="45"/>
      <c r="L53" s="45"/>
      <c r="M53" s="46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46"/>
      <c r="C54" s="45">
        <v>2</v>
      </c>
      <c r="D54" s="45">
        <v>8</v>
      </c>
      <c r="E54" s="45"/>
      <c r="F54" s="13">
        <f t="shared" si="2"/>
        <v>10</v>
      </c>
      <c r="G54" s="13">
        <v>1</v>
      </c>
      <c r="H54" s="45">
        <v>9</v>
      </c>
      <c r="I54" s="45"/>
      <c r="J54" s="45"/>
      <c r="K54" s="45"/>
      <c r="L54" s="45"/>
      <c r="M54" s="46">
        <f t="shared" si="3"/>
        <v>10</v>
      </c>
      <c r="N54" s="235"/>
      <c r="O54" s="236"/>
      <c r="P54" s="236"/>
      <c r="Q54" s="237"/>
    </row>
    <row r="55" spans="1:17" ht="17.25" thickBot="1">
      <c r="A55" s="36" t="s">
        <v>62</v>
      </c>
      <c r="B55" s="46"/>
      <c r="C55" s="45">
        <v>2</v>
      </c>
      <c r="D55" s="45">
        <v>5</v>
      </c>
      <c r="E55" s="45"/>
      <c r="F55" s="13">
        <f t="shared" si="2"/>
        <v>7</v>
      </c>
      <c r="G55" s="13"/>
      <c r="H55" s="45">
        <v>5</v>
      </c>
      <c r="I55" s="45"/>
      <c r="J55" s="45"/>
      <c r="K55" s="45"/>
      <c r="L55" s="45"/>
      <c r="M55" s="46">
        <f t="shared" si="3"/>
        <v>5</v>
      </c>
      <c r="N55" s="235"/>
      <c r="O55" s="238"/>
      <c r="P55" s="238"/>
      <c r="Q55" s="237"/>
    </row>
    <row r="56" spans="1:17" ht="17.25" thickBot="1">
      <c r="A56" s="36" t="s">
        <v>67</v>
      </c>
      <c r="B56" s="46"/>
      <c r="C56" s="45"/>
      <c r="D56" s="45">
        <v>5</v>
      </c>
      <c r="E56" s="45"/>
      <c r="F56" s="13">
        <f t="shared" si="2"/>
        <v>5</v>
      </c>
      <c r="G56" s="13"/>
      <c r="H56" s="45">
        <v>2</v>
      </c>
      <c r="I56" s="45"/>
      <c r="J56" s="45"/>
      <c r="K56" s="45"/>
      <c r="L56" s="45"/>
      <c r="M56" s="46">
        <f t="shared" si="3"/>
        <v>2</v>
      </c>
      <c r="N56" s="235"/>
      <c r="O56" s="236"/>
      <c r="P56" s="236"/>
      <c r="Q56" s="237"/>
    </row>
    <row r="57" spans="1:17" ht="17.25" thickBot="1">
      <c r="A57" s="44" t="s">
        <v>9</v>
      </c>
      <c r="B57" s="13"/>
      <c r="C57" s="45"/>
      <c r="D57" s="45"/>
      <c r="E57" s="45"/>
      <c r="F57" s="13">
        <f>SUM(F50:F56)</f>
        <v>35</v>
      </c>
      <c r="G57" s="13"/>
      <c r="H57" s="45"/>
      <c r="I57" s="45"/>
      <c r="J57" s="45"/>
      <c r="K57" s="45"/>
      <c r="L57" s="45">
        <f>SUM(L50:L56)</f>
        <v>0</v>
      </c>
      <c r="M57" s="45">
        <f>SUM(M50:M56)</f>
        <v>22</v>
      </c>
      <c r="N57" s="223"/>
      <c r="O57" s="224"/>
      <c r="P57" s="224"/>
      <c r="Q57" s="224"/>
    </row>
    <row r="59" spans="1:17">
      <c r="K59" s="47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7:Q57"/>
    <mergeCell ref="N46:Q46"/>
    <mergeCell ref="A48:A49"/>
    <mergeCell ref="B48:F48"/>
    <mergeCell ref="G48:M48"/>
    <mergeCell ref="N48:Q49"/>
    <mergeCell ref="N50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60"/>
  <sheetViews>
    <sheetView topLeftCell="A40" zoomScale="115" zoomScaleNormal="115" workbookViewId="0">
      <selection activeCell="B12" sqref="B12"/>
    </sheetView>
  </sheetViews>
  <sheetFormatPr defaultRowHeight="16.5"/>
  <cols>
    <col min="1" max="1" width="26.875" style="2" customWidth="1"/>
    <col min="2" max="2" width="6.625" style="4" customWidth="1"/>
    <col min="3" max="6" width="6.625" style="92" customWidth="1"/>
    <col min="7" max="7" width="7.625" style="4" customWidth="1"/>
    <col min="8" max="8" width="7.75" style="92" customWidth="1"/>
    <col min="9" max="10" width="6.625" style="92" customWidth="1"/>
    <col min="11" max="11" width="9.25" style="92" customWidth="1"/>
    <col min="12" max="13" width="6.625" style="9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93</v>
      </c>
      <c r="B3" s="10"/>
      <c r="C3" s="90"/>
      <c r="D3" s="90"/>
      <c r="E3" s="90"/>
      <c r="F3" s="90"/>
      <c r="G3" s="10"/>
      <c r="H3" s="90"/>
      <c r="I3" s="90"/>
      <c r="J3" s="90"/>
      <c r="K3" s="90"/>
      <c r="L3" s="90"/>
      <c r="M3" s="90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89"/>
      <c r="D6" s="89"/>
      <c r="E6" s="89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89">
        <v>4</v>
      </c>
      <c r="D7" s="89"/>
      <c r="E7" s="89"/>
      <c r="F7" s="25">
        <f t="shared" ref="F7:F46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6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89"/>
      <c r="D8" s="89"/>
      <c r="E8" s="8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89">
        <v>70</v>
      </c>
      <c r="D9" s="89"/>
      <c r="E9" s="89"/>
      <c r="F9" s="25">
        <f t="shared" si="0"/>
        <v>70</v>
      </c>
      <c r="G9" s="19"/>
      <c r="H9" s="18"/>
      <c r="I9" s="18"/>
      <c r="J9" s="18">
        <v>70</v>
      </c>
      <c r="K9" s="18"/>
      <c r="L9" s="18"/>
      <c r="M9" s="27">
        <f t="shared" si="1"/>
        <v>70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89">
        <v>8</v>
      </c>
      <c r="D10" s="89"/>
      <c r="E10" s="89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52</v>
      </c>
      <c r="C11" s="89">
        <v>6</v>
      </c>
      <c r="D11" s="89">
        <v>4</v>
      </c>
      <c r="E11" s="89"/>
      <c r="F11" s="25">
        <f t="shared" si="0"/>
        <v>62</v>
      </c>
      <c r="G11" s="19">
        <v>2</v>
      </c>
      <c r="H11" s="18"/>
      <c r="I11" s="18"/>
      <c r="J11" s="18"/>
      <c r="K11" s="18"/>
      <c r="L11" s="18">
        <v>7</v>
      </c>
      <c r="M11" s="27">
        <f t="shared" si="1"/>
        <v>9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89">
        <v>13</v>
      </c>
      <c r="D12" s="89"/>
      <c r="E12" s="89"/>
      <c r="F12" s="25">
        <f t="shared" si="0"/>
        <v>13</v>
      </c>
      <c r="G12" s="19">
        <v>6</v>
      </c>
      <c r="H12" s="18"/>
      <c r="I12" s="18"/>
      <c r="J12" s="18">
        <v>7</v>
      </c>
      <c r="K12" s="18"/>
      <c r="L12" s="18"/>
      <c r="M12" s="27">
        <f t="shared" si="1"/>
        <v>13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89">
        <v>14</v>
      </c>
      <c r="D13" s="89"/>
      <c r="E13" s="89"/>
      <c r="F13" s="25">
        <f t="shared" si="0"/>
        <v>14</v>
      </c>
      <c r="G13" s="19">
        <v>7</v>
      </c>
      <c r="H13" s="18"/>
      <c r="I13" s="18"/>
      <c r="J13" s="18">
        <v>7</v>
      </c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89">
        <v>5</v>
      </c>
      <c r="D14" s="89"/>
      <c r="E14" s="89"/>
      <c r="F14" s="25">
        <f t="shared" si="0"/>
        <v>5</v>
      </c>
      <c r="G14" s="19">
        <v>2</v>
      </c>
      <c r="H14" s="18"/>
      <c r="I14" s="18"/>
      <c r="J14" s="18">
        <v>3</v>
      </c>
      <c r="K14" s="18"/>
      <c r="L14" s="18"/>
      <c r="M14" s="27">
        <f t="shared" si="1"/>
        <v>5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89">
        <v>5</v>
      </c>
      <c r="D15" s="89"/>
      <c r="E15" s="89"/>
      <c r="F15" s="25">
        <f t="shared" si="0"/>
        <v>5</v>
      </c>
      <c r="G15" s="19">
        <v>2</v>
      </c>
      <c r="H15" s="18"/>
      <c r="I15" s="18"/>
      <c r="J15" s="18">
        <v>3</v>
      </c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89">
        <v>8</v>
      </c>
      <c r="D16" s="89"/>
      <c r="E16" s="89"/>
      <c r="F16" s="25">
        <f t="shared" si="0"/>
        <v>8</v>
      </c>
      <c r="G16" s="19">
        <v>5</v>
      </c>
      <c r="H16" s="18"/>
      <c r="I16" s="18"/>
      <c r="J16" s="18">
        <v>3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89">
        <v>2</v>
      </c>
      <c r="D17" s="89"/>
      <c r="E17" s="89"/>
      <c r="F17" s="25">
        <f t="shared" si="0"/>
        <v>2</v>
      </c>
      <c r="G17" s="19"/>
      <c r="H17" s="18"/>
      <c r="I17" s="18"/>
      <c r="J17" s="18">
        <v>2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89">
        <v>3</v>
      </c>
      <c r="D18" s="89"/>
      <c r="E18" s="89"/>
      <c r="F18" s="25">
        <f t="shared" si="0"/>
        <v>3</v>
      </c>
      <c r="G18" s="19"/>
      <c r="H18" s="18"/>
      <c r="I18" s="18"/>
      <c r="J18" s="18">
        <v>3</v>
      </c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89">
        <v>12</v>
      </c>
      <c r="D19" s="89"/>
      <c r="E19" s="89"/>
      <c r="F19" s="25">
        <f t="shared" si="0"/>
        <v>12</v>
      </c>
      <c r="G19" s="19">
        <v>9</v>
      </c>
      <c r="H19" s="18"/>
      <c r="I19" s="18"/>
      <c r="J19" s="18">
        <v>3</v>
      </c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>
        <v>3</v>
      </c>
      <c r="C20" s="89">
        <v>6</v>
      </c>
      <c r="D20" s="89"/>
      <c r="E20" s="89"/>
      <c r="F20" s="25">
        <f t="shared" si="0"/>
        <v>9</v>
      </c>
      <c r="G20" s="19">
        <v>7</v>
      </c>
      <c r="H20" s="18"/>
      <c r="I20" s="18"/>
      <c r="J20" s="18"/>
      <c r="K20" s="18"/>
      <c r="L20" s="18"/>
      <c r="M20" s="27">
        <f t="shared" si="1"/>
        <v>7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12</v>
      </c>
      <c r="C21" s="89">
        <v>12</v>
      </c>
      <c r="D21" s="89"/>
      <c r="E21" s="89"/>
      <c r="F21" s="25">
        <f t="shared" si="0"/>
        <v>24</v>
      </c>
      <c r="G21" s="19">
        <v>14</v>
      </c>
      <c r="H21" s="18"/>
      <c r="I21" s="18"/>
      <c r="J21" s="18"/>
      <c r="K21" s="18"/>
      <c r="L21" s="18"/>
      <c r="M21" s="27">
        <f t="shared" si="1"/>
        <v>14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22</v>
      </c>
      <c r="C22" s="89">
        <v>20</v>
      </c>
      <c r="D22" s="89"/>
      <c r="E22" s="89"/>
      <c r="F22" s="25">
        <f t="shared" si="0"/>
        <v>42</v>
      </c>
      <c r="G22" s="19">
        <v>12</v>
      </c>
      <c r="H22" s="18"/>
      <c r="I22" s="18"/>
      <c r="J22" s="18"/>
      <c r="K22" s="18"/>
      <c r="L22" s="18"/>
      <c r="M22" s="27">
        <f t="shared" si="1"/>
        <v>12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12</v>
      </c>
      <c r="C23" s="89"/>
      <c r="D23" s="89"/>
      <c r="E23" s="89"/>
      <c r="F23" s="25">
        <f t="shared" si="0"/>
        <v>12</v>
      </c>
      <c r="G23" s="19"/>
      <c r="H23" s="18"/>
      <c r="I23" s="18"/>
      <c r="J23" s="18"/>
      <c r="K23" s="18"/>
      <c r="L23" s="18"/>
      <c r="M23" s="27">
        <f t="shared" si="1"/>
        <v>0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9</v>
      </c>
      <c r="C24" s="89">
        <v>30</v>
      </c>
      <c r="D24" s="89"/>
      <c r="E24" s="89"/>
      <c r="F24" s="25">
        <f t="shared" si="0"/>
        <v>39</v>
      </c>
      <c r="G24" s="19">
        <v>12</v>
      </c>
      <c r="H24" s="18"/>
      <c r="I24" s="18"/>
      <c r="J24" s="18"/>
      <c r="K24" s="18"/>
      <c r="L24" s="18"/>
      <c r="M24" s="27">
        <f t="shared" si="1"/>
        <v>12</v>
      </c>
      <c r="N24" s="250"/>
      <c r="O24" s="251"/>
      <c r="P24" s="251"/>
      <c r="Q24" s="252"/>
    </row>
    <row r="25" spans="1:17" ht="18" customHeight="1" thickBot="1">
      <c r="A25" s="21" t="s">
        <v>96</v>
      </c>
      <c r="B25" s="13"/>
      <c r="C25" s="103">
        <v>9</v>
      </c>
      <c r="D25" s="103"/>
      <c r="E25" s="103"/>
      <c r="F25" s="25">
        <f t="shared" si="0"/>
        <v>9</v>
      </c>
      <c r="G25" s="19">
        <v>9</v>
      </c>
      <c r="H25" s="18"/>
      <c r="I25" s="18"/>
      <c r="J25" s="18"/>
      <c r="K25" s="18"/>
      <c r="L25" s="18"/>
      <c r="M25" s="27">
        <f t="shared" si="1"/>
        <v>9</v>
      </c>
      <c r="N25" s="104"/>
      <c r="O25" s="105"/>
      <c r="P25" s="105"/>
      <c r="Q25" s="106"/>
    </row>
    <row r="26" spans="1:17" ht="18" customHeight="1" thickBot="1">
      <c r="A26" s="22" t="s">
        <v>23</v>
      </c>
      <c r="B26" s="13"/>
      <c r="C26" s="89">
        <v>7</v>
      </c>
      <c r="D26" s="89"/>
      <c r="E26" s="89"/>
      <c r="F26" s="25">
        <f t="shared" si="0"/>
        <v>7</v>
      </c>
      <c r="G26" s="19">
        <v>1</v>
      </c>
      <c r="H26" s="18"/>
      <c r="I26" s="18"/>
      <c r="J26" s="18"/>
      <c r="K26" s="18">
        <v>6</v>
      </c>
      <c r="L26" s="18"/>
      <c r="M26" s="27">
        <f t="shared" si="1"/>
        <v>7</v>
      </c>
      <c r="N26" s="239" t="s">
        <v>54</v>
      </c>
      <c r="O26" s="239"/>
      <c r="P26" s="239"/>
      <c r="Q26" s="239"/>
    </row>
    <row r="27" spans="1:17" ht="18" customHeight="1" thickBot="1">
      <c r="A27" s="22" t="s">
        <v>24</v>
      </c>
      <c r="B27" s="13"/>
      <c r="C27" s="89">
        <v>8</v>
      </c>
      <c r="D27" s="89"/>
      <c r="E27" s="89"/>
      <c r="F27" s="25">
        <f>SUM(B27:E27)</f>
        <v>8</v>
      </c>
      <c r="G27" s="19">
        <v>4</v>
      </c>
      <c r="H27" s="18"/>
      <c r="I27" s="18"/>
      <c r="J27" s="18"/>
      <c r="K27" s="18">
        <v>4</v>
      </c>
      <c r="L27" s="18"/>
      <c r="M27" s="27">
        <f t="shared" si="1"/>
        <v>8</v>
      </c>
      <c r="N27" s="240"/>
      <c r="O27" s="240"/>
      <c r="P27" s="240"/>
      <c r="Q27" s="240"/>
    </row>
    <row r="28" spans="1:17" ht="18" customHeight="1" thickBot="1">
      <c r="A28" s="22" t="s">
        <v>22</v>
      </c>
      <c r="B28" s="13"/>
      <c r="C28" s="89">
        <v>3</v>
      </c>
      <c r="D28" s="89">
        <v>5</v>
      </c>
      <c r="E28" s="89"/>
      <c r="F28" s="25">
        <f t="shared" si="0"/>
        <v>8</v>
      </c>
      <c r="G28" s="19">
        <v>2</v>
      </c>
      <c r="H28" s="18"/>
      <c r="I28" s="18"/>
      <c r="J28" s="18"/>
      <c r="K28" s="18">
        <v>6</v>
      </c>
      <c r="L28" s="18"/>
      <c r="M28" s="27">
        <f t="shared" si="1"/>
        <v>8</v>
      </c>
      <c r="N28" s="240"/>
      <c r="O28" s="240"/>
      <c r="P28" s="240"/>
      <c r="Q28" s="240"/>
    </row>
    <row r="29" spans="1:17" ht="18" customHeight="1" thickBot="1">
      <c r="A29" s="22" t="s">
        <v>26</v>
      </c>
      <c r="B29" s="13"/>
      <c r="C29" s="89">
        <v>6</v>
      </c>
      <c r="D29" s="89">
        <v>6</v>
      </c>
      <c r="E29" s="89"/>
      <c r="F29" s="25">
        <f t="shared" si="0"/>
        <v>12</v>
      </c>
      <c r="G29" s="19">
        <v>10</v>
      </c>
      <c r="H29" s="18"/>
      <c r="I29" s="18"/>
      <c r="J29" s="18"/>
      <c r="K29" s="18">
        <v>2</v>
      </c>
      <c r="L29" s="18"/>
      <c r="M29" s="27">
        <f t="shared" si="1"/>
        <v>12</v>
      </c>
      <c r="N29" s="240"/>
      <c r="O29" s="240"/>
      <c r="P29" s="240"/>
      <c r="Q29" s="240"/>
    </row>
    <row r="30" spans="1:17" ht="18" customHeight="1" thickBot="1">
      <c r="A30" s="22" t="s">
        <v>19</v>
      </c>
      <c r="B30" s="13"/>
      <c r="C30" s="89">
        <v>8</v>
      </c>
      <c r="D30" s="89"/>
      <c r="E30" s="89"/>
      <c r="F30" s="25">
        <f t="shared" si="0"/>
        <v>8</v>
      </c>
      <c r="G30" s="19">
        <v>8</v>
      </c>
      <c r="H30" s="18"/>
      <c r="I30" s="18"/>
      <c r="J30" s="18"/>
      <c r="K30" s="18"/>
      <c r="L30" s="18"/>
      <c r="M30" s="27">
        <f t="shared" si="1"/>
        <v>8</v>
      </c>
      <c r="N30" s="240"/>
      <c r="O30" s="240"/>
      <c r="P30" s="240"/>
      <c r="Q30" s="240"/>
    </row>
    <row r="31" spans="1:17" ht="18" customHeight="1" thickBot="1">
      <c r="A31" s="22" t="s">
        <v>27</v>
      </c>
      <c r="B31" s="13"/>
      <c r="C31" s="89">
        <v>10</v>
      </c>
      <c r="D31" s="89"/>
      <c r="E31" s="89"/>
      <c r="F31" s="25">
        <f t="shared" si="0"/>
        <v>10</v>
      </c>
      <c r="G31" s="19">
        <v>7</v>
      </c>
      <c r="H31" s="18"/>
      <c r="I31" s="18"/>
      <c r="J31" s="18"/>
      <c r="K31" s="18">
        <v>3</v>
      </c>
      <c r="L31" s="18"/>
      <c r="M31" s="27">
        <f t="shared" si="1"/>
        <v>10</v>
      </c>
      <c r="N31" s="240"/>
      <c r="O31" s="240"/>
      <c r="P31" s="240"/>
      <c r="Q31" s="240"/>
    </row>
    <row r="32" spans="1:17" ht="18" customHeight="1" thickBot="1">
      <c r="A32" s="22" t="s">
        <v>48</v>
      </c>
      <c r="B32" s="13"/>
      <c r="C32" s="89">
        <v>10</v>
      </c>
      <c r="D32" s="89"/>
      <c r="E32" s="89"/>
      <c r="F32" s="25">
        <f t="shared" si="0"/>
        <v>10</v>
      </c>
      <c r="G32" s="19">
        <v>2</v>
      </c>
      <c r="H32" s="18"/>
      <c r="I32" s="18"/>
      <c r="J32" s="18"/>
      <c r="K32" s="18">
        <v>8</v>
      </c>
      <c r="L32" s="18"/>
      <c r="M32" s="27">
        <f t="shared" si="1"/>
        <v>10</v>
      </c>
      <c r="N32" s="240"/>
      <c r="O32" s="240"/>
      <c r="P32" s="240"/>
      <c r="Q32" s="240"/>
    </row>
    <row r="33" spans="1:17" ht="18" customHeight="1" thickBot="1">
      <c r="A33" s="22" t="s">
        <v>37</v>
      </c>
      <c r="B33" s="13"/>
      <c r="C33" s="89">
        <v>12</v>
      </c>
      <c r="D33" s="89"/>
      <c r="E33" s="89"/>
      <c r="F33" s="25">
        <f t="shared" si="0"/>
        <v>12</v>
      </c>
      <c r="G33" s="19">
        <v>8</v>
      </c>
      <c r="H33" s="18"/>
      <c r="I33" s="18"/>
      <c r="J33" s="18"/>
      <c r="K33" s="18">
        <v>4</v>
      </c>
      <c r="L33" s="18"/>
      <c r="M33" s="27">
        <f t="shared" si="1"/>
        <v>12</v>
      </c>
      <c r="N33" s="240"/>
      <c r="O33" s="240"/>
      <c r="P33" s="240"/>
      <c r="Q33" s="240"/>
    </row>
    <row r="34" spans="1:17" ht="18" customHeight="1" thickBot="1">
      <c r="A34" s="22" t="s">
        <v>50</v>
      </c>
      <c r="B34" s="13"/>
      <c r="C34" s="89">
        <v>8</v>
      </c>
      <c r="D34" s="89"/>
      <c r="E34" s="89"/>
      <c r="F34" s="25">
        <f t="shared" si="0"/>
        <v>8</v>
      </c>
      <c r="G34" s="19">
        <v>4</v>
      </c>
      <c r="H34" s="18"/>
      <c r="I34" s="18"/>
      <c r="J34" s="18"/>
      <c r="K34" s="18">
        <v>4</v>
      </c>
      <c r="L34" s="18"/>
      <c r="M34" s="27">
        <f t="shared" si="1"/>
        <v>8</v>
      </c>
      <c r="N34" s="240"/>
      <c r="O34" s="240"/>
      <c r="P34" s="240"/>
      <c r="Q34" s="240"/>
    </row>
    <row r="35" spans="1:17" ht="18" customHeight="1" thickBot="1">
      <c r="A35" s="22" t="s">
        <v>49</v>
      </c>
      <c r="B35" s="13"/>
      <c r="C35" s="89">
        <v>5</v>
      </c>
      <c r="D35" s="89"/>
      <c r="E35" s="89"/>
      <c r="F35" s="25">
        <f t="shared" si="0"/>
        <v>5</v>
      </c>
      <c r="G35" s="19">
        <v>5</v>
      </c>
      <c r="H35" s="18"/>
      <c r="I35" s="18"/>
      <c r="J35" s="18"/>
      <c r="K35" s="18"/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69</v>
      </c>
      <c r="B36" s="13"/>
      <c r="C36" s="89">
        <v>7</v>
      </c>
      <c r="D36" s="89"/>
      <c r="E36" s="89"/>
      <c r="F36" s="25">
        <f t="shared" si="0"/>
        <v>7</v>
      </c>
      <c r="G36" s="19">
        <v>7</v>
      </c>
      <c r="H36" s="18"/>
      <c r="I36" s="18"/>
      <c r="J36" s="18"/>
      <c r="K36" s="18"/>
      <c r="L36" s="18"/>
      <c r="M36" s="27">
        <f t="shared" si="1"/>
        <v>7</v>
      </c>
      <c r="N36" s="240"/>
      <c r="O36" s="240"/>
      <c r="P36" s="240"/>
      <c r="Q36" s="240"/>
    </row>
    <row r="37" spans="1:17" ht="18" customHeight="1" thickBot="1">
      <c r="A37" s="22" t="s">
        <v>70</v>
      </c>
      <c r="B37" s="13"/>
      <c r="C37" s="89">
        <v>10</v>
      </c>
      <c r="D37" s="89"/>
      <c r="E37" s="89"/>
      <c r="F37" s="25">
        <f t="shared" si="0"/>
        <v>10</v>
      </c>
      <c r="G37" s="19">
        <v>10</v>
      </c>
      <c r="H37" s="18"/>
      <c r="I37" s="18"/>
      <c r="J37" s="18"/>
      <c r="K37" s="18"/>
      <c r="L37" s="18"/>
      <c r="M37" s="27">
        <f t="shared" si="1"/>
        <v>10</v>
      </c>
      <c r="N37" s="240"/>
      <c r="O37" s="240"/>
      <c r="P37" s="240"/>
      <c r="Q37" s="240"/>
    </row>
    <row r="38" spans="1:17" ht="18" customHeight="1" thickBot="1">
      <c r="A38" s="22" t="s">
        <v>77</v>
      </c>
      <c r="B38" s="13"/>
      <c r="C38" s="89">
        <v>6</v>
      </c>
      <c r="D38" s="89"/>
      <c r="E38" s="89"/>
      <c r="F38" s="25">
        <f t="shared" si="0"/>
        <v>6</v>
      </c>
      <c r="G38" s="19">
        <v>6</v>
      </c>
      <c r="H38" s="18"/>
      <c r="I38" s="18"/>
      <c r="J38" s="18"/>
      <c r="K38" s="18"/>
      <c r="L38" s="18"/>
      <c r="M38" s="27">
        <f t="shared" si="1"/>
        <v>6</v>
      </c>
      <c r="N38" s="240"/>
      <c r="O38" s="240"/>
      <c r="P38" s="240"/>
      <c r="Q38" s="240"/>
    </row>
    <row r="39" spans="1:17" ht="18" customHeight="1" thickBot="1">
      <c r="A39" s="22" t="s">
        <v>21</v>
      </c>
      <c r="B39" s="13"/>
      <c r="C39" s="89">
        <v>8</v>
      </c>
      <c r="D39" s="89">
        <v>5</v>
      </c>
      <c r="E39" s="89"/>
      <c r="F39" s="25">
        <f t="shared" si="0"/>
        <v>13</v>
      </c>
      <c r="G39" s="19">
        <v>13</v>
      </c>
      <c r="H39" s="18"/>
      <c r="I39" s="18"/>
      <c r="J39" s="18"/>
      <c r="K39" s="18"/>
      <c r="L39" s="18"/>
      <c r="M39" s="27">
        <f t="shared" si="1"/>
        <v>13</v>
      </c>
      <c r="N39" s="240"/>
      <c r="O39" s="240"/>
      <c r="P39" s="240"/>
      <c r="Q39" s="240"/>
    </row>
    <row r="40" spans="1:17" ht="18" customHeight="1" thickBot="1">
      <c r="A40" s="22" t="s">
        <v>47</v>
      </c>
      <c r="B40" s="13"/>
      <c r="C40" s="89"/>
      <c r="D40" s="89"/>
      <c r="E40" s="89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40"/>
      <c r="O40" s="240"/>
      <c r="P40" s="240"/>
      <c r="Q40" s="240"/>
    </row>
    <row r="41" spans="1:17" ht="18" customHeight="1" thickBot="1">
      <c r="A41" s="23" t="s">
        <v>28</v>
      </c>
      <c r="B41" s="13"/>
      <c r="C41" s="89"/>
      <c r="D41" s="89"/>
      <c r="E41" s="89"/>
      <c r="F41" s="25">
        <f t="shared" si="0"/>
        <v>0</v>
      </c>
      <c r="G41" s="19">
        <v>3</v>
      </c>
      <c r="H41" s="18"/>
      <c r="I41" s="18"/>
      <c r="J41" s="18"/>
      <c r="K41" s="18"/>
      <c r="L41" s="18"/>
      <c r="M41" s="27">
        <f t="shared" si="1"/>
        <v>3</v>
      </c>
      <c r="N41" s="239" t="s">
        <v>55</v>
      </c>
      <c r="O41" s="240"/>
      <c r="P41" s="240"/>
      <c r="Q41" s="240"/>
    </row>
    <row r="42" spans="1:17" ht="18" customHeight="1" thickBot="1">
      <c r="A42" s="23" t="s">
        <v>29</v>
      </c>
      <c r="B42" s="13"/>
      <c r="C42" s="89"/>
      <c r="D42" s="89"/>
      <c r="E42" s="89"/>
      <c r="F42" s="25">
        <f t="shared" si="0"/>
        <v>0</v>
      </c>
      <c r="G42" s="19">
        <v>4</v>
      </c>
      <c r="H42" s="18"/>
      <c r="I42" s="18"/>
      <c r="J42" s="18"/>
      <c r="K42" s="18"/>
      <c r="L42" s="18"/>
      <c r="M42" s="27">
        <f t="shared" si="1"/>
        <v>4</v>
      </c>
      <c r="N42" s="240"/>
      <c r="O42" s="240"/>
      <c r="P42" s="240"/>
      <c r="Q42" s="240"/>
    </row>
    <row r="43" spans="1:17" ht="18" customHeight="1" thickBot="1">
      <c r="A43" s="23" t="s">
        <v>33</v>
      </c>
      <c r="B43" s="13"/>
      <c r="C43" s="89"/>
      <c r="D43" s="89"/>
      <c r="E43" s="89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40"/>
      <c r="O43" s="240"/>
      <c r="P43" s="240"/>
      <c r="Q43" s="240"/>
    </row>
    <row r="44" spans="1:17" ht="18" customHeight="1" thickBot="1">
      <c r="A44" s="23" t="s">
        <v>30</v>
      </c>
      <c r="B44" s="13"/>
      <c r="C44" s="89"/>
      <c r="D44" s="89"/>
      <c r="E44" s="89"/>
      <c r="F44" s="25">
        <f t="shared" si="0"/>
        <v>0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40"/>
      <c r="O44" s="240"/>
      <c r="P44" s="240"/>
      <c r="Q44" s="240"/>
    </row>
    <row r="45" spans="1:17" ht="18" customHeight="1" thickBot="1">
      <c r="A45" s="23" t="s">
        <v>45</v>
      </c>
      <c r="B45" s="13"/>
      <c r="C45" s="89"/>
      <c r="D45" s="89"/>
      <c r="E45" s="89"/>
      <c r="F45" s="25">
        <f t="shared" si="0"/>
        <v>0</v>
      </c>
      <c r="G45" s="19">
        <v>2</v>
      </c>
      <c r="H45" s="18"/>
      <c r="I45" s="18"/>
      <c r="J45" s="18"/>
      <c r="K45" s="18"/>
      <c r="L45" s="18"/>
      <c r="M45" s="27">
        <f t="shared" si="1"/>
        <v>2</v>
      </c>
      <c r="N45" s="240"/>
      <c r="O45" s="240"/>
      <c r="P45" s="240"/>
      <c r="Q45" s="240"/>
    </row>
    <row r="46" spans="1:17" ht="18" customHeight="1" thickBot="1">
      <c r="A46" s="23" t="s">
        <v>31</v>
      </c>
      <c r="B46" s="13"/>
      <c r="C46" s="89"/>
      <c r="D46" s="89"/>
      <c r="E46" s="89"/>
      <c r="F46" s="25">
        <f t="shared" si="0"/>
        <v>0</v>
      </c>
      <c r="G46" s="19"/>
      <c r="H46" s="18"/>
      <c r="I46" s="18"/>
      <c r="J46" s="18"/>
      <c r="K46" s="18"/>
      <c r="L46" s="18"/>
      <c r="M46" s="27">
        <f t="shared" si="1"/>
        <v>0</v>
      </c>
      <c r="N46" s="240"/>
      <c r="O46" s="240"/>
      <c r="P46" s="240"/>
      <c r="Q46" s="240"/>
    </row>
    <row r="47" spans="1:17" ht="17.25" thickBot="1">
      <c r="A47" s="13" t="s">
        <v>53</v>
      </c>
      <c r="B47" s="89"/>
      <c r="C47" s="89"/>
      <c r="D47" s="89"/>
      <c r="E47" s="89"/>
      <c r="F47" s="13">
        <f>SUM(F6:F46)</f>
        <v>465</v>
      </c>
      <c r="G47" s="89"/>
      <c r="H47" s="89"/>
      <c r="I47" s="89"/>
      <c r="J47" s="89"/>
      <c r="K47" s="28">
        <f>SUM(K26:K40)</f>
        <v>37</v>
      </c>
      <c r="L47" s="89"/>
      <c r="M47" s="29"/>
      <c r="N47" s="225"/>
      <c r="O47" s="226"/>
      <c r="P47" s="226"/>
      <c r="Q47" s="226"/>
    </row>
    <row r="48" spans="1:17" ht="17.25" thickBot="1">
      <c r="A48" s="4"/>
      <c r="B48" s="92"/>
      <c r="F48" s="4"/>
      <c r="G48" s="92"/>
      <c r="M48" s="1"/>
      <c r="P48"/>
    </row>
    <row r="49" spans="1:17" ht="23.25" customHeight="1" thickBot="1">
      <c r="A49" s="227" t="s">
        <v>66</v>
      </c>
      <c r="B49" s="229" t="s">
        <v>3</v>
      </c>
      <c r="C49" s="229"/>
      <c r="D49" s="229"/>
      <c r="E49" s="229"/>
      <c r="F49" s="229"/>
      <c r="G49" s="229" t="s">
        <v>4</v>
      </c>
      <c r="H49" s="229"/>
      <c r="I49" s="229"/>
      <c r="J49" s="229"/>
      <c r="K49" s="229"/>
      <c r="L49" s="229"/>
      <c r="M49" s="229"/>
      <c r="N49" s="230" t="s">
        <v>5</v>
      </c>
      <c r="O49" s="230"/>
      <c r="P49" s="230"/>
      <c r="Q49" s="230"/>
    </row>
    <row r="50" spans="1:17" s="3" customFormat="1" ht="27.75" customHeight="1" thickBot="1">
      <c r="A50" s="228"/>
      <c r="B50" s="30" t="s">
        <v>34</v>
      </c>
      <c r="C50" s="31" t="s">
        <v>63</v>
      </c>
      <c r="D50" s="31" t="s">
        <v>64</v>
      </c>
      <c r="E50" s="31" t="s">
        <v>43</v>
      </c>
      <c r="F50" s="32" t="s">
        <v>9</v>
      </c>
      <c r="G50" s="33" t="s">
        <v>63</v>
      </c>
      <c r="H50" s="31" t="s">
        <v>64</v>
      </c>
      <c r="I50" s="31" t="s">
        <v>11</v>
      </c>
      <c r="J50" s="31" t="s">
        <v>12</v>
      </c>
      <c r="K50" s="31" t="s">
        <v>43</v>
      </c>
      <c r="L50" s="31" t="s">
        <v>13</v>
      </c>
      <c r="M50" s="34" t="s">
        <v>9</v>
      </c>
      <c r="N50" s="231"/>
      <c r="O50" s="231"/>
      <c r="P50" s="231"/>
      <c r="Q50" s="231"/>
    </row>
    <row r="51" spans="1:17" ht="17.25" thickBot="1">
      <c r="A51" s="35" t="s">
        <v>60</v>
      </c>
      <c r="B51" s="91">
        <v>3</v>
      </c>
      <c r="C51" s="89"/>
      <c r="D51" s="89">
        <v>2</v>
      </c>
      <c r="E51" s="89"/>
      <c r="F51" s="13">
        <f>SUM(B51:E51)</f>
        <v>5</v>
      </c>
      <c r="G51" s="89"/>
      <c r="H51" s="89"/>
      <c r="I51" s="89"/>
      <c r="J51" s="89"/>
      <c r="K51" s="89"/>
      <c r="L51" s="89"/>
      <c r="M51" s="91">
        <f>G51+H51+I51+J51+K51+L51</f>
        <v>0</v>
      </c>
      <c r="N51" s="232" t="s">
        <v>65</v>
      </c>
      <c r="O51" s="233"/>
      <c r="P51" s="233"/>
      <c r="Q51" s="234"/>
    </row>
    <row r="52" spans="1:17" ht="17.25" thickBot="1">
      <c r="A52" s="36" t="s">
        <v>61</v>
      </c>
      <c r="B52" s="91">
        <v>2</v>
      </c>
      <c r="C52" s="89"/>
      <c r="D52" s="89">
        <v>4</v>
      </c>
      <c r="E52" s="89">
        <v>2</v>
      </c>
      <c r="F52" s="13">
        <f t="shared" ref="F52:F57" si="2">SUM(B52:E52)</f>
        <v>8</v>
      </c>
      <c r="G52" s="13"/>
      <c r="H52" s="89">
        <v>1</v>
      </c>
      <c r="I52" s="89"/>
      <c r="J52" s="89"/>
      <c r="K52" s="89"/>
      <c r="L52" s="89"/>
      <c r="M52" s="91">
        <f t="shared" ref="M52:M57" si="3">G52+H52+I52+J52+K52+L52</f>
        <v>1</v>
      </c>
      <c r="N52" s="235"/>
      <c r="O52" s="236"/>
      <c r="P52" s="236"/>
      <c r="Q52" s="237"/>
    </row>
    <row r="53" spans="1:17" ht="17.25" thickBot="1">
      <c r="A53" s="36" t="s">
        <v>74</v>
      </c>
      <c r="B53" s="91"/>
      <c r="C53" s="89"/>
      <c r="D53" s="89"/>
      <c r="E53" s="89"/>
      <c r="F53" s="13">
        <f t="shared" si="2"/>
        <v>0</v>
      </c>
      <c r="G53" s="13"/>
      <c r="H53" s="89"/>
      <c r="I53" s="89"/>
      <c r="J53" s="89"/>
      <c r="K53" s="89"/>
      <c r="L53" s="89"/>
      <c r="M53" s="91">
        <f t="shared" si="3"/>
        <v>0</v>
      </c>
      <c r="N53" s="235"/>
      <c r="O53" s="236"/>
      <c r="P53" s="236"/>
      <c r="Q53" s="237"/>
    </row>
    <row r="54" spans="1:17" ht="17.25" thickBot="1">
      <c r="A54" s="36" t="s">
        <v>75</v>
      </c>
      <c r="B54" s="91"/>
      <c r="C54" s="89"/>
      <c r="D54" s="89"/>
      <c r="E54" s="89"/>
      <c r="F54" s="13">
        <f t="shared" si="2"/>
        <v>0</v>
      </c>
      <c r="G54" s="13"/>
      <c r="H54" s="89"/>
      <c r="I54" s="89"/>
      <c r="J54" s="89"/>
      <c r="K54" s="89"/>
      <c r="L54" s="89"/>
      <c r="M54" s="91">
        <f t="shared" si="3"/>
        <v>0</v>
      </c>
      <c r="N54" s="235"/>
      <c r="O54" s="236"/>
      <c r="P54" s="236"/>
      <c r="Q54" s="237"/>
    </row>
    <row r="55" spans="1:17" ht="17.25" thickBot="1">
      <c r="A55" s="36" t="s">
        <v>76</v>
      </c>
      <c r="B55" s="91">
        <v>4</v>
      </c>
      <c r="C55" s="89"/>
      <c r="D55" s="89">
        <v>5</v>
      </c>
      <c r="E55" s="89"/>
      <c r="F55" s="13">
        <f t="shared" si="2"/>
        <v>9</v>
      </c>
      <c r="G55" s="13"/>
      <c r="H55" s="89">
        <v>4</v>
      </c>
      <c r="I55" s="89"/>
      <c r="J55" s="89"/>
      <c r="K55" s="89"/>
      <c r="L55" s="89"/>
      <c r="M55" s="91">
        <f t="shared" si="3"/>
        <v>4</v>
      </c>
      <c r="N55" s="235"/>
      <c r="O55" s="236"/>
      <c r="P55" s="236"/>
      <c r="Q55" s="237"/>
    </row>
    <row r="56" spans="1:17" ht="17.25" thickBot="1">
      <c r="A56" s="36" t="s">
        <v>62</v>
      </c>
      <c r="B56" s="91">
        <v>1</v>
      </c>
      <c r="C56" s="89">
        <v>2</v>
      </c>
      <c r="D56" s="89">
        <v>6</v>
      </c>
      <c r="E56" s="89">
        <v>1</v>
      </c>
      <c r="F56" s="13">
        <f t="shared" si="2"/>
        <v>10</v>
      </c>
      <c r="G56" s="13"/>
      <c r="H56" s="89">
        <v>1</v>
      </c>
      <c r="I56" s="89"/>
      <c r="J56" s="89"/>
      <c r="K56" s="89"/>
      <c r="L56" s="89"/>
      <c r="M56" s="91">
        <f t="shared" si="3"/>
        <v>1</v>
      </c>
      <c r="N56" s="235"/>
      <c r="O56" s="238"/>
      <c r="P56" s="238"/>
      <c r="Q56" s="237"/>
    </row>
    <row r="57" spans="1:17" ht="17.25" thickBot="1">
      <c r="A57" s="36" t="s">
        <v>67</v>
      </c>
      <c r="B57" s="91">
        <v>14</v>
      </c>
      <c r="C57" s="89"/>
      <c r="D57" s="89"/>
      <c r="E57" s="89"/>
      <c r="F57" s="13">
        <f t="shared" si="2"/>
        <v>14</v>
      </c>
      <c r="G57" s="13"/>
      <c r="H57" s="89"/>
      <c r="I57" s="89"/>
      <c r="J57" s="89"/>
      <c r="K57" s="89"/>
      <c r="L57" s="89"/>
      <c r="M57" s="91">
        <f t="shared" si="3"/>
        <v>0</v>
      </c>
      <c r="N57" s="235"/>
      <c r="O57" s="236"/>
      <c r="P57" s="236"/>
      <c r="Q57" s="237"/>
    </row>
    <row r="58" spans="1:17" ht="17.25" thickBot="1">
      <c r="A58" s="88" t="s">
        <v>9</v>
      </c>
      <c r="B58" s="13"/>
      <c r="C58" s="89"/>
      <c r="D58" s="89"/>
      <c r="E58" s="89"/>
      <c r="F58" s="13">
        <f>SUM(F51:F57)</f>
        <v>46</v>
      </c>
      <c r="G58" s="13"/>
      <c r="H58" s="89"/>
      <c r="I58" s="89"/>
      <c r="J58" s="89"/>
      <c r="K58" s="89"/>
      <c r="L58" s="89">
        <f>SUM(L51:L57)</f>
        <v>0</v>
      </c>
      <c r="M58" s="89">
        <f>SUM(M51:M57)</f>
        <v>6</v>
      </c>
      <c r="N58" s="223"/>
      <c r="O58" s="224"/>
      <c r="P58" s="224"/>
      <c r="Q58" s="224"/>
    </row>
    <row r="60" spans="1:17">
      <c r="K60" s="90"/>
    </row>
  </sheetData>
  <mergeCells count="19">
    <mergeCell ref="N41:Q46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6:Q40"/>
    <mergeCell ref="N58:Q58"/>
    <mergeCell ref="N47:Q47"/>
    <mergeCell ref="A49:A50"/>
    <mergeCell ref="B49:F49"/>
    <mergeCell ref="G49:M49"/>
    <mergeCell ref="N49:Q50"/>
    <mergeCell ref="N51:Q5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59"/>
  <sheetViews>
    <sheetView topLeftCell="A34" zoomScale="115" zoomScaleNormal="115" workbookViewId="0">
      <selection activeCell="B57" sqref="B57"/>
    </sheetView>
  </sheetViews>
  <sheetFormatPr defaultRowHeight="16.5"/>
  <cols>
    <col min="1" max="1" width="26.875" style="2" customWidth="1"/>
    <col min="2" max="2" width="6.625" style="4" customWidth="1"/>
    <col min="3" max="6" width="6.625" style="96" customWidth="1"/>
    <col min="7" max="7" width="7.625" style="4" customWidth="1"/>
    <col min="8" max="8" width="7.75" style="96" customWidth="1"/>
    <col min="9" max="10" width="6.625" style="96" customWidth="1"/>
    <col min="11" max="11" width="9.25" style="96" customWidth="1"/>
    <col min="12" max="13" width="6.625" style="9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94</v>
      </c>
      <c r="B3" s="10"/>
      <c r="C3" s="97"/>
      <c r="D3" s="97"/>
      <c r="E3" s="97"/>
      <c r="F3" s="97"/>
      <c r="G3" s="10"/>
      <c r="H3" s="97"/>
      <c r="I3" s="97"/>
      <c r="J3" s="97"/>
      <c r="K3" s="97"/>
      <c r="L3" s="97"/>
      <c r="M3" s="97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95">
        <v>2</v>
      </c>
      <c r="D6" s="95"/>
      <c r="E6" s="95"/>
      <c r="F6" s="25">
        <f>SUM(B6:E6)</f>
        <v>2</v>
      </c>
      <c r="G6" s="17"/>
      <c r="H6" s="18"/>
      <c r="I6" s="18"/>
      <c r="J6" s="18">
        <v>2</v>
      </c>
      <c r="K6" s="18"/>
      <c r="L6" s="18"/>
      <c r="M6" s="27">
        <f>SUM(G6:L6)</f>
        <v>2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95">
        <v>2</v>
      </c>
      <c r="D7" s="95"/>
      <c r="E7" s="95"/>
      <c r="F7" s="25">
        <f t="shared" ref="F7:F45" si="0">SUM(B7:E7)</f>
        <v>2</v>
      </c>
      <c r="G7" s="17"/>
      <c r="H7" s="18"/>
      <c r="I7" s="18"/>
      <c r="J7" s="18">
        <v>2</v>
      </c>
      <c r="K7" s="18"/>
      <c r="L7" s="18"/>
      <c r="M7" s="27">
        <f t="shared" ref="M7:M45" si="1">SUM(G7:L7)</f>
        <v>2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95"/>
      <c r="D8" s="95"/>
      <c r="E8" s="95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95">
        <v>50</v>
      </c>
      <c r="D9" s="95"/>
      <c r="E9" s="95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95"/>
      <c r="D10" s="95"/>
      <c r="E10" s="95"/>
      <c r="F10" s="25">
        <f t="shared" si="0"/>
        <v>0</v>
      </c>
      <c r="G10" s="19"/>
      <c r="H10" s="18"/>
      <c r="I10" s="18"/>
      <c r="J10" s="18"/>
      <c r="K10" s="18"/>
      <c r="L10" s="18"/>
      <c r="M10" s="27">
        <f t="shared" si="1"/>
        <v>0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53</v>
      </c>
      <c r="C11" s="95">
        <v>8</v>
      </c>
      <c r="D11" s="95">
        <v>19</v>
      </c>
      <c r="E11" s="95"/>
      <c r="F11" s="25">
        <f t="shared" si="0"/>
        <v>80</v>
      </c>
      <c r="G11" s="19">
        <v>5</v>
      </c>
      <c r="H11" s="18"/>
      <c r="I11" s="18"/>
      <c r="J11" s="18"/>
      <c r="K11" s="18"/>
      <c r="L11" s="18">
        <v>16</v>
      </c>
      <c r="M11" s="27">
        <f t="shared" si="1"/>
        <v>21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95">
        <v>10</v>
      </c>
      <c r="D12" s="95"/>
      <c r="E12" s="95"/>
      <c r="F12" s="25">
        <f t="shared" si="0"/>
        <v>10</v>
      </c>
      <c r="G12" s="19">
        <v>6</v>
      </c>
      <c r="H12" s="18"/>
      <c r="I12" s="18"/>
      <c r="J12" s="18">
        <v>4</v>
      </c>
      <c r="K12" s="18"/>
      <c r="L12" s="18"/>
      <c r="M12" s="27">
        <f t="shared" si="1"/>
        <v>10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95">
        <v>16</v>
      </c>
      <c r="D13" s="95"/>
      <c r="E13" s="95"/>
      <c r="F13" s="25">
        <f t="shared" si="0"/>
        <v>16</v>
      </c>
      <c r="G13" s="19">
        <v>10</v>
      </c>
      <c r="H13" s="18"/>
      <c r="I13" s="18"/>
      <c r="J13" s="18">
        <v>6</v>
      </c>
      <c r="K13" s="18"/>
      <c r="L13" s="18"/>
      <c r="M13" s="27">
        <f t="shared" si="1"/>
        <v>16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95">
        <v>5</v>
      </c>
      <c r="D14" s="95"/>
      <c r="E14" s="95"/>
      <c r="F14" s="25">
        <f t="shared" si="0"/>
        <v>5</v>
      </c>
      <c r="G14" s="19">
        <v>3</v>
      </c>
      <c r="H14" s="18"/>
      <c r="I14" s="18"/>
      <c r="J14" s="18">
        <v>2</v>
      </c>
      <c r="K14" s="18"/>
      <c r="L14" s="18"/>
      <c r="M14" s="27">
        <f t="shared" si="1"/>
        <v>5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95">
        <v>5</v>
      </c>
      <c r="D15" s="95"/>
      <c r="E15" s="95"/>
      <c r="F15" s="25">
        <f t="shared" si="0"/>
        <v>5</v>
      </c>
      <c r="G15" s="19">
        <v>3</v>
      </c>
      <c r="H15" s="18"/>
      <c r="I15" s="18"/>
      <c r="J15" s="18">
        <v>2</v>
      </c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95">
        <v>8</v>
      </c>
      <c r="D16" s="95"/>
      <c r="E16" s="95"/>
      <c r="F16" s="25">
        <f t="shared" si="0"/>
        <v>8</v>
      </c>
      <c r="G16" s="19">
        <v>8</v>
      </c>
      <c r="H16" s="18"/>
      <c r="I16" s="18"/>
      <c r="J16" s="18"/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95">
        <v>2</v>
      </c>
      <c r="D17" s="95"/>
      <c r="E17" s="95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95">
        <v>3</v>
      </c>
      <c r="D18" s="95"/>
      <c r="E18" s="95"/>
      <c r="F18" s="25">
        <f t="shared" si="0"/>
        <v>3</v>
      </c>
      <c r="G18" s="19">
        <v>3</v>
      </c>
      <c r="H18" s="18"/>
      <c r="I18" s="18"/>
      <c r="J18" s="18"/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95">
        <v>12</v>
      </c>
      <c r="D19" s="95">
        <v>7</v>
      </c>
      <c r="E19" s="95"/>
      <c r="F19" s="25">
        <f t="shared" si="0"/>
        <v>19</v>
      </c>
      <c r="G19" s="19">
        <v>19</v>
      </c>
      <c r="H19" s="18"/>
      <c r="I19" s="18"/>
      <c r="J19" s="18"/>
      <c r="K19" s="18"/>
      <c r="L19" s="18"/>
      <c r="M19" s="27">
        <f t="shared" si="1"/>
        <v>19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>
        <v>2</v>
      </c>
      <c r="C20" s="95">
        <v>6</v>
      </c>
      <c r="D20" s="95"/>
      <c r="E20" s="95"/>
      <c r="F20" s="25">
        <f t="shared" si="0"/>
        <v>8</v>
      </c>
      <c r="G20" s="19">
        <v>8</v>
      </c>
      <c r="H20" s="18"/>
      <c r="I20" s="18"/>
      <c r="J20" s="18"/>
      <c r="K20" s="18"/>
      <c r="L20" s="18"/>
      <c r="M20" s="27">
        <f t="shared" si="1"/>
        <v>8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10</v>
      </c>
      <c r="C21" s="95">
        <v>15</v>
      </c>
      <c r="D21" s="95">
        <v>17</v>
      </c>
      <c r="E21" s="95"/>
      <c r="F21" s="25">
        <f t="shared" si="0"/>
        <v>42</v>
      </c>
      <c r="G21" s="19">
        <v>20</v>
      </c>
      <c r="H21" s="18"/>
      <c r="I21" s="18"/>
      <c r="J21" s="18"/>
      <c r="K21" s="18"/>
      <c r="L21" s="18"/>
      <c r="M21" s="27">
        <f t="shared" si="1"/>
        <v>20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30</v>
      </c>
      <c r="C22" s="95">
        <v>20</v>
      </c>
      <c r="D22" s="95"/>
      <c r="E22" s="95"/>
      <c r="F22" s="25">
        <f t="shared" si="0"/>
        <v>50</v>
      </c>
      <c r="G22" s="19">
        <v>26</v>
      </c>
      <c r="H22" s="18"/>
      <c r="I22" s="18"/>
      <c r="J22" s="18"/>
      <c r="K22" s="18"/>
      <c r="L22" s="18"/>
      <c r="M22" s="27">
        <f t="shared" si="1"/>
        <v>26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12</v>
      </c>
      <c r="C23" s="95"/>
      <c r="D23" s="95"/>
      <c r="E23" s="95"/>
      <c r="F23" s="25">
        <f t="shared" si="0"/>
        <v>12</v>
      </c>
      <c r="G23" s="19">
        <v>3</v>
      </c>
      <c r="H23" s="18"/>
      <c r="I23" s="18"/>
      <c r="J23" s="18"/>
      <c r="K23" s="18"/>
      <c r="L23" s="18"/>
      <c r="M23" s="27">
        <f t="shared" si="1"/>
        <v>3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27</v>
      </c>
      <c r="C24" s="95">
        <v>30</v>
      </c>
      <c r="D24" s="95"/>
      <c r="E24" s="95"/>
      <c r="F24" s="25">
        <f t="shared" si="0"/>
        <v>57</v>
      </c>
      <c r="G24" s="19">
        <v>30</v>
      </c>
      <c r="H24" s="18"/>
      <c r="I24" s="18"/>
      <c r="J24" s="18"/>
      <c r="K24" s="18"/>
      <c r="L24" s="18"/>
      <c r="M24" s="27">
        <f t="shared" si="1"/>
        <v>30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95">
        <v>3</v>
      </c>
      <c r="D25" s="95">
        <v>7</v>
      </c>
      <c r="E25" s="95"/>
      <c r="F25" s="25">
        <f t="shared" si="0"/>
        <v>10</v>
      </c>
      <c r="G25" s="19">
        <v>10</v>
      </c>
      <c r="H25" s="18"/>
      <c r="I25" s="18"/>
      <c r="J25" s="18"/>
      <c r="K25" s="18"/>
      <c r="L25" s="18"/>
      <c r="M25" s="27">
        <f t="shared" si="1"/>
        <v>10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95">
        <v>8</v>
      </c>
      <c r="D26" s="95">
        <v>8</v>
      </c>
      <c r="E26" s="95"/>
      <c r="F26" s="25">
        <f t="shared" si="0"/>
        <v>16</v>
      </c>
      <c r="G26" s="19">
        <v>14</v>
      </c>
      <c r="H26" s="18"/>
      <c r="I26" s="18"/>
      <c r="J26" s="18"/>
      <c r="K26" s="18">
        <v>2</v>
      </c>
      <c r="L26" s="18"/>
      <c r="M26" s="27">
        <f t="shared" si="1"/>
        <v>16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95">
        <v>8</v>
      </c>
      <c r="D27" s="95"/>
      <c r="E27" s="95"/>
      <c r="F27" s="25">
        <f t="shared" si="0"/>
        <v>8</v>
      </c>
      <c r="G27" s="19">
        <v>7</v>
      </c>
      <c r="H27" s="18"/>
      <c r="I27" s="18"/>
      <c r="J27" s="18"/>
      <c r="K27" s="18">
        <v>1</v>
      </c>
      <c r="L27" s="18"/>
      <c r="M27" s="27">
        <f t="shared" si="1"/>
        <v>8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95">
        <v>8</v>
      </c>
      <c r="D28" s="95">
        <v>13</v>
      </c>
      <c r="E28" s="95"/>
      <c r="F28" s="25">
        <f t="shared" si="0"/>
        <v>21</v>
      </c>
      <c r="G28" s="19">
        <v>21</v>
      </c>
      <c r="H28" s="18"/>
      <c r="I28" s="18"/>
      <c r="J28" s="18"/>
      <c r="K28" s="18"/>
      <c r="L28" s="18"/>
      <c r="M28" s="27">
        <f t="shared" si="1"/>
        <v>21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95">
        <v>10</v>
      </c>
      <c r="D29" s="95">
        <v>8</v>
      </c>
      <c r="E29" s="95"/>
      <c r="F29" s="25">
        <f t="shared" si="0"/>
        <v>18</v>
      </c>
      <c r="G29" s="19">
        <v>18</v>
      </c>
      <c r="H29" s="18"/>
      <c r="I29" s="18"/>
      <c r="J29" s="18"/>
      <c r="K29" s="18"/>
      <c r="L29" s="18"/>
      <c r="M29" s="27">
        <f t="shared" si="1"/>
        <v>18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95">
        <v>12</v>
      </c>
      <c r="D30" s="95">
        <v>5</v>
      </c>
      <c r="E30" s="95"/>
      <c r="F30" s="25">
        <f t="shared" si="0"/>
        <v>17</v>
      </c>
      <c r="G30" s="19">
        <v>17</v>
      </c>
      <c r="H30" s="18"/>
      <c r="I30" s="18"/>
      <c r="J30" s="18"/>
      <c r="K30" s="18"/>
      <c r="L30" s="18"/>
      <c r="M30" s="27">
        <f t="shared" si="1"/>
        <v>17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95">
        <v>12</v>
      </c>
      <c r="D31" s="95"/>
      <c r="E31" s="95"/>
      <c r="F31" s="25">
        <f t="shared" si="0"/>
        <v>12</v>
      </c>
      <c r="G31" s="19">
        <v>4</v>
      </c>
      <c r="H31" s="18"/>
      <c r="I31" s="18"/>
      <c r="J31" s="18"/>
      <c r="K31" s="18">
        <v>8</v>
      </c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95">
        <v>15</v>
      </c>
      <c r="D32" s="95"/>
      <c r="E32" s="95"/>
      <c r="F32" s="25">
        <f t="shared" si="0"/>
        <v>15</v>
      </c>
      <c r="G32" s="19">
        <v>15</v>
      </c>
      <c r="H32" s="18"/>
      <c r="I32" s="18"/>
      <c r="J32" s="18"/>
      <c r="K32" s="18"/>
      <c r="L32" s="18"/>
      <c r="M32" s="27">
        <f t="shared" si="1"/>
        <v>15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95">
        <v>6</v>
      </c>
      <c r="D33" s="95">
        <v>4</v>
      </c>
      <c r="E33" s="95"/>
      <c r="F33" s="25">
        <f t="shared" si="0"/>
        <v>10</v>
      </c>
      <c r="G33" s="19">
        <v>7</v>
      </c>
      <c r="H33" s="18"/>
      <c r="I33" s="18"/>
      <c r="J33" s="18"/>
      <c r="K33" s="18">
        <v>3</v>
      </c>
      <c r="L33" s="18"/>
      <c r="M33" s="27">
        <f t="shared" si="1"/>
        <v>10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95">
        <v>5</v>
      </c>
      <c r="D34" s="95"/>
      <c r="E34" s="95"/>
      <c r="F34" s="25">
        <f t="shared" si="0"/>
        <v>5</v>
      </c>
      <c r="G34" s="19">
        <v>5</v>
      </c>
      <c r="H34" s="18"/>
      <c r="I34" s="18"/>
      <c r="J34" s="18"/>
      <c r="K34" s="18"/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95">
        <v>6</v>
      </c>
      <c r="D35" s="95">
        <v>6</v>
      </c>
      <c r="E35" s="95"/>
      <c r="F35" s="25">
        <f t="shared" si="0"/>
        <v>12</v>
      </c>
      <c r="G35" s="19">
        <v>12</v>
      </c>
      <c r="H35" s="18"/>
      <c r="I35" s="18"/>
      <c r="J35" s="18"/>
      <c r="K35" s="18"/>
      <c r="L35" s="18"/>
      <c r="M35" s="27">
        <f t="shared" si="1"/>
        <v>12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95">
        <v>9</v>
      </c>
      <c r="D36" s="95">
        <v>6</v>
      </c>
      <c r="E36" s="95"/>
      <c r="F36" s="25">
        <f t="shared" si="0"/>
        <v>15</v>
      </c>
      <c r="G36" s="19">
        <v>15</v>
      </c>
      <c r="H36" s="18"/>
      <c r="I36" s="18"/>
      <c r="J36" s="18"/>
      <c r="K36" s="18"/>
      <c r="L36" s="18"/>
      <c r="M36" s="27">
        <f t="shared" si="1"/>
        <v>15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95">
        <v>8</v>
      </c>
      <c r="D37" s="95"/>
      <c r="E37" s="95"/>
      <c r="F37" s="25">
        <f t="shared" si="0"/>
        <v>8</v>
      </c>
      <c r="G37" s="19">
        <v>8</v>
      </c>
      <c r="H37" s="18"/>
      <c r="I37" s="18"/>
      <c r="J37" s="18"/>
      <c r="K37" s="18"/>
      <c r="L37" s="18"/>
      <c r="M37" s="27">
        <f t="shared" si="1"/>
        <v>8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95">
        <v>12</v>
      </c>
      <c r="D38" s="95">
        <v>6</v>
      </c>
      <c r="E38" s="95">
        <v>7</v>
      </c>
      <c r="F38" s="25">
        <f t="shared" si="0"/>
        <v>25</v>
      </c>
      <c r="G38" s="19">
        <v>25</v>
      </c>
      <c r="H38" s="18"/>
      <c r="I38" s="18"/>
      <c r="J38" s="18"/>
      <c r="K38" s="18"/>
      <c r="L38" s="18"/>
      <c r="M38" s="27">
        <f t="shared" si="1"/>
        <v>25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95"/>
      <c r="D39" s="95"/>
      <c r="E39" s="95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95"/>
      <c r="D40" s="95"/>
      <c r="E40" s="95"/>
      <c r="F40" s="25">
        <f t="shared" si="0"/>
        <v>0</v>
      </c>
      <c r="G40" s="19">
        <v>2</v>
      </c>
      <c r="H40" s="18"/>
      <c r="I40" s="18"/>
      <c r="J40" s="18"/>
      <c r="K40" s="18"/>
      <c r="L40" s="18"/>
      <c r="M40" s="27">
        <f t="shared" si="1"/>
        <v>2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95"/>
      <c r="D41" s="95"/>
      <c r="E41" s="95"/>
      <c r="F41" s="25">
        <f t="shared" si="0"/>
        <v>0</v>
      </c>
      <c r="G41" s="19">
        <v>9</v>
      </c>
      <c r="H41" s="18"/>
      <c r="I41" s="18"/>
      <c r="J41" s="18"/>
      <c r="K41" s="18"/>
      <c r="L41" s="18"/>
      <c r="M41" s="27">
        <f t="shared" si="1"/>
        <v>9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95"/>
      <c r="D42" s="95"/>
      <c r="E42" s="95"/>
      <c r="F42" s="25">
        <f t="shared" si="0"/>
        <v>0</v>
      </c>
      <c r="G42" s="19">
        <v>4</v>
      </c>
      <c r="H42" s="18"/>
      <c r="I42" s="18"/>
      <c r="J42" s="18"/>
      <c r="K42" s="18"/>
      <c r="L42" s="18"/>
      <c r="M42" s="27">
        <f t="shared" si="1"/>
        <v>4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95"/>
      <c r="D43" s="95"/>
      <c r="E43" s="95"/>
      <c r="F43" s="25">
        <f t="shared" si="0"/>
        <v>0</v>
      </c>
      <c r="G43" s="19">
        <v>7</v>
      </c>
      <c r="H43" s="18"/>
      <c r="I43" s="18"/>
      <c r="J43" s="18"/>
      <c r="K43" s="18"/>
      <c r="L43" s="18"/>
      <c r="M43" s="27">
        <f t="shared" si="1"/>
        <v>7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95"/>
      <c r="D44" s="95"/>
      <c r="E44" s="95"/>
      <c r="F44" s="25">
        <f t="shared" si="0"/>
        <v>0</v>
      </c>
      <c r="G44" s="19">
        <v>4</v>
      </c>
      <c r="H44" s="18"/>
      <c r="I44" s="18"/>
      <c r="J44" s="18"/>
      <c r="K44" s="18"/>
      <c r="L44" s="18"/>
      <c r="M44" s="27">
        <f t="shared" si="1"/>
        <v>4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95"/>
      <c r="D45" s="95"/>
      <c r="E45" s="95"/>
      <c r="F45" s="25">
        <f t="shared" si="0"/>
        <v>0</v>
      </c>
      <c r="G45" s="19">
        <v>2</v>
      </c>
      <c r="H45" s="18"/>
      <c r="I45" s="18"/>
      <c r="J45" s="18"/>
      <c r="K45" s="18"/>
      <c r="L45" s="18"/>
      <c r="M45" s="27">
        <f t="shared" si="1"/>
        <v>2</v>
      </c>
      <c r="N45" s="240"/>
      <c r="O45" s="240"/>
      <c r="P45" s="240"/>
      <c r="Q45" s="240"/>
    </row>
    <row r="46" spans="1:17" ht="17.25" thickBot="1">
      <c r="A46" s="13" t="s">
        <v>53</v>
      </c>
      <c r="B46" s="95"/>
      <c r="C46" s="95"/>
      <c r="D46" s="95"/>
      <c r="E46" s="95"/>
      <c r="F46" s="13">
        <f>SUM(F6:F45)</f>
        <v>563</v>
      </c>
      <c r="G46" s="95"/>
      <c r="H46" s="95"/>
      <c r="I46" s="95"/>
      <c r="J46" s="95"/>
      <c r="K46" s="28">
        <f>SUM(K25:K39)</f>
        <v>14</v>
      </c>
      <c r="L46" s="95"/>
      <c r="M46" s="29"/>
      <c r="N46" s="225"/>
      <c r="O46" s="226"/>
      <c r="P46" s="226"/>
      <c r="Q46" s="226"/>
    </row>
    <row r="47" spans="1:17" ht="17.25" thickBot="1">
      <c r="A47" s="4"/>
      <c r="B47" s="96"/>
      <c r="F47" s="4"/>
      <c r="G47" s="96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93">
        <v>5</v>
      </c>
      <c r="C50" s="95"/>
      <c r="D50" s="95"/>
      <c r="E50" s="95"/>
      <c r="F50" s="13">
        <f>SUM(B50:E50)</f>
        <v>5</v>
      </c>
      <c r="G50" s="95"/>
      <c r="H50" s="95">
        <v>5</v>
      </c>
      <c r="I50" s="95"/>
      <c r="J50" s="95"/>
      <c r="K50" s="95"/>
      <c r="L50" s="95"/>
      <c r="M50" s="93">
        <f>G50+H50+I50+J50+K50+L50</f>
        <v>5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93">
        <v>5</v>
      </c>
      <c r="C51" s="95"/>
      <c r="D51" s="95"/>
      <c r="E51" s="95"/>
      <c r="F51" s="13">
        <f t="shared" ref="F51:F56" si="2">SUM(B51:E51)</f>
        <v>5</v>
      </c>
      <c r="G51" s="13"/>
      <c r="H51" s="95">
        <v>2</v>
      </c>
      <c r="I51" s="95"/>
      <c r="J51" s="95"/>
      <c r="K51" s="95"/>
      <c r="L51" s="95"/>
      <c r="M51" s="93">
        <f t="shared" ref="M51:M56" si="3">G51+H51+I51+J51+K51+L51</f>
        <v>2</v>
      </c>
      <c r="N51" s="235"/>
      <c r="O51" s="236"/>
      <c r="P51" s="236"/>
      <c r="Q51" s="237"/>
    </row>
    <row r="52" spans="1:17" ht="17.25" thickBot="1">
      <c r="A52" s="36" t="s">
        <v>74</v>
      </c>
      <c r="B52" s="93"/>
      <c r="C52" s="95"/>
      <c r="D52" s="95"/>
      <c r="E52" s="95"/>
      <c r="F52" s="13">
        <f t="shared" si="2"/>
        <v>0</v>
      </c>
      <c r="G52" s="13"/>
      <c r="H52" s="95"/>
      <c r="I52" s="95"/>
      <c r="J52" s="95"/>
      <c r="K52" s="95"/>
      <c r="L52" s="95"/>
      <c r="M52" s="93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93"/>
      <c r="C53" s="95"/>
      <c r="D53" s="95"/>
      <c r="E53" s="95"/>
      <c r="F53" s="13">
        <f t="shared" si="2"/>
        <v>0</v>
      </c>
      <c r="G53" s="13"/>
      <c r="H53" s="95"/>
      <c r="I53" s="95"/>
      <c r="J53" s="95"/>
      <c r="K53" s="95"/>
      <c r="L53" s="95"/>
      <c r="M53" s="93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93">
        <v>5</v>
      </c>
      <c r="C54" s="95"/>
      <c r="D54" s="95">
        <v>24</v>
      </c>
      <c r="E54" s="95"/>
      <c r="F54" s="13">
        <f t="shared" si="2"/>
        <v>29</v>
      </c>
      <c r="G54" s="13">
        <v>1</v>
      </c>
      <c r="H54" s="95">
        <v>27</v>
      </c>
      <c r="I54" s="95"/>
      <c r="J54" s="95"/>
      <c r="K54" s="95"/>
      <c r="L54" s="95"/>
      <c r="M54" s="93">
        <f t="shared" si="3"/>
        <v>28</v>
      </c>
      <c r="N54" s="235"/>
      <c r="O54" s="236"/>
      <c r="P54" s="236"/>
      <c r="Q54" s="237"/>
    </row>
    <row r="55" spans="1:17" ht="17.25" thickBot="1">
      <c r="A55" s="36" t="s">
        <v>62</v>
      </c>
      <c r="B55" s="93">
        <v>6</v>
      </c>
      <c r="C55" s="95"/>
      <c r="D55" s="95"/>
      <c r="E55" s="95"/>
      <c r="F55" s="13">
        <f t="shared" si="2"/>
        <v>6</v>
      </c>
      <c r="G55" s="13"/>
      <c r="H55" s="95">
        <v>4</v>
      </c>
      <c r="I55" s="95"/>
      <c r="J55" s="95"/>
      <c r="K55" s="95"/>
      <c r="L55" s="95"/>
      <c r="M55" s="93">
        <f t="shared" si="3"/>
        <v>4</v>
      </c>
      <c r="N55" s="235"/>
      <c r="O55" s="238"/>
      <c r="P55" s="238"/>
      <c r="Q55" s="237"/>
    </row>
    <row r="56" spans="1:17" ht="17.25" thickBot="1">
      <c r="A56" s="36" t="s">
        <v>67</v>
      </c>
      <c r="B56" s="93">
        <v>14</v>
      </c>
      <c r="C56" s="95"/>
      <c r="D56" s="95"/>
      <c r="E56" s="95"/>
      <c r="F56" s="13">
        <f t="shared" si="2"/>
        <v>14</v>
      </c>
      <c r="G56" s="13"/>
      <c r="H56" s="95">
        <v>3</v>
      </c>
      <c r="I56" s="95"/>
      <c r="J56" s="95"/>
      <c r="K56" s="95"/>
      <c r="L56" s="95"/>
      <c r="M56" s="93">
        <f t="shared" si="3"/>
        <v>3</v>
      </c>
      <c r="N56" s="235"/>
      <c r="O56" s="236"/>
      <c r="P56" s="236"/>
      <c r="Q56" s="237"/>
    </row>
    <row r="57" spans="1:17" ht="17.25" thickBot="1">
      <c r="A57" s="94" t="s">
        <v>9</v>
      </c>
      <c r="B57" s="13"/>
      <c r="C57" s="95"/>
      <c r="D57" s="95"/>
      <c r="E57" s="95"/>
      <c r="F57" s="13">
        <f>SUM(F50:F56)</f>
        <v>59</v>
      </c>
      <c r="G57" s="13"/>
      <c r="H57" s="95"/>
      <c r="I57" s="95"/>
      <c r="J57" s="95"/>
      <c r="K57" s="95"/>
      <c r="L57" s="95">
        <f>SUM(L50:L56)</f>
        <v>0</v>
      </c>
      <c r="M57" s="95">
        <f>SUM(M50:M56)</f>
        <v>42</v>
      </c>
      <c r="N57" s="223"/>
      <c r="O57" s="224"/>
      <c r="P57" s="224"/>
      <c r="Q57" s="224"/>
    </row>
    <row r="59" spans="1:17">
      <c r="K59" s="97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59"/>
  <sheetViews>
    <sheetView topLeftCell="A19" zoomScale="115" zoomScaleNormal="115" workbookViewId="0">
      <selection activeCell="G22" sqref="G22"/>
    </sheetView>
  </sheetViews>
  <sheetFormatPr defaultRowHeight="16.5"/>
  <cols>
    <col min="1" max="1" width="26.875" style="2" customWidth="1"/>
    <col min="2" max="2" width="6.625" style="4" customWidth="1"/>
    <col min="3" max="6" width="6.625" style="102" customWidth="1"/>
    <col min="7" max="7" width="7.625" style="4" customWidth="1"/>
    <col min="8" max="8" width="7.75" style="102" customWidth="1"/>
    <col min="9" max="10" width="6.625" style="102" customWidth="1"/>
    <col min="11" max="11" width="9.25" style="102" customWidth="1"/>
    <col min="12" max="13" width="6.625" style="10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95</v>
      </c>
      <c r="B3" s="10"/>
      <c r="C3" s="100"/>
      <c r="D3" s="100"/>
      <c r="E3" s="100"/>
      <c r="F3" s="100"/>
      <c r="G3" s="10"/>
      <c r="H3" s="100"/>
      <c r="I3" s="100"/>
      <c r="J3" s="100"/>
      <c r="K3" s="100"/>
      <c r="L3" s="100"/>
      <c r="M3" s="100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99"/>
      <c r="D6" s="99"/>
      <c r="E6" s="99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99">
        <v>4</v>
      </c>
      <c r="D7" s="99"/>
      <c r="E7" s="99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99"/>
      <c r="D8" s="99"/>
      <c r="E8" s="9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99">
        <v>50</v>
      </c>
      <c r="D9" s="99"/>
      <c r="E9" s="99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99">
        <v>8</v>
      </c>
      <c r="D10" s="99"/>
      <c r="E10" s="99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59</v>
      </c>
      <c r="C11" s="99">
        <v>4</v>
      </c>
      <c r="D11" s="99">
        <v>2</v>
      </c>
      <c r="E11" s="99"/>
      <c r="F11" s="25">
        <f t="shared" si="0"/>
        <v>65</v>
      </c>
      <c r="G11" s="19">
        <v>6</v>
      </c>
      <c r="H11" s="18"/>
      <c r="I11" s="18"/>
      <c r="J11" s="18"/>
      <c r="K11" s="18"/>
      <c r="L11" s="18">
        <v>20</v>
      </c>
      <c r="M11" s="27">
        <f t="shared" si="1"/>
        <v>26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99">
        <v>13</v>
      </c>
      <c r="D12" s="99"/>
      <c r="E12" s="99"/>
      <c r="F12" s="25">
        <f t="shared" si="0"/>
        <v>13</v>
      </c>
      <c r="G12" s="19">
        <v>12</v>
      </c>
      <c r="H12" s="18"/>
      <c r="I12" s="18"/>
      <c r="J12" s="18">
        <v>1</v>
      </c>
      <c r="K12" s="18"/>
      <c r="L12" s="18"/>
      <c r="M12" s="27">
        <f t="shared" si="1"/>
        <v>13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99">
        <v>14</v>
      </c>
      <c r="D13" s="99"/>
      <c r="E13" s="99"/>
      <c r="F13" s="25">
        <f t="shared" si="0"/>
        <v>14</v>
      </c>
      <c r="G13" s="19">
        <v>14</v>
      </c>
      <c r="H13" s="18"/>
      <c r="I13" s="18"/>
      <c r="J13" s="18"/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99">
        <v>5</v>
      </c>
      <c r="D14" s="99"/>
      <c r="E14" s="99"/>
      <c r="F14" s="25">
        <f t="shared" si="0"/>
        <v>5</v>
      </c>
      <c r="G14" s="19">
        <v>3</v>
      </c>
      <c r="H14" s="18"/>
      <c r="I14" s="18"/>
      <c r="J14" s="18">
        <v>2</v>
      </c>
      <c r="K14" s="18"/>
      <c r="L14" s="18"/>
      <c r="M14" s="27">
        <f t="shared" si="1"/>
        <v>5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99">
        <v>5</v>
      </c>
      <c r="D15" s="99"/>
      <c r="E15" s="99"/>
      <c r="F15" s="25">
        <f t="shared" si="0"/>
        <v>5</v>
      </c>
      <c r="G15" s="19">
        <v>1</v>
      </c>
      <c r="H15" s="18"/>
      <c r="I15" s="18"/>
      <c r="J15" s="18">
        <v>4</v>
      </c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99">
        <v>16</v>
      </c>
      <c r="D16" s="99"/>
      <c r="E16" s="99"/>
      <c r="F16" s="25">
        <f t="shared" si="0"/>
        <v>16</v>
      </c>
      <c r="G16" s="19">
        <v>13</v>
      </c>
      <c r="H16" s="18"/>
      <c r="I16" s="18"/>
      <c r="J16" s="18">
        <v>3</v>
      </c>
      <c r="K16" s="18"/>
      <c r="L16" s="18"/>
      <c r="M16" s="27">
        <f t="shared" si="1"/>
        <v>16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99"/>
      <c r="D17" s="99"/>
      <c r="E17" s="99"/>
      <c r="F17" s="25">
        <f t="shared" si="0"/>
        <v>0</v>
      </c>
      <c r="G17" s="19"/>
      <c r="H17" s="18"/>
      <c r="I17" s="18"/>
      <c r="J17" s="18"/>
      <c r="K17" s="18"/>
      <c r="L17" s="18"/>
      <c r="M17" s="27">
        <f t="shared" si="1"/>
        <v>0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99">
        <v>1</v>
      </c>
      <c r="D18" s="99"/>
      <c r="E18" s="99"/>
      <c r="F18" s="25">
        <f t="shared" si="0"/>
        <v>1</v>
      </c>
      <c r="G18" s="19">
        <v>1</v>
      </c>
      <c r="H18" s="18"/>
      <c r="I18" s="18"/>
      <c r="J18" s="18"/>
      <c r="K18" s="18"/>
      <c r="L18" s="18"/>
      <c r="M18" s="27">
        <f t="shared" si="1"/>
        <v>1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99">
        <v>12</v>
      </c>
      <c r="D19" s="99">
        <v>5</v>
      </c>
      <c r="E19" s="99"/>
      <c r="F19" s="25">
        <f t="shared" si="0"/>
        <v>17</v>
      </c>
      <c r="G19" s="19">
        <v>17</v>
      </c>
      <c r="H19" s="18"/>
      <c r="I19" s="18"/>
      <c r="J19" s="18"/>
      <c r="K19" s="18"/>
      <c r="L19" s="18"/>
      <c r="M19" s="27">
        <f t="shared" si="1"/>
        <v>17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99">
        <v>6</v>
      </c>
      <c r="D20" s="99"/>
      <c r="E20" s="99"/>
      <c r="F20" s="25">
        <f t="shared" si="0"/>
        <v>6</v>
      </c>
      <c r="G20" s="19">
        <v>6</v>
      </c>
      <c r="H20" s="18"/>
      <c r="I20" s="18"/>
      <c r="J20" s="18"/>
      <c r="K20" s="18"/>
      <c r="L20" s="18"/>
      <c r="M20" s="27">
        <f t="shared" si="1"/>
        <v>6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22</v>
      </c>
      <c r="C21" s="99">
        <v>12</v>
      </c>
      <c r="D21" s="99">
        <v>12</v>
      </c>
      <c r="E21" s="99"/>
      <c r="F21" s="25">
        <f t="shared" si="0"/>
        <v>46</v>
      </c>
      <c r="G21" s="19">
        <v>6</v>
      </c>
      <c r="H21" s="18"/>
      <c r="I21" s="18"/>
      <c r="J21" s="18"/>
      <c r="K21" s="18"/>
      <c r="L21" s="18"/>
      <c r="M21" s="27">
        <f t="shared" si="1"/>
        <v>6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24</v>
      </c>
      <c r="C22" s="99">
        <v>10</v>
      </c>
      <c r="D22" s="99">
        <v>10</v>
      </c>
      <c r="E22" s="99"/>
      <c r="F22" s="25">
        <f t="shared" si="0"/>
        <v>44</v>
      </c>
      <c r="G22" s="19">
        <v>27</v>
      </c>
      <c r="H22" s="18"/>
      <c r="I22" s="18"/>
      <c r="J22" s="18"/>
      <c r="K22" s="18"/>
      <c r="L22" s="18"/>
      <c r="M22" s="27">
        <f t="shared" si="1"/>
        <v>27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9</v>
      </c>
      <c r="C23" s="99"/>
      <c r="D23" s="99"/>
      <c r="E23" s="99"/>
      <c r="F23" s="25">
        <f t="shared" si="0"/>
        <v>9</v>
      </c>
      <c r="G23" s="19">
        <v>3</v>
      </c>
      <c r="H23" s="18"/>
      <c r="I23" s="18"/>
      <c r="J23" s="18"/>
      <c r="K23" s="18"/>
      <c r="L23" s="18"/>
      <c r="M23" s="27">
        <f t="shared" si="1"/>
        <v>3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27</v>
      </c>
      <c r="C24" s="99">
        <v>20</v>
      </c>
      <c r="D24" s="99"/>
      <c r="E24" s="99"/>
      <c r="F24" s="25">
        <f t="shared" si="0"/>
        <v>47</v>
      </c>
      <c r="G24" s="19">
        <v>39</v>
      </c>
      <c r="H24" s="18"/>
      <c r="I24" s="18"/>
      <c r="J24" s="18"/>
      <c r="K24" s="18"/>
      <c r="L24" s="18"/>
      <c r="M24" s="27">
        <f t="shared" si="1"/>
        <v>39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99">
        <v>9</v>
      </c>
      <c r="D25" s="99">
        <v>7</v>
      </c>
      <c r="E25" s="99"/>
      <c r="F25" s="25">
        <f t="shared" si="0"/>
        <v>16</v>
      </c>
      <c r="G25" s="19">
        <v>15</v>
      </c>
      <c r="H25" s="18"/>
      <c r="I25" s="18"/>
      <c r="J25" s="18"/>
      <c r="K25" s="18">
        <v>1</v>
      </c>
      <c r="L25" s="18"/>
      <c r="M25" s="27">
        <f t="shared" si="1"/>
        <v>16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99">
        <v>10</v>
      </c>
      <c r="D26" s="99"/>
      <c r="E26" s="99"/>
      <c r="F26" s="25">
        <f t="shared" si="0"/>
        <v>10</v>
      </c>
      <c r="G26" s="19">
        <v>10</v>
      </c>
      <c r="H26" s="18"/>
      <c r="I26" s="18"/>
      <c r="J26" s="18"/>
      <c r="K26" s="18"/>
      <c r="L26" s="18"/>
      <c r="M26" s="27">
        <f t="shared" si="1"/>
        <v>10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99">
        <v>8</v>
      </c>
      <c r="D27" s="99">
        <v>3</v>
      </c>
      <c r="E27" s="99"/>
      <c r="F27" s="25">
        <f t="shared" si="0"/>
        <v>11</v>
      </c>
      <c r="G27" s="19">
        <v>11</v>
      </c>
      <c r="H27" s="18"/>
      <c r="I27" s="18"/>
      <c r="J27" s="18"/>
      <c r="K27" s="18"/>
      <c r="L27" s="18"/>
      <c r="M27" s="27">
        <f t="shared" si="1"/>
        <v>11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99">
        <v>7</v>
      </c>
      <c r="D28" s="99">
        <v>15</v>
      </c>
      <c r="E28" s="99"/>
      <c r="F28" s="25">
        <f t="shared" si="0"/>
        <v>22</v>
      </c>
      <c r="G28" s="19">
        <v>13</v>
      </c>
      <c r="H28" s="18"/>
      <c r="I28" s="18"/>
      <c r="J28" s="18"/>
      <c r="K28" s="18">
        <v>9</v>
      </c>
      <c r="L28" s="18"/>
      <c r="M28" s="27">
        <f t="shared" si="1"/>
        <v>22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99">
        <v>8</v>
      </c>
      <c r="D29" s="99">
        <v>7</v>
      </c>
      <c r="E29" s="99"/>
      <c r="F29" s="25">
        <f t="shared" si="0"/>
        <v>15</v>
      </c>
      <c r="G29" s="19">
        <v>15</v>
      </c>
      <c r="H29" s="18"/>
      <c r="I29" s="18"/>
      <c r="J29" s="18"/>
      <c r="K29" s="18"/>
      <c r="L29" s="18"/>
      <c r="M29" s="27">
        <f t="shared" si="1"/>
        <v>15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99">
        <v>12</v>
      </c>
      <c r="D30" s="99">
        <v>10</v>
      </c>
      <c r="E30" s="99"/>
      <c r="F30" s="25">
        <f t="shared" si="0"/>
        <v>22</v>
      </c>
      <c r="G30" s="19">
        <v>22</v>
      </c>
      <c r="H30" s="18"/>
      <c r="I30" s="18"/>
      <c r="J30" s="18"/>
      <c r="K30" s="18"/>
      <c r="L30" s="18"/>
      <c r="M30" s="27">
        <f t="shared" si="1"/>
        <v>22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99">
        <v>8</v>
      </c>
      <c r="D31" s="99">
        <v>8</v>
      </c>
      <c r="E31" s="99"/>
      <c r="F31" s="25">
        <f t="shared" si="0"/>
        <v>16</v>
      </c>
      <c r="G31" s="19">
        <v>13</v>
      </c>
      <c r="H31" s="18"/>
      <c r="I31" s="18"/>
      <c r="J31" s="18"/>
      <c r="K31" s="18">
        <v>3</v>
      </c>
      <c r="L31" s="18"/>
      <c r="M31" s="27">
        <f t="shared" si="1"/>
        <v>16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99">
        <v>15</v>
      </c>
      <c r="D32" s="99"/>
      <c r="E32" s="99"/>
      <c r="F32" s="25">
        <f t="shared" si="0"/>
        <v>15</v>
      </c>
      <c r="G32" s="19">
        <v>15</v>
      </c>
      <c r="H32" s="18"/>
      <c r="I32" s="18"/>
      <c r="J32" s="18"/>
      <c r="K32" s="18"/>
      <c r="L32" s="18"/>
      <c r="M32" s="27">
        <f t="shared" si="1"/>
        <v>15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99">
        <v>11</v>
      </c>
      <c r="D33" s="99"/>
      <c r="E33" s="99"/>
      <c r="F33" s="25">
        <f t="shared" si="0"/>
        <v>11</v>
      </c>
      <c r="G33" s="19">
        <v>10</v>
      </c>
      <c r="H33" s="18"/>
      <c r="I33" s="18"/>
      <c r="J33" s="18"/>
      <c r="K33" s="18">
        <v>1</v>
      </c>
      <c r="L33" s="18"/>
      <c r="M33" s="27">
        <f t="shared" si="1"/>
        <v>11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99">
        <v>5</v>
      </c>
      <c r="D34" s="99">
        <v>3</v>
      </c>
      <c r="E34" s="99"/>
      <c r="F34" s="25">
        <f t="shared" si="0"/>
        <v>8</v>
      </c>
      <c r="G34" s="19">
        <v>8</v>
      </c>
      <c r="H34" s="18"/>
      <c r="I34" s="18"/>
      <c r="J34" s="18"/>
      <c r="K34" s="18"/>
      <c r="L34" s="18"/>
      <c r="M34" s="27">
        <f t="shared" si="1"/>
        <v>8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99">
        <v>6</v>
      </c>
      <c r="D35" s="99">
        <v>3</v>
      </c>
      <c r="E35" s="99"/>
      <c r="F35" s="25">
        <f t="shared" si="0"/>
        <v>9</v>
      </c>
      <c r="G35" s="19">
        <v>8</v>
      </c>
      <c r="H35" s="18"/>
      <c r="I35" s="18"/>
      <c r="J35" s="18"/>
      <c r="K35" s="18">
        <v>1</v>
      </c>
      <c r="L35" s="18"/>
      <c r="M35" s="27">
        <f t="shared" si="1"/>
        <v>9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99">
        <v>7</v>
      </c>
      <c r="D36" s="99">
        <v>7</v>
      </c>
      <c r="E36" s="99">
        <v>5</v>
      </c>
      <c r="F36" s="25">
        <f t="shared" si="0"/>
        <v>19</v>
      </c>
      <c r="G36" s="19">
        <v>19</v>
      </c>
      <c r="H36" s="18"/>
      <c r="I36" s="18"/>
      <c r="J36" s="18"/>
      <c r="K36" s="18"/>
      <c r="L36" s="18"/>
      <c r="M36" s="27">
        <f t="shared" si="1"/>
        <v>19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99">
        <v>8</v>
      </c>
      <c r="D37" s="99">
        <v>6</v>
      </c>
      <c r="E37" s="99"/>
      <c r="F37" s="25">
        <f t="shared" si="0"/>
        <v>14</v>
      </c>
      <c r="G37" s="19">
        <v>14</v>
      </c>
      <c r="H37" s="18"/>
      <c r="I37" s="18"/>
      <c r="J37" s="18"/>
      <c r="K37" s="18"/>
      <c r="L37" s="18"/>
      <c r="M37" s="27">
        <f t="shared" si="1"/>
        <v>14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99">
        <v>10</v>
      </c>
      <c r="D38" s="99">
        <v>8</v>
      </c>
      <c r="E38" s="99">
        <v>3</v>
      </c>
      <c r="F38" s="25">
        <f t="shared" si="0"/>
        <v>21</v>
      </c>
      <c r="G38" s="19">
        <v>20</v>
      </c>
      <c r="H38" s="18"/>
      <c r="I38" s="18"/>
      <c r="J38" s="18"/>
      <c r="K38" s="18">
        <v>1</v>
      </c>
      <c r="L38" s="18"/>
      <c r="M38" s="27">
        <f t="shared" si="1"/>
        <v>21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99"/>
      <c r="D39" s="99"/>
      <c r="E39" s="99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99"/>
      <c r="D40" s="99"/>
      <c r="E40" s="99"/>
      <c r="F40" s="25">
        <f t="shared" si="0"/>
        <v>0</v>
      </c>
      <c r="G40" s="19">
        <v>7</v>
      </c>
      <c r="H40" s="18"/>
      <c r="I40" s="18"/>
      <c r="J40" s="18"/>
      <c r="K40" s="18"/>
      <c r="L40" s="18"/>
      <c r="M40" s="27">
        <f t="shared" si="1"/>
        <v>7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99"/>
      <c r="D41" s="99"/>
      <c r="E41" s="99"/>
      <c r="F41" s="25">
        <f t="shared" si="0"/>
        <v>0</v>
      </c>
      <c r="G41" s="19">
        <v>20</v>
      </c>
      <c r="H41" s="18"/>
      <c r="I41" s="18"/>
      <c r="J41" s="18"/>
      <c r="K41" s="18"/>
      <c r="L41" s="18"/>
      <c r="M41" s="27">
        <f t="shared" si="1"/>
        <v>20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99"/>
      <c r="D42" s="99"/>
      <c r="E42" s="99"/>
      <c r="F42" s="25">
        <f t="shared" si="0"/>
        <v>0</v>
      </c>
      <c r="G42" s="19">
        <v>2</v>
      </c>
      <c r="H42" s="18"/>
      <c r="I42" s="18"/>
      <c r="J42" s="18"/>
      <c r="K42" s="18"/>
      <c r="L42" s="18"/>
      <c r="M42" s="27">
        <f t="shared" si="1"/>
        <v>2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99"/>
      <c r="D43" s="99"/>
      <c r="E43" s="99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99"/>
      <c r="D44" s="99"/>
      <c r="E44" s="99"/>
      <c r="F44" s="25">
        <f t="shared" si="0"/>
        <v>0</v>
      </c>
      <c r="G44" s="19">
        <v>5</v>
      </c>
      <c r="H44" s="18"/>
      <c r="I44" s="18"/>
      <c r="J44" s="18"/>
      <c r="K44" s="18"/>
      <c r="L44" s="18"/>
      <c r="M44" s="27">
        <f t="shared" si="1"/>
        <v>5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99">
        <v>1</v>
      </c>
      <c r="D45" s="99"/>
      <c r="E45" s="99"/>
      <c r="F45" s="25">
        <f t="shared" si="0"/>
        <v>1</v>
      </c>
      <c r="G45" s="19">
        <v>3</v>
      </c>
      <c r="H45" s="18"/>
      <c r="I45" s="18"/>
      <c r="J45" s="18"/>
      <c r="K45" s="18"/>
      <c r="L45" s="18"/>
      <c r="M45" s="27">
        <f t="shared" si="1"/>
        <v>3</v>
      </c>
      <c r="N45" s="240"/>
      <c r="O45" s="240"/>
      <c r="P45" s="240"/>
      <c r="Q45" s="240"/>
    </row>
    <row r="46" spans="1:17" ht="17.25" thickBot="1">
      <c r="A46" s="13" t="s">
        <v>53</v>
      </c>
      <c r="B46" s="99"/>
      <c r="C46" s="99"/>
      <c r="D46" s="99"/>
      <c r="E46" s="99"/>
      <c r="F46" s="13">
        <f>SUM(F6:F45)</f>
        <v>560</v>
      </c>
      <c r="G46" s="99"/>
      <c r="H46" s="99"/>
      <c r="I46" s="99"/>
      <c r="J46" s="99"/>
      <c r="K46" s="28">
        <f>SUM(K25:K39)</f>
        <v>16</v>
      </c>
      <c r="L46" s="99"/>
      <c r="M46" s="29"/>
      <c r="N46" s="225"/>
      <c r="O46" s="226"/>
      <c r="P46" s="226"/>
      <c r="Q46" s="226"/>
    </row>
    <row r="47" spans="1:17" ht="17.25" thickBot="1">
      <c r="A47" s="4"/>
      <c r="B47" s="102"/>
      <c r="F47" s="4"/>
      <c r="G47" s="102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101"/>
      <c r="C50" s="99"/>
      <c r="D50" s="99">
        <v>4</v>
      </c>
      <c r="E50" s="99"/>
      <c r="F50" s="13">
        <f>SUM(B50:E50)</f>
        <v>4</v>
      </c>
      <c r="G50" s="99"/>
      <c r="H50" s="99">
        <v>4</v>
      </c>
      <c r="I50" s="99"/>
      <c r="J50" s="99"/>
      <c r="K50" s="99"/>
      <c r="L50" s="99"/>
      <c r="M50" s="101">
        <f>G50+H50+I50+J50+K50+L50</f>
        <v>4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101">
        <v>3</v>
      </c>
      <c r="C51" s="99"/>
      <c r="D51" s="99"/>
      <c r="E51" s="99"/>
      <c r="F51" s="13">
        <f t="shared" ref="F51:F56" si="2">SUM(B51:E51)</f>
        <v>3</v>
      </c>
      <c r="G51" s="13"/>
      <c r="H51" s="99"/>
      <c r="I51" s="99"/>
      <c r="J51" s="99"/>
      <c r="K51" s="99"/>
      <c r="L51" s="99"/>
      <c r="M51" s="101">
        <f t="shared" ref="M51:M56" si="3">G51+H51+I51+J51+K51+L51</f>
        <v>0</v>
      </c>
      <c r="N51" s="235"/>
      <c r="O51" s="236"/>
      <c r="P51" s="236"/>
      <c r="Q51" s="237"/>
    </row>
    <row r="52" spans="1:17" ht="17.25" thickBot="1">
      <c r="A52" s="36" t="s">
        <v>74</v>
      </c>
      <c r="B52" s="101"/>
      <c r="C52" s="99"/>
      <c r="D52" s="99"/>
      <c r="E52" s="99"/>
      <c r="F52" s="13">
        <f t="shared" si="2"/>
        <v>0</v>
      </c>
      <c r="G52" s="13"/>
      <c r="H52" s="99"/>
      <c r="I52" s="99"/>
      <c r="J52" s="99"/>
      <c r="K52" s="99"/>
      <c r="L52" s="99"/>
      <c r="M52" s="101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101"/>
      <c r="C53" s="99"/>
      <c r="D53" s="99"/>
      <c r="E53" s="99"/>
      <c r="F53" s="13">
        <f t="shared" si="2"/>
        <v>0</v>
      </c>
      <c r="G53" s="13"/>
      <c r="H53" s="99"/>
      <c r="I53" s="99"/>
      <c r="J53" s="99"/>
      <c r="K53" s="99"/>
      <c r="L53" s="99"/>
      <c r="M53" s="101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101">
        <v>2</v>
      </c>
      <c r="C54" s="99"/>
      <c r="D54" s="99">
        <v>24</v>
      </c>
      <c r="E54" s="99"/>
      <c r="F54" s="13">
        <f t="shared" si="2"/>
        <v>26</v>
      </c>
      <c r="G54" s="13"/>
      <c r="H54" s="99">
        <v>24</v>
      </c>
      <c r="I54" s="99"/>
      <c r="J54" s="99"/>
      <c r="K54" s="99"/>
      <c r="L54" s="99"/>
      <c r="M54" s="101">
        <f t="shared" si="3"/>
        <v>24</v>
      </c>
      <c r="N54" s="235"/>
      <c r="O54" s="236"/>
      <c r="P54" s="236"/>
      <c r="Q54" s="237"/>
    </row>
    <row r="55" spans="1:17" ht="17.25" thickBot="1">
      <c r="A55" s="36" t="s">
        <v>62</v>
      </c>
      <c r="B55" s="101">
        <v>2</v>
      </c>
      <c r="C55" s="99"/>
      <c r="D55" s="99">
        <v>8</v>
      </c>
      <c r="E55" s="99"/>
      <c r="F55" s="13">
        <f t="shared" si="2"/>
        <v>10</v>
      </c>
      <c r="G55" s="13"/>
      <c r="H55" s="99">
        <v>5</v>
      </c>
      <c r="I55" s="99"/>
      <c r="J55" s="99"/>
      <c r="K55" s="99"/>
      <c r="L55" s="99"/>
      <c r="M55" s="101">
        <f t="shared" si="3"/>
        <v>5</v>
      </c>
      <c r="N55" s="235"/>
      <c r="O55" s="238"/>
      <c r="P55" s="238"/>
      <c r="Q55" s="237"/>
    </row>
    <row r="56" spans="1:17" ht="17.25" thickBot="1">
      <c r="A56" s="36" t="s">
        <v>67</v>
      </c>
      <c r="B56" s="101">
        <v>11</v>
      </c>
      <c r="C56" s="99"/>
      <c r="D56" s="99"/>
      <c r="E56" s="99"/>
      <c r="F56" s="13">
        <f t="shared" si="2"/>
        <v>11</v>
      </c>
      <c r="G56" s="13"/>
      <c r="H56" s="99">
        <v>9</v>
      </c>
      <c r="I56" s="99"/>
      <c r="J56" s="99"/>
      <c r="K56" s="99"/>
      <c r="L56" s="99"/>
      <c r="M56" s="101">
        <f t="shared" si="3"/>
        <v>9</v>
      </c>
      <c r="N56" s="235"/>
      <c r="O56" s="236"/>
      <c r="P56" s="236"/>
      <c r="Q56" s="237"/>
    </row>
    <row r="57" spans="1:17" ht="17.25" thickBot="1">
      <c r="A57" s="98" t="s">
        <v>9</v>
      </c>
      <c r="B57" s="13"/>
      <c r="C57" s="99"/>
      <c r="D57" s="99"/>
      <c r="E57" s="99"/>
      <c r="F57" s="13">
        <f>SUM(F50:F56)</f>
        <v>54</v>
      </c>
      <c r="G57" s="13"/>
      <c r="H57" s="99"/>
      <c r="I57" s="99"/>
      <c r="J57" s="99"/>
      <c r="K57" s="99"/>
      <c r="L57" s="99">
        <f>SUM(L50:L56)</f>
        <v>0</v>
      </c>
      <c r="M57" s="99">
        <f>SUM(M50:M56)</f>
        <v>42</v>
      </c>
      <c r="N57" s="223"/>
      <c r="O57" s="224"/>
      <c r="P57" s="224"/>
      <c r="Q57" s="224"/>
    </row>
    <row r="59" spans="1:17">
      <c r="K59" s="100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7:Q57"/>
    <mergeCell ref="N46:Q46"/>
    <mergeCell ref="A48:A49"/>
    <mergeCell ref="B48:F48"/>
    <mergeCell ref="G48:M48"/>
    <mergeCell ref="N48:Q49"/>
    <mergeCell ref="N50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G58" sqref="G58"/>
    </sheetView>
  </sheetViews>
  <sheetFormatPr defaultRowHeight="16.5"/>
  <cols>
    <col min="1" max="1" width="26.875" style="2" customWidth="1"/>
    <col min="2" max="2" width="6.625" style="4" customWidth="1"/>
    <col min="3" max="6" width="6.625" style="110" customWidth="1"/>
    <col min="7" max="7" width="7.625" style="4" customWidth="1"/>
    <col min="8" max="8" width="7.75" style="110" customWidth="1"/>
    <col min="9" max="10" width="6.625" style="110" customWidth="1"/>
    <col min="11" max="11" width="9.25" style="110" customWidth="1"/>
    <col min="12" max="13" width="6.625" style="110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97</v>
      </c>
      <c r="B3" s="10"/>
      <c r="C3" s="111"/>
      <c r="D3" s="111"/>
      <c r="E3" s="111"/>
      <c r="F3" s="111"/>
      <c r="G3" s="10"/>
      <c r="H3" s="111"/>
      <c r="I3" s="111"/>
      <c r="J3" s="111"/>
      <c r="K3" s="111"/>
      <c r="L3" s="111"/>
      <c r="M3" s="111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09"/>
      <c r="D6" s="109"/>
      <c r="E6" s="109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09">
        <v>3</v>
      </c>
      <c r="D7" s="109"/>
      <c r="E7" s="109"/>
      <c r="F7" s="25">
        <f t="shared" ref="F7:F45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5" si="1">SUM(G7:L7)</f>
        <v>3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09"/>
      <c r="D8" s="109"/>
      <c r="E8" s="10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09">
        <v>50</v>
      </c>
      <c r="D9" s="109"/>
      <c r="E9" s="109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09">
        <v>8</v>
      </c>
      <c r="D10" s="109"/>
      <c r="E10" s="109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39</v>
      </c>
      <c r="C11" s="109">
        <v>2</v>
      </c>
      <c r="D11" s="109">
        <v>15</v>
      </c>
      <c r="E11" s="109"/>
      <c r="F11" s="25">
        <f t="shared" si="0"/>
        <v>56</v>
      </c>
      <c r="G11" s="19">
        <v>3</v>
      </c>
      <c r="H11" s="18"/>
      <c r="I11" s="18"/>
      <c r="J11" s="18"/>
      <c r="K11" s="18"/>
      <c r="L11" s="18">
        <v>6</v>
      </c>
      <c r="M11" s="27">
        <f t="shared" si="1"/>
        <v>9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09">
        <v>10</v>
      </c>
      <c r="D12" s="109"/>
      <c r="E12" s="109"/>
      <c r="F12" s="25">
        <f t="shared" si="0"/>
        <v>10</v>
      </c>
      <c r="G12" s="19">
        <v>7</v>
      </c>
      <c r="H12" s="18"/>
      <c r="I12" s="18"/>
      <c r="J12" s="18">
        <v>3</v>
      </c>
      <c r="K12" s="18"/>
      <c r="L12" s="18"/>
      <c r="M12" s="27">
        <f t="shared" si="1"/>
        <v>10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09">
        <v>14</v>
      </c>
      <c r="D13" s="109"/>
      <c r="E13" s="109"/>
      <c r="F13" s="25">
        <f t="shared" si="0"/>
        <v>14</v>
      </c>
      <c r="G13" s="19">
        <v>4</v>
      </c>
      <c r="H13" s="18"/>
      <c r="I13" s="18"/>
      <c r="J13" s="18">
        <v>10</v>
      </c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09">
        <v>4</v>
      </c>
      <c r="D14" s="109"/>
      <c r="E14" s="109"/>
      <c r="F14" s="25">
        <f t="shared" si="0"/>
        <v>4</v>
      </c>
      <c r="G14" s="19">
        <v>2</v>
      </c>
      <c r="H14" s="18"/>
      <c r="I14" s="18"/>
      <c r="J14" s="18">
        <v>2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09">
        <v>4</v>
      </c>
      <c r="D15" s="109"/>
      <c r="E15" s="109"/>
      <c r="F15" s="25">
        <f t="shared" si="0"/>
        <v>4</v>
      </c>
      <c r="G15" s="19">
        <v>3</v>
      </c>
      <c r="H15" s="18"/>
      <c r="I15" s="18"/>
      <c r="J15" s="18">
        <v>1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09">
        <v>8</v>
      </c>
      <c r="D16" s="109"/>
      <c r="E16" s="109"/>
      <c r="F16" s="25">
        <f t="shared" si="0"/>
        <v>8</v>
      </c>
      <c r="G16" s="19">
        <v>4</v>
      </c>
      <c r="H16" s="18"/>
      <c r="I16" s="18"/>
      <c r="J16" s="18">
        <v>4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09">
        <v>2</v>
      </c>
      <c r="D17" s="109"/>
      <c r="E17" s="109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09">
        <v>3</v>
      </c>
      <c r="D18" s="109"/>
      <c r="E18" s="109"/>
      <c r="F18" s="25">
        <f t="shared" si="0"/>
        <v>3</v>
      </c>
      <c r="G18" s="19">
        <v>3</v>
      </c>
      <c r="H18" s="18"/>
      <c r="I18" s="18"/>
      <c r="J18" s="18"/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09">
        <v>12</v>
      </c>
      <c r="D19" s="109"/>
      <c r="E19" s="109"/>
      <c r="F19" s="25">
        <f t="shared" si="0"/>
        <v>12</v>
      </c>
      <c r="G19" s="19">
        <v>12</v>
      </c>
      <c r="H19" s="18"/>
      <c r="I19" s="18"/>
      <c r="J19" s="18"/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109">
        <v>6</v>
      </c>
      <c r="D20" s="109"/>
      <c r="E20" s="109"/>
      <c r="F20" s="25">
        <f t="shared" si="0"/>
        <v>6</v>
      </c>
      <c r="G20" s="19">
        <v>6</v>
      </c>
      <c r="H20" s="18"/>
      <c r="I20" s="18"/>
      <c r="J20" s="18"/>
      <c r="K20" s="18"/>
      <c r="L20" s="18"/>
      <c r="M20" s="27">
        <f t="shared" si="1"/>
        <v>6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40</v>
      </c>
      <c r="C21" s="109">
        <v>24</v>
      </c>
      <c r="D21" s="109">
        <v>12</v>
      </c>
      <c r="E21" s="109"/>
      <c r="F21" s="25">
        <f t="shared" si="0"/>
        <v>76</v>
      </c>
      <c r="G21" s="19">
        <v>9</v>
      </c>
      <c r="H21" s="18"/>
      <c r="I21" s="18"/>
      <c r="J21" s="18"/>
      <c r="K21" s="18"/>
      <c r="L21" s="18"/>
      <c r="M21" s="27">
        <f t="shared" si="1"/>
        <v>9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17</v>
      </c>
      <c r="C22" s="109"/>
      <c r="D22" s="109"/>
      <c r="E22" s="109"/>
      <c r="F22" s="25">
        <f t="shared" si="0"/>
        <v>17</v>
      </c>
      <c r="G22" s="19">
        <v>8</v>
      </c>
      <c r="H22" s="18"/>
      <c r="I22" s="18"/>
      <c r="J22" s="18"/>
      <c r="K22" s="18"/>
      <c r="L22" s="18"/>
      <c r="M22" s="27">
        <f t="shared" si="1"/>
        <v>8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6</v>
      </c>
      <c r="C23" s="109"/>
      <c r="D23" s="109"/>
      <c r="E23" s="109"/>
      <c r="F23" s="25">
        <f t="shared" si="0"/>
        <v>6</v>
      </c>
      <c r="G23" s="19"/>
      <c r="H23" s="18"/>
      <c r="I23" s="18"/>
      <c r="J23" s="18"/>
      <c r="K23" s="18"/>
      <c r="L23" s="18"/>
      <c r="M23" s="27">
        <f t="shared" si="1"/>
        <v>0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8</v>
      </c>
      <c r="C24" s="109">
        <v>20</v>
      </c>
      <c r="D24" s="109"/>
      <c r="E24" s="109"/>
      <c r="F24" s="25">
        <f t="shared" si="0"/>
        <v>28</v>
      </c>
      <c r="G24" s="19">
        <v>14</v>
      </c>
      <c r="H24" s="18"/>
      <c r="I24" s="18"/>
      <c r="J24" s="18"/>
      <c r="K24" s="18"/>
      <c r="L24" s="18"/>
      <c r="M24" s="27">
        <f t="shared" si="1"/>
        <v>14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109">
        <v>8</v>
      </c>
      <c r="D25" s="109"/>
      <c r="E25" s="109"/>
      <c r="F25" s="25">
        <f t="shared" si="0"/>
        <v>8</v>
      </c>
      <c r="G25" s="19">
        <v>8</v>
      </c>
      <c r="H25" s="18"/>
      <c r="I25" s="18"/>
      <c r="J25" s="18"/>
      <c r="K25" s="18"/>
      <c r="L25" s="18"/>
      <c r="M25" s="27">
        <f t="shared" si="1"/>
        <v>8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109">
        <v>7</v>
      </c>
      <c r="D26" s="109"/>
      <c r="E26" s="109"/>
      <c r="F26" s="25">
        <f t="shared" si="0"/>
        <v>7</v>
      </c>
      <c r="G26" s="19">
        <v>3</v>
      </c>
      <c r="H26" s="18"/>
      <c r="I26" s="18"/>
      <c r="J26" s="18"/>
      <c r="K26" s="18">
        <v>4</v>
      </c>
      <c r="L26" s="18"/>
      <c r="M26" s="27">
        <f t="shared" si="1"/>
        <v>7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109">
        <v>7</v>
      </c>
      <c r="D27" s="109"/>
      <c r="E27" s="109"/>
      <c r="F27" s="25">
        <f t="shared" si="0"/>
        <v>7</v>
      </c>
      <c r="G27" s="19">
        <v>7</v>
      </c>
      <c r="H27" s="18"/>
      <c r="I27" s="18"/>
      <c r="J27" s="18"/>
      <c r="K27" s="18"/>
      <c r="L27" s="18"/>
      <c r="M27" s="27">
        <f t="shared" si="1"/>
        <v>7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109">
        <v>11</v>
      </c>
      <c r="D28" s="109"/>
      <c r="E28" s="109"/>
      <c r="F28" s="25">
        <f t="shared" si="0"/>
        <v>11</v>
      </c>
      <c r="G28" s="19">
        <v>9</v>
      </c>
      <c r="H28" s="18"/>
      <c r="I28" s="18"/>
      <c r="J28" s="18"/>
      <c r="K28" s="18">
        <v>2</v>
      </c>
      <c r="L28" s="18"/>
      <c r="M28" s="27">
        <f t="shared" si="1"/>
        <v>11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109">
        <v>10</v>
      </c>
      <c r="D29" s="109"/>
      <c r="E29" s="109"/>
      <c r="F29" s="25">
        <f t="shared" si="0"/>
        <v>10</v>
      </c>
      <c r="G29" s="19">
        <v>8</v>
      </c>
      <c r="H29" s="18"/>
      <c r="I29" s="18"/>
      <c r="J29" s="18"/>
      <c r="K29" s="18">
        <v>2</v>
      </c>
      <c r="L29" s="18"/>
      <c r="M29" s="27">
        <f t="shared" si="1"/>
        <v>10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109">
        <v>10</v>
      </c>
      <c r="D30" s="109"/>
      <c r="E30" s="109"/>
      <c r="F30" s="25">
        <f t="shared" si="0"/>
        <v>10</v>
      </c>
      <c r="G30" s="19">
        <v>9</v>
      </c>
      <c r="H30" s="18"/>
      <c r="I30" s="18"/>
      <c r="J30" s="18"/>
      <c r="K30" s="18">
        <v>1</v>
      </c>
      <c r="L30" s="18"/>
      <c r="M30" s="27">
        <f t="shared" si="1"/>
        <v>10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109">
        <v>10</v>
      </c>
      <c r="D31" s="109"/>
      <c r="E31" s="109"/>
      <c r="F31" s="25">
        <f t="shared" si="0"/>
        <v>10</v>
      </c>
      <c r="G31" s="19">
        <v>3</v>
      </c>
      <c r="H31" s="18"/>
      <c r="I31" s="18"/>
      <c r="J31" s="18"/>
      <c r="K31" s="18">
        <v>7</v>
      </c>
      <c r="L31" s="18"/>
      <c r="M31" s="27">
        <f t="shared" si="1"/>
        <v>10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109">
        <v>14</v>
      </c>
      <c r="D32" s="109"/>
      <c r="E32" s="109"/>
      <c r="F32" s="25">
        <f t="shared" si="0"/>
        <v>14</v>
      </c>
      <c r="G32" s="19">
        <v>11</v>
      </c>
      <c r="H32" s="18"/>
      <c r="I32" s="18"/>
      <c r="J32" s="18"/>
      <c r="K32" s="18">
        <v>3</v>
      </c>
      <c r="L32" s="18"/>
      <c r="M32" s="27">
        <f t="shared" si="1"/>
        <v>14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109">
        <v>10</v>
      </c>
      <c r="D33" s="109"/>
      <c r="E33" s="109"/>
      <c r="F33" s="25">
        <f t="shared" si="0"/>
        <v>10</v>
      </c>
      <c r="G33" s="19">
        <v>5</v>
      </c>
      <c r="H33" s="18"/>
      <c r="I33" s="18"/>
      <c r="J33" s="18"/>
      <c r="K33" s="18">
        <v>5</v>
      </c>
      <c r="L33" s="18"/>
      <c r="M33" s="27">
        <f t="shared" si="1"/>
        <v>10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109">
        <v>5</v>
      </c>
      <c r="D34" s="109"/>
      <c r="E34" s="109"/>
      <c r="F34" s="25">
        <f t="shared" si="0"/>
        <v>5</v>
      </c>
      <c r="G34" s="19">
        <v>5</v>
      </c>
      <c r="H34" s="18"/>
      <c r="I34" s="18"/>
      <c r="J34" s="18"/>
      <c r="K34" s="18"/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109">
        <v>5</v>
      </c>
      <c r="D35" s="109"/>
      <c r="E35" s="109"/>
      <c r="F35" s="25">
        <f t="shared" si="0"/>
        <v>5</v>
      </c>
      <c r="G35" s="19">
        <v>3</v>
      </c>
      <c r="H35" s="18"/>
      <c r="I35" s="18"/>
      <c r="J35" s="18"/>
      <c r="K35" s="18">
        <v>2</v>
      </c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109">
        <v>7</v>
      </c>
      <c r="D36" s="109">
        <v>4</v>
      </c>
      <c r="E36" s="109"/>
      <c r="F36" s="25">
        <f t="shared" si="0"/>
        <v>11</v>
      </c>
      <c r="G36" s="19">
        <v>9</v>
      </c>
      <c r="H36" s="18"/>
      <c r="I36" s="18"/>
      <c r="J36" s="18"/>
      <c r="K36" s="18">
        <v>2</v>
      </c>
      <c r="L36" s="18"/>
      <c r="M36" s="27">
        <f t="shared" si="1"/>
        <v>11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109">
        <v>8</v>
      </c>
      <c r="D37" s="109"/>
      <c r="E37" s="109"/>
      <c r="F37" s="25">
        <f t="shared" si="0"/>
        <v>8</v>
      </c>
      <c r="G37" s="19">
        <v>3</v>
      </c>
      <c r="H37" s="18"/>
      <c r="I37" s="18"/>
      <c r="J37" s="18"/>
      <c r="K37" s="18">
        <v>5</v>
      </c>
      <c r="L37" s="18"/>
      <c r="M37" s="27">
        <f t="shared" si="1"/>
        <v>8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109">
        <v>8</v>
      </c>
      <c r="D38" s="109">
        <v>13</v>
      </c>
      <c r="E38" s="109"/>
      <c r="F38" s="25">
        <f t="shared" si="0"/>
        <v>21</v>
      </c>
      <c r="G38" s="19">
        <v>13</v>
      </c>
      <c r="H38" s="18"/>
      <c r="I38" s="18"/>
      <c r="J38" s="18"/>
      <c r="K38" s="18">
        <v>8</v>
      </c>
      <c r="L38" s="18"/>
      <c r="M38" s="27">
        <f t="shared" si="1"/>
        <v>21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109"/>
      <c r="D39" s="109"/>
      <c r="E39" s="109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109"/>
      <c r="D40" s="109"/>
      <c r="E40" s="109"/>
      <c r="F40" s="25">
        <f t="shared" si="0"/>
        <v>0</v>
      </c>
      <c r="G40" s="19">
        <v>7</v>
      </c>
      <c r="H40" s="18"/>
      <c r="I40" s="18"/>
      <c r="J40" s="18"/>
      <c r="K40" s="18"/>
      <c r="L40" s="18"/>
      <c r="M40" s="27">
        <f t="shared" si="1"/>
        <v>7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109"/>
      <c r="D41" s="109"/>
      <c r="E41" s="109"/>
      <c r="F41" s="25">
        <f t="shared" si="0"/>
        <v>0</v>
      </c>
      <c r="G41" s="19">
        <v>4</v>
      </c>
      <c r="H41" s="18"/>
      <c r="I41" s="18"/>
      <c r="J41" s="18"/>
      <c r="K41" s="18"/>
      <c r="L41" s="18"/>
      <c r="M41" s="27">
        <f t="shared" si="1"/>
        <v>4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109"/>
      <c r="D42" s="109"/>
      <c r="E42" s="109"/>
      <c r="F42" s="25">
        <f t="shared" si="0"/>
        <v>0</v>
      </c>
      <c r="G42" s="19">
        <v>4</v>
      </c>
      <c r="H42" s="18"/>
      <c r="I42" s="18"/>
      <c r="J42" s="18"/>
      <c r="K42" s="18"/>
      <c r="L42" s="18"/>
      <c r="M42" s="27">
        <f t="shared" si="1"/>
        <v>4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109"/>
      <c r="D43" s="109"/>
      <c r="E43" s="109"/>
      <c r="F43" s="25">
        <f t="shared" si="0"/>
        <v>0</v>
      </c>
      <c r="G43" s="19">
        <v>2</v>
      </c>
      <c r="H43" s="18"/>
      <c r="I43" s="18"/>
      <c r="J43" s="18"/>
      <c r="K43" s="18"/>
      <c r="L43" s="18"/>
      <c r="M43" s="27">
        <f t="shared" si="1"/>
        <v>2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109"/>
      <c r="D44" s="109"/>
      <c r="E44" s="109"/>
      <c r="F44" s="25">
        <f t="shared" si="0"/>
        <v>0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109"/>
      <c r="D45" s="109"/>
      <c r="E45" s="109"/>
      <c r="F45" s="25">
        <f t="shared" si="0"/>
        <v>0</v>
      </c>
      <c r="G45" s="19">
        <v>1</v>
      </c>
      <c r="H45" s="18"/>
      <c r="I45" s="18"/>
      <c r="J45" s="18"/>
      <c r="K45" s="18"/>
      <c r="L45" s="18"/>
      <c r="M45" s="27">
        <f t="shared" si="1"/>
        <v>1</v>
      </c>
      <c r="N45" s="240"/>
      <c r="O45" s="240"/>
      <c r="P45" s="240"/>
      <c r="Q45" s="240"/>
    </row>
    <row r="46" spans="1:17" ht="17.25" thickBot="1">
      <c r="A46" s="13" t="s">
        <v>53</v>
      </c>
      <c r="B46" s="109"/>
      <c r="C46" s="109"/>
      <c r="D46" s="109"/>
      <c r="E46" s="109"/>
      <c r="F46" s="13">
        <f>SUM(F6:F45)</f>
        <v>444</v>
      </c>
      <c r="G46" s="109"/>
      <c r="H46" s="109"/>
      <c r="I46" s="109"/>
      <c r="J46" s="109"/>
      <c r="K46" s="28">
        <f>SUM(K25:K39)</f>
        <v>41</v>
      </c>
      <c r="L46" s="109"/>
      <c r="M46" s="29"/>
      <c r="N46" s="225"/>
      <c r="O46" s="226"/>
      <c r="P46" s="226"/>
      <c r="Q46" s="226"/>
    </row>
    <row r="47" spans="1:17" ht="17.25" thickBot="1">
      <c r="A47" s="4"/>
      <c r="B47" s="110"/>
      <c r="F47" s="4"/>
      <c r="G47" s="110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107"/>
      <c r="C50" s="109"/>
      <c r="D50" s="109"/>
      <c r="E50" s="109"/>
      <c r="F50" s="13">
        <f>SUM(B50:E50)</f>
        <v>0</v>
      </c>
      <c r="G50" s="109"/>
      <c r="H50" s="109"/>
      <c r="I50" s="109"/>
      <c r="J50" s="109"/>
      <c r="K50" s="109"/>
      <c r="L50" s="109"/>
      <c r="M50" s="107">
        <f>G50+H50+I50+J50+K50+L50</f>
        <v>0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107">
        <v>3</v>
      </c>
      <c r="C51" s="109"/>
      <c r="D51" s="109"/>
      <c r="E51" s="109"/>
      <c r="F51" s="13">
        <f t="shared" ref="F51:F56" si="2">SUM(B51:E51)</f>
        <v>3</v>
      </c>
      <c r="G51" s="13"/>
      <c r="H51" s="109">
        <v>1</v>
      </c>
      <c r="I51" s="109"/>
      <c r="J51" s="109"/>
      <c r="K51" s="109"/>
      <c r="L51" s="109"/>
      <c r="M51" s="107">
        <f t="shared" ref="M51:M56" si="3">G51+H51+I51+J51+K51+L51</f>
        <v>1</v>
      </c>
      <c r="N51" s="235"/>
      <c r="O51" s="236"/>
      <c r="P51" s="236"/>
      <c r="Q51" s="237"/>
    </row>
    <row r="52" spans="1:17" ht="17.25" thickBot="1">
      <c r="A52" s="36" t="s">
        <v>74</v>
      </c>
      <c r="B52" s="107"/>
      <c r="C52" s="109"/>
      <c r="D52" s="109"/>
      <c r="E52" s="109"/>
      <c r="F52" s="13">
        <f t="shared" si="2"/>
        <v>0</v>
      </c>
      <c r="G52" s="13"/>
      <c r="H52" s="109"/>
      <c r="I52" s="109"/>
      <c r="J52" s="109"/>
      <c r="K52" s="109"/>
      <c r="L52" s="109"/>
      <c r="M52" s="107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107"/>
      <c r="C53" s="109"/>
      <c r="D53" s="109"/>
      <c r="E53" s="109"/>
      <c r="F53" s="13">
        <f t="shared" si="2"/>
        <v>0</v>
      </c>
      <c r="G53" s="13"/>
      <c r="H53" s="109"/>
      <c r="I53" s="109"/>
      <c r="J53" s="109"/>
      <c r="K53" s="109"/>
      <c r="L53" s="109"/>
      <c r="M53" s="107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107">
        <v>2</v>
      </c>
      <c r="C54" s="109"/>
      <c r="D54" s="109">
        <v>8</v>
      </c>
      <c r="E54" s="109"/>
      <c r="F54" s="13">
        <f t="shared" si="2"/>
        <v>10</v>
      </c>
      <c r="G54" s="13"/>
      <c r="H54" s="109">
        <v>8</v>
      </c>
      <c r="I54" s="109"/>
      <c r="J54" s="109"/>
      <c r="K54" s="109"/>
      <c r="L54" s="109"/>
      <c r="M54" s="107">
        <f t="shared" si="3"/>
        <v>8</v>
      </c>
      <c r="N54" s="235"/>
      <c r="O54" s="236"/>
      <c r="P54" s="236"/>
      <c r="Q54" s="237"/>
    </row>
    <row r="55" spans="1:17" ht="17.25" thickBot="1">
      <c r="A55" s="36" t="s">
        <v>62</v>
      </c>
      <c r="B55" s="107">
        <v>5</v>
      </c>
      <c r="C55" s="109"/>
      <c r="D55" s="109"/>
      <c r="E55" s="109"/>
      <c r="F55" s="13">
        <f t="shared" si="2"/>
        <v>5</v>
      </c>
      <c r="G55" s="13">
        <v>1</v>
      </c>
      <c r="H55" s="109">
        <v>2</v>
      </c>
      <c r="I55" s="109"/>
      <c r="J55" s="109"/>
      <c r="K55" s="109"/>
      <c r="L55" s="109"/>
      <c r="M55" s="107">
        <f t="shared" si="3"/>
        <v>3</v>
      </c>
      <c r="N55" s="235"/>
      <c r="O55" s="238"/>
      <c r="P55" s="238"/>
      <c r="Q55" s="237"/>
    </row>
    <row r="56" spans="1:17" ht="17.25" thickBot="1">
      <c r="A56" s="36" t="s">
        <v>67</v>
      </c>
      <c r="B56" s="107">
        <v>2</v>
      </c>
      <c r="C56" s="109"/>
      <c r="D56" s="109"/>
      <c r="E56" s="109"/>
      <c r="F56" s="13">
        <f t="shared" si="2"/>
        <v>2</v>
      </c>
      <c r="G56" s="13"/>
      <c r="H56" s="109">
        <v>2</v>
      </c>
      <c r="I56" s="109"/>
      <c r="J56" s="109"/>
      <c r="K56" s="109"/>
      <c r="L56" s="109"/>
      <c r="M56" s="107">
        <f t="shared" si="3"/>
        <v>2</v>
      </c>
      <c r="N56" s="235"/>
      <c r="O56" s="236"/>
      <c r="P56" s="236"/>
      <c r="Q56" s="237"/>
    </row>
    <row r="57" spans="1:17" ht="17.25" thickBot="1">
      <c r="A57" s="108" t="s">
        <v>9</v>
      </c>
      <c r="B57" s="13"/>
      <c r="C57" s="109"/>
      <c r="D57" s="109"/>
      <c r="E57" s="109"/>
      <c r="F57" s="13">
        <f>SUM(F50:F56)</f>
        <v>20</v>
      </c>
      <c r="G57" s="13"/>
      <c r="H57" s="109"/>
      <c r="I57" s="109"/>
      <c r="J57" s="109"/>
      <c r="K57" s="109"/>
      <c r="L57" s="109">
        <f>SUM(L50:L56)</f>
        <v>0</v>
      </c>
      <c r="M57" s="109">
        <f>SUM(M50:M56)</f>
        <v>14</v>
      </c>
      <c r="N57" s="223"/>
      <c r="O57" s="224"/>
      <c r="P57" s="224"/>
      <c r="Q57" s="224"/>
    </row>
    <row r="59" spans="1:17">
      <c r="K59" s="111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G58" sqref="G58"/>
    </sheetView>
  </sheetViews>
  <sheetFormatPr defaultRowHeight="16.5"/>
  <cols>
    <col min="1" max="1" width="26.875" style="2" customWidth="1"/>
    <col min="2" max="2" width="6.625" style="4" customWidth="1"/>
    <col min="3" max="6" width="6.625" style="116" customWidth="1"/>
    <col min="7" max="7" width="7.625" style="4" customWidth="1"/>
    <col min="8" max="8" width="7.75" style="116" customWidth="1"/>
    <col min="9" max="10" width="6.625" style="116" customWidth="1"/>
    <col min="11" max="11" width="9.25" style="116" customWidth="1"/>
    <col min="12" max="13" width="6.625" style="11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98</v>
      </c>
      <c r="B3" s="10"/>
      <c r="C3" s="114"/>
      <c r="D3" s="114"/>
      <c r="E3" s="114"/>
      <c r="F3" s="114"/>
      <c r="G3" s="10"/>
      <c r="H3" s="114"/>
      <c r="I3" s="114"/>
      <c r="J3" s="114"/>
      <c r="K3" s="114"/>
      <c r="L3" s="114"/>
      <c r="M3" s="114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13"/>
      <c r="D6" s="113"/>
      <c r="E6" s="113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13">
        <v>3</v>
      </c>
      <c r="D7" s="113"/>
      <c r="E7" s="113"/>
      <c r="F7" s="25">
        <f t="shared" ref="F7:F45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5" si="1">SUM(G7:L7)</f>
        <v>3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13"/>
      <c r="D8" s="113"/>
      <c r="E8" s="113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13">
        <v>50</v>
      </c>
      <c r="D9" s="113"/>
      <c r="E9" s="113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13">
        <v>8</v>
      </c>
      <c r="D10" s="113"/>
      <c r="E10" s="113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47</v>
      </c>
      <c r="C11" s="113">
        <v>3</v>
      </c>
      <c r="D11" s="113">
        <v>12</v>
      </c>
      <c r="E11" s="113"/>
      <c r="F11" s="25">
        <f t="shared" si="0"/>
        <v>62</v>
      </c>
      <c r="G11" s="19">
        <v>12</v>
      </c>
      <c r="H11" s="18"/>
      <c r="I11" s="18"/>
      <c r="J11" s="18"/>
      <c r="K11" s="18"/>
      <c r="L11" s="18">
        <v>6</v>
      </c>
      <c r="M11" s="27">
        <f t="shared" si="1"/>
        <v>18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13">
        <v>11</v>
      </c>
      <c r="D12" s="113"/>
      <c r="E12" s="113"/>
      <c r="F12" s="25">
        <f t="shared" si="0"/>
        <v>11</v>
      </c>
      <c r="G12" s="19">
        <v>4</v>
      </c>
      <c r="H12" s="18"/>
      <c r="I12" s="18"/>
      <c r="J12" s="18">
        <v>7</v>
      </c>
      <c r="K12" s="18"/>
      <c r="L12" s="18"/>
      <c r="M12" s="27">
        <f t="shared" si="1"/>
        <v>11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13">
        <v>14</v>
      </c>
      <c r="D13" s="113"/>
      <c r="E13" s="113"/>
      <c r="F13" s="25">
        <f t="shared" si="0"/>
        <v>14</v>
      </c>
      <c r="G13" s="19">
        <v>8</v>
      </c>
      <c r="H13" s="18"/>
      <c r="I13" s="18"/>
      <c r="J13" s="18">
        <v>6</v>
      </c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13">
        <v>4</v>
      </c>
      <c r="D14" s="113"/>
      <c r="E14" s="113"/>
      <c r="F14" s="25">
        <f t="shared" si="0"/>
        <v>4</v>
      </c>
      <c r="G14" s="19">
        <v>2</v>
      </c>
      <c r="H14" s="18"/>
      <c r="I14" s="18"/>
      <c r="J14" s="18">
        <v>2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13">
        <v>4</v>
      </c>
      <c r="D15" s="113"/>
      <c r="E15" s="113"/>
      <c r="F15" s="25">
        <f t="shared" si="0"/>
        <v>4</v>
      </c>
      <c r="G15" s="19">
        <v>1</v>
      </c>
      <c r="H15" s="18"/>
      <c r="I15" s="18"/>
      <c r="J15" s="18">
        <v>3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13">
        <v>8</v>
      </c>
      <c r="D16" s="113"/>
      <c r="E16" s="113"/>
      <c r="F16" s="25">
        <f t="shared" si="0"/>
        <v>8</v>
      </c>
      <c r="G16" s="19">
        <v>3</v>
      </c>
      <c r="H16" s="18"/>
      <c r="I16" s="18"/>
      <c r="J16" s="18">
        <v>5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13">
        <v>2</v>
      </c>
      <c r="D17" s="113"/>
      <c r="E17" s="113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13">
        <v>3</v>
      </c>
      <c r="D18" s="113"/>
      <c r="E18" s="113"/>
      <c r="F18" s="25">
        <f t="shared" si="0"/>
        <v>3</v>
      </c>
      <c r="G18" s="19">
        <v>1</v>
      </c>
      <c r="H18" s="18"/>
      <c r="I18" s="18"/>
      <c r="J18" s="18">
        <v>2</v>
      </c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13">
        <v>12</v>
      </c>
      <c r="D19" s="113"/>
      <c r="E19" s="113"/>
      <c r="F19" s="25">
        <f t="shared" si="0"/>
        <v>12</v>
      </c>
      <c r="G19" s="19">
        <v>10</v>
      </c>
      <c r="H19" s="18"/>
      <c r="I19" s="18"/>
      <c r="J19" s="18">
        <v>2</v>
      </c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113">
        <v>6</v>
      </c>
      <c r="D20" s="113"/>
      <c r="E20" s="113"/>
      <c r="F20" s="25">
        <f t="shared" si="0"/>
        <v>6</v>
      </c>
      <c r="G20" s="19">
        <v>2</v>
      </c>
      <c r="H20" s="18"/>
      <c r="I20" s="18"/>
      <c r="J20" s="18"/>
      <c r="K20" s="18"/>
      <c r="L20" s="18"/>
      <c r="M20" s="27">
        <f t="shared" si="1"/>
        <v>2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67</v>
      </c>
      <c r="C21" s="113"/>
      <c r="D21" s="113"/>
      <c r="E21" s="113"/>
      <c r="F21" s="25">
        <f t="shared" si="0"/>
        <v>67</v>
      </c>
      <c r="G21" s="19">
        <v>8</v>
      </c>
      <c r="H21" s="18"/>
      <c r="I21" s="18"/>
      <c r="J21" s="18"/>
      <c r="K21" s="18"/>
      <c r="L21" s="18"/>
      <c r="M21" s="27">
        <f t="shared" si="1"/>
        <v>8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9</v>
      </c>
      <c r="C22" s="113">
        <v>10</v>
      </c>
      <c r="D22" s="113"/>
      <c r="E22" s="113"/>
      <c r="F22" s="25">
        <f t="shared" si="0"/>
        <v>19</v>
      </c>
      <c r="G22" s="19">
        <v>7</v>
      </c>
      <c r="H22" s="18"/>
      <c r="I22" s="18"/>
      <c r="J22" s="18"/>
      <c r="K22" s="18"/>
      <c r="L22" s="18"/>
      <c r="M22" s="27">
        <f t="shared" si="1"/>
        <v>7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6</v>
      </c>
      <c r="C23" s="113"/>
      <c r="D23" s="113"/>
      <c r="E23" s="113"/>
      <c r="F23" s="25">
        <f t="shared" si="0"/>
        <v>6</v>
      </c>
      <c r="G23" s="19"/>
      <c r="H23" s="18"/>
      <c r="I23" s="18"/>
      <c r="J23" s="18"/>
      <c r="K23" s="18"/>
      <c r="L23" s="18"/>
      <c r="M23" s="27">
        <f t="shared" si="1"/>
        <v>0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14</v>
      </c>
      <c r="C24" s="113"/>
      <c r="D24" s="113"/>
      <c r="E24" s="113"/>
      <c r="F24" s="25">
        <f t="shared" si="0"/>
        <v>14</v>
      </c>
      <c r="G24" s="19">
        <v>11</v>
      </c>
      <c r="H24" s="18"/>
      <c r="I24" s="18"/>
      <c r="J24" s="18"/>
      <c r="K24" s="18"/>
      <c r="L24" s="18"/>
      <c r="M24" s="27">
        <f t="shared" si="1"/>
        <v>11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113">
        <v>7</v>
      </c>
      <c r="D25" s="113"/>
      <c r="E25" s="113"/>
      <c r="F25" s="25">
        <f t="shared" si="0"/>
        <v>7</v>
      </c>
      <c r="G25" s="19">
        <v>5</v>
      </c>
      <c r="H25" s="18"/>
      <c r="I25" s="18"/>
      <c r="J25" s="18"/>
      <c r="K25" s="18">
        <v>2</v>
      </c>
      <c r="L25" s="18"/>
      <c r="M25" s="27">
        <f t="shared" si="1"/>
        <v>7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113">
        <v>8</v>
      </c>
      <c r="D26" s="113"/>
      <c r="E26" s="113"/>
      <c r="F26" s="25">
        <f t="shared" si="0"/>
        <v>8</v>
      </c>
      <c r="G26" s="19">
        <v>7</v>
      </c>
      <c r="H26" s="18"/>
      <c r="I26" s="18"/>
      <c r="J26" s="18"/>
      <c r="K26" s="18">
        <v>1</v>
      </c>
      <c r="L26" s="18"/>
      <c r="M26" s="27">
        <f t="shared" si="1"/>
        <v>8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113">
        <v>7</v>
      </c>
      <c r="D27" s="113"/>
      <c r="E27" s="113"/>
      <c r="F27" s="25">
        <f t="shared" si="0"/>
        <v>7</v>
      </c>
      <c r="G27" s="19">
        <v>3</v>
      </c>
      <c r="H27" s="18"/>
      <c r="I27" s="18"/>
      <c r="J27" s="18"/>
      <c r="K27" s="18">
        <v>4</v>
      </c>
      <c r="L27" s="18"/>
      <c r="M27" s="27">
        <f t="shared" si="1"/>
        <v>7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113">
        <v>8</v>
      </c>
      <c r="D28" s="113">
        <v>4</v>
      </c>
      <c r="E28" s="113"/>
      <c r="F28" s="25">
        <f t="shared" si="0"/>
        <v>12</v>
      </c>
      <c r="G28" s="19">
        <v>8</v>
      </c>
      <c r="H28" s="18"/>
      <c r="I28" s="18"/>
      <c r="J28" s="18"/>
      <c r="K28" s="18">
        <v>4</v>
      </c>
      <c r="L28" s="18"/>
      <c r="M28" s="27">
        <f t="shared" si="1"/>
        <v>12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113">
        <v>8</v>
      </c>
      <c r="D29" s="113"/>
      <c r="E29" s="113"/>
      <c r="F29" s="25">
        <f t="shared" si="0"/>
        <v>8</v>
      </c>
      <c r="G29" s="19">
        <v>4</v>
      </c>
      <c r="H29" s="18"/>
      <c r="I29" s="18"/>
      <c r="J29" s="18"/>
      <c r="K29" s="18">
        <v>4</v>
      </c>
      <c r="L29" s="18"/>
      <c r="M29" s="27">
        <f t="shared" si="1"/>
        <v>8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113">
        <v>12</v>
      </c>
      <c r="D30" s="113"/>
      <c r="E30" s="113"/>
      <c r="F30" s="25">
        <f t="shared" si="0"/>
        <v>12</v>
      </c>
      <c r="G30" s="19">
        <v>8</v>
      </c>
      <c r="H30" s="18"/>
      <c r="I30" s="18"/>
      <c r="J30" s="18"/>
      <c r="K30" s="18">
        <v>4</v>
      </c>
      <c r="L30" s="18"/>
      <c r="M30" s="27">
        <f t="shared" si="1"/>
        <v>12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113">
        <v>10</v>
      </c>
      <c r="D31" s="113"/>
      <c r="E31" s="113"/>
      <c r="F31" s="25">
        <f t="shared" si="0"/>
        <v>10</v>
      </c>
      <c r="G31" s="19">
        <v>4</v>
      </c>
      <c r="H31" s="18"/>
      <c r="I31" s="18"/>
      <c r="J31" s="18"/>
      <c r="K31" s="18">
        <v>6</v>
      </c>
      <c r="L31" s="18"/>
      <c r="M31" s="27">
        <f t="shared" si="1"/>
        <v>10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113">
        <v>12</v>
      </c>
      <c r="D32" s="113"/>
      <c r="E32" s="113"/>
      <c r="F32" s="25">
        <f t="shared" si="0"/>
        <v>12</v>
      </c>
      <c r="G32" s="19">
        <v>6</v>
      </c>
      <c r="H32" s="18"/>
      <c r="I32" s="18"/>
      <c r="J32" s="18"/>
      <c r="K32" s="18">
        <v>6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113">
        <v>8</v>
      </c>
      <c r="D33" s="113"/>
      <c r="E33" s="113"/>
      <c r="F33" s="25">
        <f t="shared" si="0"/>
        <v>8</v>
      </c>
      <c r="G33" s="19">
        <v>4</v>
      </c>
      <c r="H33" s="18"/>
      <c r="I33" s="18"/>
      <c r="J33" s="18"/>
      <c r="K33" s="18">
        <v>4</v>
      </c>
      <c r="L33" s="18"/>
      <c r="M33" s="27">
        <f t="shared" si="1"/>
        <v>8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113">
        <v>5</v>
      </c>
      <c r="D34" s="113">
        <v>3</v>
      </c>
      <c r="E34" s="113"/>
      <c r="F34" s="25">
        <f t="shared" si="0"/>
        <v>8</v>
      </c>
      <c r="G34" s="19">
        <v>8</v>
      </c>
      <c r="H34" s="18"/>
      <c r="I34" s="18"/>
      <c r="J34" s="18"/>
      <c r="K34" s="18"/>
      <c r="L34" s="18"/>
      <c r="M34" s="27">
        <f t="shared" si="1"/>
        <v>8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113">
        <v>6</v>
      </c>
      <c r="D35" s="113">
        <v>5</v>
      </c>
      <c r="E35" s="113"/>
      <c r="F35" s="25">
        <f t="shared" si="0"/>
        <v>11</v>
      </c>
      <c r="G35" s="19">
        <v>4</v>
      </c>
      <c r="H35" s="18"/>
      <c r="I35" s="18"/>
      <c r="J35" s="18"/>
      <c r="K35" s="18">
        <v>7</v>
      </c>
      <c r="L35" s="18"/>
      <c r="M35" s="27">
        <f t="shared" si="1"/>
        <v>11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113">
        <v>12</v>
      </c>
      <c r="D36" s="113"/>
      <c r="E36" s="113"/>
      <c r="F36" s="25">
        <f t="shared" si="0"/>
        <v>12</v>
      </c>
      <c r="G36" s="19">
        <v>9</v>
      </c>
      <c r="H36" s="18"/>
      <c r="I36" s="18"/>
      <c r="J36" s="18"/>
      <c r="K36" s="18">
        <v>3</v>
      </c>
      <c r="L36" s="18"/>
      <c r="M36" s="27">
        <f t="shared" si="1"/>
        <v>12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113">
        <v>8</v>
      </c>
      <c r="D37" s="113"/>
      <c r="E37" s="113"/>
      <c r="F37" s="25">
        <f t="shared" si="0"/>
        <v>8</v>
      </c>
      <c r="G37" s="19">
        <v>5</v>
      </c>
      <c r="H37" s="18"/>
      <c r="I37" s="18"/>
      <c r="J37" s="18"/>
      <c r="K37" s="18">
        <v>3</v>
      </c>
      <c r="L37" s="18"/>
      <c r="M37" s="27">
        <f t="shared" si="1"/>
        <v>8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113">
        <v>9</v>
      </c>
      <c r="D38" s="113">
        <v>3</v>
      </c>
      <c r="E38" s="113"/>
      <c r="F38" s="25">
        <f t="shared" si="0"/>
        <v>12</v>
      </c>
      <c r="G38" s="19">
        <v>12</v>
      </c>
      <c r="H38" s="18"/>
      <c r="I38" s="18"/>
      <c r="J38" s="18"/>
      <c r="K38" s="18"/>
      <c r="L38" s="18"/>
      <c r="M38" s="27">
        <f t="shared" si="1"/>
        <v>12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113"/>
      <c r="D39" s="113"/>
      <c r="E39" s="113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113"/>
      <c r="D40" s="113"/>
      <c r="E40" s="113"/>
      <c r="F40" s="25">
        <f t="shared" si="0"/>
        <v>0</v>
      </c>
      <c r="G40" s="19">
        <v>2</v>
      </c>
      <c r="H40" s="18"/>
      <c r="I40" s="18"/>
      <c r="J40" s="18"/>
      <c r="K40" s="18"/>
      <c r="L40" s="18"/>
      <c r="M40" s="27">
        <f t="shared" si="1"/>
        <v>2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113"/>
      <c r="D41" s="113"/>
      <c r="E41" s="113"/>
      <c r="F41" s="25">
        <f t="shared" si="0"/>
        <v>0</v>
      </c>
      <c r="G41" s="19">
        <v>4</v>
      </c>
      <c r="H41" s="18"/>
      <c r="I41" s="18"/>
      <c r="J41" s="18"/>
      <c r="K41" s="18"/>
      <c r="L41" s="18"/>
      <c r="M41" s="27">
        <f t="shared" si="1"/>
        <v>4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113"/>
      <c r="D42" s="113"/>
      <c r="E42" s="113"/>
      <c r="F42" s="25">
        <f t="shared" si="0"/>
        <v>0</v>
      </c>
      <c r="G42" s="19">
        <v>1</v>
      </c>
      <c r="H42" s="18"/>
      <c r="I42" s="18"/>
      <c r="J42" s="18"/>
      <c r="K42" s="18"/>
      <c r="L42" s="18"/>
      <c r="M42" s="27">
        <f t="shared" si="1"/>
        <v>1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113"/>
      <c r="D43" s="113"/>
      <c r="E43" s="113"/>
      <c r="F43" s="25">
        <f t="shared" si="0"/>
        <v>0</v>
      </c>
      <c r="G43" s="19">
        <v>2</v>
      </c>
      <c r="H43" s="18"/>
      <c r="I43" s="18"/>
      <c r="J43" s="18"/>
      <c r="K43" s="18"/>
      <c r="L43" s="18"/>
      <c r="M43" s="27">
        <f t="shared" si="1"/>
        <v>2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113"/>
      <c r="D44" s="113"/>
      <c r="E44" s="113"/>
      <c r="F44" s="25">
        <f t="shared" si="0"/>
        <v>0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113"/>
      <c r="D45" s="113"/>
      <c r="E45" s="113"/>
      <c r="F45" s="25">
        <f t="shared" si="0"/>
        <v>0</v>
      </c>
      <c r="G45" s="19"/>
      <c r="H45" s="18"/>
      <c r="I45" s="18"/>
      <c r="J45" s="18"/>
      <c r="K45" s="18"/>
      <c r="L45" s="18"/>
      <c r="M45" s="27">
        <f t="shared" si="1"/>
        <v>0</v>
      </c>
      <c r="N45" s="240"/>
      <c r="O45" s="240"/>
      <c r="P45" s="240"/>
      <c r="Q45" s="240"/>
    </row>
    <row r="46" spans="1:17" ht="17.25" thickBot="1">
      <c r="A46" s="13" t="s">
        <v>53</v>
      </c>
      <c r="B46" s="113"/>
      <c r="C46" s="113"/>
      <c r="D46" s="113"/>
      <c r="E46" s="113"/>
      <c r="F46" s="13">
        <f>SUM(F6:F45)</f>
        <v>428</v>
      </c>
      <c r="G46" s="113"/>
      <c r="H46" s="113"/>
      <c r="I46" s="113"/>
      <c r="J46" s="113"/>
      <c r="K46" s="28">
        <f>SUM(K25:K39)</f>
        <v>48</v>
      </c>
      <c r="L46" s="113"/>
      <c r="M46" s="29"/>
      <c r="N46" s="225"/>
      <c r="O46" s="226"/>
      <c r="P46" s="226"/>
      <c r="Q46" s="226"/>
    </row>
    <row r="47" spans="1:17" ht="17.25" thickBot="1">
      <c r="A47" s="4"/>
      <c r="B47" s="116"/>
      <c r="F47" s="4"/>
      <c r="G47" s="116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115"/>
      <c r="C50" s="113"/>
      <c r="D50" s="113">
        <v>6</v>
      </c>
      <c r="E50" s="113"/>
      <c r="F50" s="13">
        <f>SUM(B50:E50)</f>
        <v>6</v>
      </c>
      <c r="G50" s="113"/>
      <c r="H50" s="113"/>
      <c r="I50" s="113"/>
      <c r="J50" s="113"/>
      <c r="K50" s="113"/>
      <c r="L50" s="113"/>
      <c r="M50" s="115">
        <f>G50+H50+I50+J50+K50+L50</f>
        <v>0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115">
        <v>2</v>
      </c>
      <c r="C51" s="113"/>
      <c r="D51" s="113">
        <v>3</v>
      </c>
      <c r="E51" s="113"/>
      <c r="F51" s="13">
        <f t="shared" ref="F51:F56" si="2">SUM(B51:E51)</f>
        <v>5</v>
      </c>
      <c r="G51" s="13"/>
      <c r="H51" s="113">
        <v>1</v>
      </c>
      <c r="I51" s="113"/>
      <c r="J51" s="113"/>
      <c r="K51" s="113"/>
      <c r="L51" s="113"/>
      <c r="M51" s="115">
        <f t="shared" ref="M51:M56" si="3">G51+H51+I51+J51+K51+L51</f>
        <v>1</v>
      </c>
      <c r="N51" s="235"/>
      <c r="O51" s="236"/>
      <c r="P51" s="236"/>
      <c r="Q51" s="237"/>
    </row>
    <row r="52" spans="1:17" ht="17.25" thickBot="1">
      <c r="A52" s="36" t="s">
        <v>74</v>
      </c>
      <c r="B52" s="115"/>
      <c r="C52" s="113"/>
      <c r="D52" s="113"/>
      <c r="E52" s="113"/>
      <c r="F52" s="13">
        <f t="shared" si="2"/>
        <v>0</v>
      </c>
      <c r="G52" s="13"/>
      <c r="H52" s="113"/>
      <c r="I52" s="113"/>
      <c r="J52" s="113"/>
      <c r="K52" s="113"/>
      <c r="L52" s="113"/>
      <c r="M52" s="115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115"/>
      <c r="C53" s="113"/>
      <c r="D53" s="113"/>
      <c r="E53" s="113"/>
      <c r="F53" s="13">
        <f t="shared" si="2"/>
        <v>0</v>
      </c>
      <c r="G53" s="13"/>
      <c r="H53" s="113"/>
      <c r="I53" s="113"/>
      <c r="J53" s="113"/>
      <c r="K53" s="113"/>
      <c r="L53" s="113"/>
      <c r="M53" s="115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115">
        <v>2</v>
      </c>
      <c r="C54" s="113">
        <v>1</v>
      </c>
      <c r="D54" s="113">
        <v>6</v>
      </c>
      <c r="E54" s="113"/>
      <c r="F54" s="13">
        <f t="shared" si="2"/>
        <v>9</v>
      </c>
      <c r="G54" s="13"/>
      <c r="H54" s="113">
        <v>8</v>
      </c>
      <c r="I54" s="113"/>
      <c r="J54" s="113"/>
      <c r="K54" s="113"/>
      <c r="L54" s="113"/>
      <c r="M54" s="115">
        <f t="shared" si="3"/>
        <v>8</v>
      </c>
      <c r="N54" s="235"/>
      <c r="O54" s="236"/>
      <c r="P54" s="236"/>
      <c r="Q54" s="237"/>
    </row>
    <row r="55" spans="1:17" ht="17.25" thickBot="1">
      <c r="A55" s="36" t="s">
        <v>62</v>
      </c>
      <c r="B55" s="115">
        <v>3</v>
      </c>
      <c r="C55" s="113"/>
      <c r="D55" s="113">
        <v>6</v>
      </c>
      <c r="E55" s="113"/>
      <c r="F55" s="13">
        <f t="shared" si="2"/>
        <v>9</v>
      </c>
      <c r="G55" s="13"/>
      <c r="H55" s="113">
        <v>4</v>
      </c>
      <c r="I55" s="113"/>
      <c r="J55" s="113"/>
      <c r="K55" s="113"/>
      <c r="L55" s="113"/>
      <c r="M55" s="115">
        <f t="shared" si="3"/>
        <v>4</v>
      </c>
      <c r="N55" s="235"/>
      <c r="O55" s="238"/>
      <c r="P55" s="238"/>
      <c r="Q55" s="237"/>
    </row>
    <row r="56" spans="1:17" ht="17.25" thickBot="1">
      <c r="A56" s="36" t="s">
        <v>67</v>
      </c>
      <c r="B56" s="115"/>
      <c r="C56" s="113"/>
      <c r="D56" s="113">
        <v>3</v>
      </c>
      <c r="E56" s="113"/>
      <c r="F56" s="13">
        <f t="shared" si="2"/>
        <v>3</v>
      </c>
      <c r="G56" s="13"/>
      <c r="H56" s="113">
        <v>3</v>
      </c>
      <c r="I56" s="113"/>
      <c r="J56" s="113"/>
      <c r="K56" s="113"/>
      <c r="L56" s="113"/>
      <c r="M56" s="115">
        <f t="shared" si="3"/>
        <v>3</v>
      </c>
      <c r="N56" s="235"/>
      <c r="O56" s="236"/>
      <c r="P56" s="236"/>
      <c r="Q56" s="237"/>
    </row>
    <row r="57" spans="1:17" ht="17.25" thickBot="1">
      <c r="A57" s="112" t="s">
        <v>9</v>
      </c>
      <c r="B57" s="13"/>
      <c r="C57" s="113"/>
      <c r="D57" s="113"/>
      <c r="E57" s="113"/>
      <c r="F57" s="13">
        <f>SUM(F50:F56)</f>
        <v>32</v>
      </c>
      <c r="G57" s="13"/>
      <c r="H57" s="113"/>
      <c r="I57" s="113"/>
      <c r="J57" s="113"/>
      <c r="K57" s="113"/>
      <c r="L57" s="113">
        <f>SUM(L50:L56)</f>
        <v>0</v>
      </c>
      <c r="M57" s="113">
        <f>SUM(M50:M56)</f>
        <v>16</v>
      </c>
      <c r="N57" s="223"/>
      <c r="O57" s="224"/>
      <c r="P57" s="224"/>
      <c r="Q57" s="224"/>
    </row>
    <row r="59" spans="1:17">
      <c r="K59" s="114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7:Q57"/>
    <mergeCell ref="N46:Q46"/>
    <mergeCell ref="A48:A49"/>
    <mergeCell ref="B48:F48"/>
    <mergeCell ref="G48:M48"/>
    <mergeCell ref="N48:Q49"/>
    <mergeCell ref="N50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D55" sqref="D55"/>
    </sheetView>
  </sheetViews>
  <sheetFormatPr defaultRowHeight="16.5"/>
  <cols>
    <col min="1" max="1" width="26.875" style="2" customWidth="1"/>
    <col min="2" max="2" width="6.625" style="4" customWidth="1"/>
    <col min="3" max="6" width="6.625" style="120" customWidth="1"/>
    <col min="7" max="7" width="7.625" style="4" customWidth="1"/>
    <col min="8" max="8" width="7.75" style="120" customWidth="1"/>
    <col min="9" max="10" width="6.625" style="120" customWidth="1"/>
    <col min="11" max="11" width="9.25" style="120" customWidth="1"/>
    <col min="12" max="13" width="6.625" style="120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99</v>
      </c>
      <c r="B3" s="10"/>
      <c r="C3" s="121"/>
      <c r="D3" s="121"/>
      <c r="E3" s="121"/>
      <c r="F3" s="121"/>
      <c r="G3" s="10"/>
      <c r="H3" s="121"/>
      <c r="I3" s="121"/>
      <c r="J3" s="121"/>
      <c r="K3" s="121"/>
      <c r="L3" s="121"/>
      <c r="M3" s="121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19">
        <v>6</v>
      </c>
      <c r="D6" s="119"/>
      <c r="E6" s="119"/>
      <c r="F6" s="25">
        <f>SUM(B6:E6)</f>
        <v>6</v>
      </c>
      <c r="G6" s="17"/>
      <c r="H6" s="18"/>
      <c r="I6" s="18"/>
      <c r="J6" s="18">
        <v>6</v>
      </c>
      <c r="K6" s="18"/>
      <c r="L6" s="18"/>
      <c r="M6" s="27">
        <f>SUM(G6:L6)</f>
        <v>6</v>
      </c>
      <c r="N6" s="244" t="s">
        <v>101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19">
        <v>3</v>
      </c>
      <c r="D7" s="119"/>
      <c r="E7" s="119"/>
      <c r="F7" s="25">
        <f t="shared" ref="F7:F45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5" si="1">SUM(G7:L7)</f>
        <v>3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19"/>
      <c r="D8" s="119"/>
      <c r="E8" s="11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19">
        <v>50</v>
      </c>
      <c r="D9" s="119"/>
      <c r="E9" s="119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19">
        <v>12</v>
      </c>
      <c r="D10" s="119"/>
      <c r="E10" s="119"/>
      <c r="F10" s="25">
        <f t="shared" si="0"/>
        <v>12</v>
      </c>
      <c r="G10" s="19"/>
      <c r="H10" s="18"/>
      <c r="I10" s="18"/>
      <c r="J10" s="18">
        <v>12</v>
      </c>
      <c r="K10" s="18"/>
      <c r="L10" s="18"/>
      <c r="M10" s="27">
        <f t="shared" si="1"/>
        <v>12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44</v>
      </c>
      <c r="C11" s="119">
        <v>15</v>
      </c>
      <c r="D11" s="119"/>
      <c r="E11" s="119"/>
      <c r="F11" s="25">
        <f t="shared" si="0"/>
        <v>59</v>
      </c>
      <c r="G11" s="19">
        <v>3</v>
      </c>
      <c r="H11" s="18"/>
      <c r="I11" s="18"/>
      <c r="J11" s="18"/>
      <c r="K11" s="18"/>
      <c r="L11" s="18">
        <v>2</v>
      </c>
      <c r="M11" s="27">
        <f t="shared" si="1"/>
        <v>5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19">
        <v>10</v>
      </c>
      <c r="D12" s="119"/>
      <c r="E12" s="119"/>
      <c r="F12" s="25">
        <f t="shared" si="0"/>
        <v>10</v>
      </c>
      <c r="G12" s="19">
        <v>4</v>
      </c>
      <c r="H12" s="18"/>
      <c r="I12" s="18"/>
      <c r="J12" s="18">
        <v>6</v>
      </c>
      <c r="K12" s="18"/>
      <c r="L12" s="18"/>
      <c r="M12" s="27">
        <f t="shared" si="1"/>
        <v>10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19">
        <v>14</v>
      </c>
      <c r="D13" s="119"/>
      <c r="E13" s="119"/>
      <c r="F13" s="25">
        <f t="shared" si="0"/>
        <v>14</v>
      </c>
      <c r="G13" s="19">
        <v>10</v>
      </c>
      <c r="H13" s="18"/>
      <c r="I13" s="18"/>
      <c r="J13" s="18">
        <v>4</v>
      </c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19">
        <v>4</v>
      </c>
      <c r="D14" s="119"/>
      <c r="E14" s="119"/>
      <c r="F14" s="25">
        <f t="shared" si="0"/>
        <v>4</v>
      </c>
      <c r="G14" s="19">
        <v>1</v>
      </c>
      <c r="H14" s="18"/>
      <c r="I14" s="18"/>
      <c r="J14" s="18">
        <v>3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19">
        <v>5</v>
      </c>
      <c r="D15" s="119"/>
      <c r="E15" s="119"/>
      <c r="F15" s="25">
        <f t="shared" si="0"/>
        <v>5</v>
      </c>
      <c r="G15" s="19">
        <v>2</v>
      </c>
      <c r="H15" s="18"/>
      <c r="I15" s="18"/>
      <c r="J15" s="18">
        <v>3</v>
      </c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19">
        <v>8</v>
      </c>
      <c r="D16" s="119">
        <v>4</v>
      </c>
      <c r="E16" s="119"/>
      <c r="F16" s="25">
        <f t="shared" si="0"/>
        <v>12</v>
      </c>
      <c r="G16" s="19">
        <v>9</v>
      </c>
      <c r="H16" s="18"/>
      <c r="I16" s="18"/>
      <c r="J16" s="18">
        <v>3</v>
      </c>
      <c r="K16" s="18"/>
      <c r="L16" s="18"/>
      <c r="M16" s="27">
        <f t="shared" si="1"/>
        <v>12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19">
        <v>2</v>
      </c>
      <c r="D17" s="119"/>
      <c r="E17" s="119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19">
        <v>3</v>
      </c>
      <c r="D18" s="119"/>
      <c r="E18" s="119"/>
      <c r="F18" s="25">
        <f t="shared" si="0"/>
        <v>3</v>
      </c>
      <c r="G18" s="19">
        <v>1</v>
      </c>
      <c r="H18" s="18"/>
      <c r="I18" s="18"/>
      <c r="J18" s="18">
        <v>2</v>
      </c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19">
        <v>12</v>
      </c>
      <c r="D19" s="119">
        <v>3</v>
      </c>
      <c r="E19" s="119"/>
      <c r="F19" s="25">
        <f t="shared" si="0"/>
        <v>15</v>
      </c>
      <c r="G19" s="19">
        <v>15</v>
      </c>
      <c r="H19" s="18"/>
      <c r="I19" s="18"/>
      <c r="J19" s="18"/>
      <c r="K19" s="18"/>
      <c r="L19" s="18"/>
      <c r="M19" s="27">
        <f t="shared" si="1"/>
        <v>15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119">
        <v>6</v>
      </c>
      <c r="D20" s="119"/>
      <c r="E20" s="119"/>
      <c r="F20" s="25">
        <f t="shared" si="0"/>
        <v>6</v>
      </c>
      <c r="G20" s="19">
        <v>1</v>
      </c>
      <c r="H20" s="18"/>
      <c r="I20" s="18"/>
      <c r="J20" s="18"/>
      <c r="K20" s="18"/>
      <c r="L20" s="18"/>
      <c r="M20" s="27">
        <f t="shared" si="1"/>
        <v>1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59</v>
      </c>
      <c r="C21" s="119"/>
      <c r="D21" s="119"/>
      <c r="E21" s="119"/>
      <c r="F21" s="25">
        <f t="shared" si="0"/>
        <v>59</v>
      </c>
      <c r="G21" s="19">
        <v>10</v>
      </c>
      <c r="H21" s="18"/>
      <c r="I21" s="18"/>
      <c r="J21" s="18"/>
      <c r="K21" s="18"/>
      <c r="L21" s="18"/>
      <c r="M21" s="27">
        <f t="shared" si="1"/>
        <v>10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12</v>
      </c>
      <c r="C22" s="119">
        <v>10</v>
      </c>
      <c r="D22" s="119"/>
      <c r="E22" s="119"/>
      <c r="F22" s="25">
        <f t="shared" si="0"/>
        <v>22</v>
      </c>
      <c r="G22" s="19">
        <v>13</v>
      </c>
      <c r="H22" s="18"/>
      <c r="I22" s="18"/>
      <c r="J22" s="18"/>
      <c r="K22" s="18"/>
      <c r="L22" s="18"/>
      <c r="M22" s="27">
        <f t="shared" si="1"/>
        <v>13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6</v>
      </c>
      <c r="C23" s="119"/>
      <c r="D23" s="119"/>
      <c r="E23" s="119"/>
      <c r="F23" s="25">
        <f t="shared" si="0"/>
        <v>6</v>
      </c>
      <c r="G23" s="19"/>
      <c r="H23" s="18"/>
      <c r="I23" s="18"/>
      <c r="J23" s="18"/>
      <c r="K23" s="18"/>
      <c r="L23" s="18"/>
      <c r="M23" s="27">
        <f t="shared" si="1"/>
        <v>0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3</v>
      </c>
      <c r="C24" s="119">
        <v>20</v>
      </c>
      <c r="D24" s="119"/>
      <c r="E24" s="119"/>
      <c r="F24" s="25">
        <f t="shared" si="0"/>
        <v>23</v>
      </c>
      <c r="G24" s="19">
        <v>8</v>
      </c>
      <c r="H24" s="18"/>
      <c r="I24" s="18"/>
      <c r="J24" s="18"/>
      <c r="K24" s="18"/>
      <c r="L24" s="18"/>
      <c r="M24" s="27">
        <f t="shared" si="1"/>
        <v>8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119">
        <v>9</v>
      </c>
      <c r="D25" s="119"/>
      <c r="E25" s="119"/>
      <c r="F25" s="25">
        <f t="shared" si="0"/>
        <v>9</v>
      </c>
      <c r="G25" s="19">
        <v>3</v>
      </c>
      <c r="H25" s="18"/>
      <c r="I25" s="18"/>
      <c r="J25" s="18"/>
      <c r="K25" s="18">
        <v>6</v>
      </c>
      <c r="L25" s="18"/>
      <c r="M25" s="27">
        <f t="shared" si="1"/>
        <v>9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119">
        <v>9</v>
      </c>
      <c r="D26" s="119"/>
      <c r="E26" s="119"/>
      <c r="F26" s="25">
        <f t="shared" si="0"/>
        <v>9</v>
      </c>
      <c r="G26" s="19">
        <v>5</v>
      </c>
      <c r="H26" s="18"/>
      <c r="I26" s="18"/>
      <c r="J26" s="18"/>
      <c r="K26" s="18">
        <v>4</v>
      </c>
      <c r="L26" s="18"/>
      <c r="M26" s="27">
        <f t="shared" si="1"/>
        <v>9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119">
        <v>5</v>
      </c>
      <c r="D27" s="119"/>
      <c r="E27" s="119"/>
      <c r="F27" s="25">
        <f t="shared" si="0"/>
        <v>5</v>
      </c>
      <c r="G27" s="19">
        <v>3</v>
      </c>
      <c r="H27" s="18"/>
      <c r="I27" s="18"/>
      <c r="J27" s="18"/>
      <c r="K27" s="18">
        <v>2</v>
      </c>
      <c r="L27" s="18"/>
      <c r="M27" s="27">
        <f t="shared" si="1"/>
        <v>5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119">
        <v>8</v>
      </c>
      <c r="D28" s="119"/>
      <c r="E28" s="119"/>
      <c r="F28" s="25">
        <f t="shared" si="0"/>
        <v>8</v>
      </c>
      <c r="G28" s="19">
        <v>8</v>
      </c>
      <c r="H28" s="18"/>
      <c r="I28" s="18"/>
      <c r="J28" s="18"/>
      <c r="K28" s="18"/>
      <c r="L28" s="18"/>
      <c r="M28" s="27">
        <f t="shared" si="1"/>
        <v>8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119">
        <v>8</v>
      </c>
      <c r="D29" s="119"/>
      <c r="E29" s="119"/>
      <c r="F29" s="25">
        <f t="shared" si="0"/>
        <v>8</v>
      </c>
      <c r="G29" s="19">
        <v>4</v>
      </c>
      <c r="H29" s="18"/>
      <c r="I29" s="18"/>
      <c r="J29" s="18"/>
      <c r="K29" s="18">
        <v>4</v>
      </c>
      <c r="L29" s="18"/>
      <c r="M29" s="27">
        <f t="shared" si="1"/>
        <v>8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119">
        <v>11</v>
      </c>
      <c r="D30" s="119"/>
      <c r="E30" s="119"/>
      <c r="F30" s="25">
        <f t="shared" si="0"/>
        <v>11</v>
      </c>
      <c r="G30" s="19">
        <v>10</v>
      </c>
      <c r="H30" s="18"/>
      <c r="I30" s="18"/>
      <c r="J30" s="18"/>
      <c r="K30" s="18">
        <v>1</v>
      </c>
      <c r="L30" s="18"/>
      <c r="M30" s="27">
        <f t="shared" si="1"/>
        <v>11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119">
        <v>12</v>
      </c>
      <c r="D31" s="119"/>
      <c r="E31" s="119"/>
      <c r="F31" s="25">
        <f t="shared" si="0"/>
        <v>12</v>
      </c>
      <c r="G31" s="19">
        <v>3</v>
      </c>
      <c r="H31" s="18"/>
      <c r="I31" s="18"/>
      <c r="J31" s="18"/>
      <c r="K31" s="18">
        <v>9</v>
      </c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119">
        <v>12</v>
      </c>
      <c r="D32" s="119"/>
      <c r="E32" s="119"/>
      <c r="F32" s="25">
        <f t="shared" si="0"/>
        <v>12</v>
      </c>
      <c r="G32" s="19">
        <v>7</v>
      </c>
      <c r="H32" s="18"/>
      <c r="I32" s="18"/>
      <c r="J32" s="18"/>
      <c r="K32" s="18">
        <v>5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119">
        <v>9</v>
      </c>
      <c r="D33" s="119"/>
      <c r="E33" s="119"/>
      <c r="F33" s="25">
        <f t="shared" si="0"/>
        <v>9</v>
      </c>
      <c r="G33" s="19">
        <v>3</v>
      </c>
      <c r="H33" s="18"/>
      <c r="I33" s="18"/>
      <c r="J33" s="18"/>
      <c r="K33" s="18">
        <v>6</v>
      </c>
      <c r="L33" s="18"/>
      <c r="M33" s="27">
        <f t="shared" si="1"/>
        <v>9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119">
        <v>5</v>
      </c>
      <c r="D34" s="119"/>
      <c r="E34" s="119"/>
      <c r="F34" s="25">
        <f t="shared" si="0"/>
        <v>5</v>
      </c>
      <c r="G34" s="19">
        <v>5</v>
      </c>
      <c r="H34" s="18"/>
      <c r="I34" s="18"/>
      <c r="J34" s="18"/>
      <c r="K34" s="18"/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119">
        <v>6</v>
      </c>
      <c r="D35" s="119"/>
      <c r="E35" s="119"/>
      <c r="F35" s="25">
        <f t="shared" si="0"/>
        <v>6</v>
      </c>
      <c r="G35" s="19">
        <v>3</v>
      </c>
      <c r="H35" s="18"/>
      <c r="I35" s="18"/>
      <c r="J35" s="18"/>
      <c r="K35" s="18">
        <v>3</v>
      </c>
      <c r="L35" s="18"/>
      <c r="M35" s="27">
        <f t="shared" si="1"/>
        <v>6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119">
        <v>10</v>
      </c>
      <c r="D36" s="119"/>
      <c r="E36" s="119"/>
      <c r="F36" s="25">
        <f t="shared" si="0"/>
        <v>10</v>
      </c>
      <c r="G36" s="19">
        <v>9</v>
      </c>
      <c r="H36" s="18"/>
      <c r="I36" s="18"/>
      <c r="J36" s="18"/>
      <c r="K36" s="18">
        <v>1</v>
      </c>
      <c r="L36" s="18"/>
      <c r="M36" s="27">
        <f t="shared" si="1"/>
        <v>10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119">
        <v>8</v>
      </c>
      <c r="D37" s="119"/>
      <c r="E37" s="119"/>
      <c r="F37" s="25">
        <f t="shared" si="0"/>
        <v>8</v>
      </c>
      <c r="G37" s="19">
        <v>2</v>
      </c>
      <c r="H37" s="18"/>
      <c r="I37" s="18"/>
      <c r="J37" s="18"/>
      <c r="K37" s="18">
        <v>6</v>
      </c>
      <c r="L37" s="18"/>
      <c r="M37" s="27">
        <f t="shared" si="1"/>
        <v>8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119">
        <v>11</v>
      </c>
      <c r="D38" s="119"/>
      <c r="E38" s="119"/>
      <c r="F38" s="25">
        <f t="shared" si="0"/>
        <v>11</v>
      </c>
      <c r="G38" s="19">
        <v>11</v>
      </c>
      <c r="H38" s="18"/>
      <c r="I38" s="18"/>
      <c r="J38" s="18"/>
      <c r="K38" s="18"/>
      <c r="L38" s="18"/>
      <c r="M38" s="27">
        <f t="shared" si="1"/>
        <v>11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119"/>
      <c r="D39" s="119"/>
      <c r="E39" s="119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119"/>
      <c r="D40" s="119"/>
      <c r="E40" s="119"/>
      <c r="F40" s="25">
        <f t="shared" si="0"/>
        <v>0</v>
      </c>
      <c r="G40" s="19">
        <v>3</v>
      </c>
      <c r="H40" s="18"/>
      <c r="I40" s="18"/>
      <c r="J40" s="18"/>
      <c r="K40" s="18"/>
      <c r="L40" s="18"/>
      <c r="M40" s="27">
        <f t="shared" si="1"/>
        <v>3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119"/>
      <c r="D41" s="119"/>
      <c r="E41" s="119"/>
      <c r="F41" s="25">
        <f t="shared" si="0"/>
        <v>0</v>
      </c>
      <c r="G41" s="19">
        <v>1</v>
      </c>
      <c r="H41" s="18"/>
      <c r="I41" s="18"/>
      <c r="J41" s="18"/>
      <c r="K41" s="18"/>
      <c r="L41" s="18"/>
      <c r="M41" s="27">
        <f t="shared" si="1"/>
        <v>1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119"/>
      <c r="D42" s="119"/>
      <c r="E42" s="119"/>
      <c r="F42" s="25">
        <f t="shared" si="0"/>
        <v>0</v>
      </c>
      <c r="G42" s="19">
        <v>1</v>
      </c>
      <c r="H42" s="18"/>
      <c r="I42" s="18"/>
      <c r="J42" s="18"/>
      <c r="K42" s="18"/>
      <c r="L42" s="18"/>
      <c r="M42" s="27">
        <f t="shared" si="1"/>
        <v>1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119"/>
      <c r="D43" s="119"/>
      <c r="E43" s="119"/>
      <c r="F43" s="25">
        <f t="shared" si="0"/>
        <v>0</v>
      </c>
      <c r="G43" s="19">
        <v>1</v>
      </c>
      <c r="H43" s="18"/>
      <c r="I43" s="18"/>
      <c r="J43" s="18"/>
      <c r="K43" s="18"/>
      <c r="L43" s="18"/>
      <c r="M43" s="27">
        <f t="shared" si="1"/>
        <v>1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119"/>
      <c r="D44" s="119"/>
      <c r="E44" s="119"/>
      <c r="F44" s="25">
        <f t="shared" si="0"/>
        <v>0</v>
      </c>
      <c r="G44" s="19">
        <v>1</v>
      </c>
      <c r="H44" s="18"/>
      <c r="I44" s="18"/>
      <c r="J44" s="18"/>
      <c r="K44" s="18"/>
      <c r="L44" s="18"/>
      <c r="M44" s="27">
        <f t="shared" si="1"/>
        <v>1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119"/>
      <c r="D45" s="119"/>
      <c r="E45" s="119"/>
      <c r="F45" s="25">
        <f t="shared" si="0"/>
        <v>0</v>
      </c>
      <c r="G45" s="19"/>
      <c r="H45" s="18"/>
      <c r="I45" s="18"/>
      <c r="J45" s="18"/>
      <c r="K45" s="18"/>
      <c r="L45" s="18"/>
      <c r="M45" s="27">
        <f t="shared" si="1"/>
        <v>0</v>
      </c>
      <c r="N45" s="240"/>
      <c r="O45" s="240"/>
      <c r="P45" s="240"/>
      <c r="Q45" s="240"/>
    </row>
    <row r="46" spans="1:17" ht="17.25" thickBot="1">
      <c r="A46" s="13" t="s">
        <v>53</v>
      </c>
      <c r="B46" s="119"/>
      <c r="C46" s="119"/>
      <c r="D46" s="119"/>
      <c r="E46" s="119"/>
      <c r="F46" s="13">
        <f>SUM(F6:F45)</f>
        <v>434</v>
      </c>
      <c r="G46" s="119"/>
      <c r="H46" s="119"/>
      <c r="I46" s="119"/>
      <c r="J46" s="119"/>
      <c r="K46" s="28">
        <f>SUM(K25:K39)</f>
        <v>47</v>
      </c>
      <c r="L46" s="119"/>
      <c r="M46" s="29"/>
      <c r="N46" s="225"/>
      <c r="O46" s="226"/>
      <c r="P46" s="226"/>
      <c r="Q46" s="226"/>
    </row>
    <row r="47" spans="1:17" ht="17.25" thickBot="1">
      <c r="A47" s="4"/>
      <c r="B47" s="120"/>
      <c r="F47" s="4"/>
      <c r="G47" s="120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117">
        <v>6</v>
      </c>
      <c r="C50" s="119"/>
      <c r="D50" s="119"/>
      <c r="E50" s="119"/>
      <c r="F50" s="13">
        <f>SUM(B50:E50)</f>
        <v>6</v>
      </c>
      <c r="G50" s="119"/>
      <c r="H50" s="119">
        <v>1</v>
      </c>
      <c r="I50" s="119"/>
      <c r="J50" s="119"/>
      <c r="K50" s="119"/>
      <c r="L50" s="119"/>
      <c r="M50" s="117">
        <f>G50+H50+I50+J50+K50+L50</f>
        <v>1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117">
        <v>4</v>
      </c>
      <c r="C51" s="119"/>
      <c r="D51" s="119"/>
      <c r="E51" s="119"/>
      <c r="F51" s="13">
        <f t="shared" ref="F51:F56" si="2">SUM(B51:E51)</f>
        <v>4</v>
      </c>
      <c r="G51" s="13"/>
      <c r="H51" s="119"/>
      <c r="I51" s="119"/>
      <c r="J51" s="119"/>
      <c r="K51" s="119"/>
      <c r="L51" s="119"/>
      <c r="M51" s="117">
        <f t="shared" ref="M51:M56" si="3">G51+H51+I51+J51+K51+L51</f>
        <v>0</v>
      </c>
      <c r="N51" s="235"/>
      <c r="O51" s="236"/>
      <c r="P51" s="236"/>
      <c r="Q51" s="237"/>
    </row>
    <row r="52" spans="1:17" ht="17.25" thickBot="1">
      <c r="A52" s="36" t="s">
        <v>74</v>
      </c>
      <c r="B52" s="117"/>
      <c r="C52" s="119"/>
      <c r="D52" s="119"/>
      <c r="E52" s="119"/>
      <c r="F52" s="13">
        <f t="shared" si="2"/>
        <v>0</v>
      </c>
      <c r="G52" s="13"/>
      <c r="H52" s="119"/>
      <c r="I52" s="119"/>
      <c r="J52" s="119"/>
      <c r="K52" s="119"/>
      <c r="L52" s="119"/>
      <c r="M52" s="117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117"/>
      <c r="C53" s="119"/>
      <c r="D53" s="119"/>
      <c r="E53" s="119"/>
      <c r="F53" s="13">
        <f t="shared" si="2"/>
        <v>0</v>
      </c>
      <c r="G53" s="13"/>
      <c r="H53" s="119"/>
      <c r="I53" s="119"/>
      <c r="J53" s="119"/>
      <c r="K53" s="119"/>
      <c r="L53" s="119"/>
      <c r="M53" s="117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117"/>
      <c r="C54" s="119">
        <v>1</v>
      </c>
      <c r="D54" s="119">
        <v>16</v>
      </c>
      <c r="E54" s="119"/>
      <c r="F54" s="13">
        <f t="shared" si="2"/>
        <v>17</v>
      </c>
      <c r="G54" s="13"/>
      <c r="H54" s="119">
        <v>10</v>
      </c>
      <c r="I54" s="119"/>
      <c r="J54" s="119"/>
      <c r="K54" s="119"/>
      <c r="L54" s="119"/>
      <c r="M54" s="117">
        <f t="shared" si="3"/>
        <v>10</v>
      </c>
      <c r="N54" s="235"/>
      <c r="O54" s="236"/>
      <c r="P54" s="236"/>
      <c r="Q54" s="237"/>
    </row>
    <row r="55" spans="1:17" ht="17.25" thickBot="1">
      <c r="A55" s="36" t="s">
        <v>62</v>
      </c>
      <c r="B55" s="117">
        <v>5</v>
      </c>
      <c r="C55" s="119"/>
      <c r="D55" s="119">
        <v>4</v>
      </c>
      <c r="E55" s="119"/>
      <c r="F55" s="13">
        <f t="shared" si="2"/>
        <v>9</v>
      </c>
      <c r="G55" s="13"/>
      <c r="H55" s="119">
        <v>3</v>
      </c>
      <c r="I55" s="119"/>
      <c r="J55" s="119"/>
      <c r="K55" s="119"/>
      <c r="L55" s="119"/>
      <c r="M55" s="117">
        <f t="shared" si="3"/>
        <v>3</v>
      </c>
      <c r="N55" s="235"/>
      <c r="O55" s="238"/>
      <c r="P55" s="238"/>
      <c r="Q55" s="237"/>
    </row>
    <row r="56" spans="1:17" ht="17.25" thickBot="1">
      <c r="A56" s="36" t="s">
        <v>67</v>
      </c>
      <c r="B56" s="117"/>
      <c r="C56" s="119"/>
      <c r="D56" s="119">
        <v>8</v>
      </c>
      <c r="E56" s="119"/>
      <c r="F56" s="13">
        <f t="shared" si="2"/>
        <v>8</v>
      </c>
      <c r="G56" s="13"/>
      <c r="H56" s="119">
        <v>3</v>
      </c>
      <c r="I56" s="119"/>
      <c r="J56" s="119"/>
      <c r="K56" s="119"/>
      <c r="L56" s="119"/>
      <c r="M56" s="117">
        <f t="shared" si="3"/>
        <v>3</v>
      </c>
      <c r="N56" s="235"/>
      <c r="O56" s="236"/>
      <c r="P56" s="236"/>
      <c r="Q56" s="237"/>
    </row>
    <row r="57" spans="1:17" ht="17.25" thickBot="1">
      <c r="A57" s="118" t="s">
        <v>9</v>
      </c>
      <c r="B57" s="13"/>
      <c r="C57" s="119"/>
      <c r="D57" s="119"/>
      <c r="E57" s="119"/>
      <c r="F57" s="13">
        <f>SUM(F50:F56)</f>
        <v>44</v>
      </c>
      <c r="G57" s="13"/>
      <c r="H57" s="119"/>
      <c r="I57" s="119"/>
      <c r="J57" s="119"/>
      <c r="K57" s="119"/>
      <c r="L57" s="119">
        <f>SUM(L50:L56)</f>
        <v>0</v>
      </c>
      <c r="M57" s="119">
        <f>SUM(M50:M56)</f>
        <v>17</v>
      </c>
      <c r="N57" s="223"/>
      <c r="O57" s="224"/>
      <c r="P57" s="224"/>
      <c r="Q57" s="224"/>
    </row>
    <row r="59" spans="1:17">
      <c r="K59" s="121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59"/>
  <sheetViews>
    <sheetView topLeftCell="A40" zoomScale="115" zoomScaleNormal="115" workbookViewId="0">
      <selection activeCell="C22" sqref="C22"/>
    </sheetView>
  </sheetViews>
  <sheetFormatPr defaultRowHeight="16.5"/>
  <cols>
    <col min="1" max="1" width="26.875" style="2" customWidth="1"/>
    <col min="2" max="2" width="6.625" style="4" customWidth="1"/>
    <col min="3" max="6" width="6.625" style="126" customWidth="1"/>
    <col min="7" max="7" width="7.625" style="4" customWidth="1"/>
    <col min="8" max="8" width="7.75" style="126" customWidth="1"/>
    <col min="9" max="10" width="6.625" style="126" customWidth="1"/>
    <col min="11" max="11" width="9.25" style="126" customWidth="1"/>
    <col min="12" max="13" width="6.625" style="12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100</v>
      </c>
      <c r="B3" s="10"/>
      <c r="C3" s="124"/>
      <c r="D3" s="124"/>
      <c r="E3" s="124"/>
      <c r="F3" s="124"/>
      <c r="G3" s="10"/>
      <c r="H3" s="124"/>
      <c r="I3" s="124"/>
      <c r="J3" s="124"/>
      <c r="K3" s="124"/>
      <c r="L3" s="124"/>
      <c r="M3" s="124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23"/>
      <c r="D6" s="123"/>
      <c r="E6" s="123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23">
        <v>2</v>
      </c>
      <c r="D7" s="123">
        <v>2</v>
      </c>
      <c r="E7" s="123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23">
        <v>6</v>
      </c>
      <c r="D8" s="123"/>
      <c r="E8" s="123"/>
      <c r="F8" s="25">
        <f t="shared" si="0"/>
        <v>6</v>
      </c>
      <c r="G8" s="19"/>
      <c r="H8" s="18"/>
      <c r="I8" s="18"/>
      <c r="J8" s="18">
        <v>6</v>
      </c>
      <c r="K8" s="18"/>
      <c r="L8" s="18"/>
      <c r="M8" s="27">
        <f t="shared" si="1"/>
        <v>6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23">
        <v>30</v>
      </c>
      <c r="D9" s="123"/>
      <c r="E9" s="123"/>
      <c r="F9" s="25">
        <f t="shared" si="0"/>
        <v>30</v>
      </c>
      <c r="G9" s="19"/>
      <c r="H9" s="18"/>
      <c r="I9" s="18"/>
      <c r="J9" s="18">
        <v>30</v>
      </c>
      <c r="K9" s="18"/>
      <c r="L9" s="18"/>
      <c r="M9" s="27">
        <f t="shared" si="1"/>
        <v>30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23">
        <v>8</v>
      </c>
      <c r="D10" s="123"/>
      <c r="E10" s="123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54</v>
      </c>
      <c r="C11" s="123">
        <v>4</v>
      </c>
      <c r="D11" s="123">
        <v>8</v>
      </c>
      <c r="E11" s="123"/>
      <c r="F11" s="25">
        <f t="shared" si="0"/>
        <v>66</v>
      </c>
      <c r="G11" s="19">
        <v>4</v>
      </c>
      <c r="H11" s="18"/>
      <c r="I11" s="18"/>
      <c r="J11" s="18"/>
      <c r="K11" s="18"/>
      <c r="L11" s="18">
        <v>5</v>
      </c>
      <c r="M11" s="27">
        <f t="shared" si="1"/>
        <v>9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23">
        <v>11</v>
      </c>
      <c r="D12" s="123"/>
      <c r="E12" s="123"/>
      <c r="F12" s="25">
        <f t="shared" si="0"/>
        <v>11</v>
      </c>
      <c r="G12" s="19">
        <v>5</v>
      </c>
      <c r="H12" s="18"/>
      <c r="I12" s="18"/>
      <c r="J12" s="18">
        <v>6</v>
      </c>
      <c r="K12" s="18"/>
      <c r="L12" s="18"/>
      <c r="M12" s="27">
        <f t="shared" si="1"/>
        <v>11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23">
        <v>18</v>
      </c>
      <c r="D13" s="123"/>
      <c r="E13" s="123"/>
      <c r="F13" s="25">
        <f t="shared" si="0"/>
        <v>18</v>
      </c>
      <c r="G13" s="19">
        <v>1</v>
      </c>
      <c r="H13" s="18"/>
      <c r="I13" s="18"/>
      <c r="J13" s="18">
        <v>17</v>
      </c>
      <c r="K13" s="18"/>
      <c r="L13" s="18"/>
      <c r="M13" s="27">
        <f t="shared" si="1"/>
        <v>18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23">
        <v>5</v>
      </c>
      <c r="D14" s="123"/>
      <c r="E14" s="123"/>
      <c r="F14" s="25">
        <f t="shared" si="0"/>
        <v>5</v>
      </c>
      <c r="G14" s="19"/>
      <c r="H14" s="18"/>
      <c r="I14" s="18"/>
      <c r="J14" s="18">
        <v>5</v>
      </c>
      <c r="K14" s="18"/>
      <c r="L14" s="18"/>
      <c r="M14" s="27">
        <f t="shared" si="1"/>
        <v>5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23">
        <v>5</v>
      </c>
      <c r="D15" s="123"/>
      <c r="E15" s="123"/>
      <c r="F15" s="25">
        <f t="shared" si="0"/>
        <v>5</v>
      </c>
      <c r="G15" s="19"/>
      <c r="H15" s="18"/>
      <c r="I15" s="18"/>
      <c r="J15" s="18">
        <v>5</v>
      </c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23">
        <v>16</v>
      </c>
      <c r="D16" s="123"/>
      <c r="E16" s="123"/>
      <c r="F16" s="25">
        <f t="shared" si="0"/>
        <v>16</v>
      </c>
      <c r="G16" s="19">
        <v>5</v>
      </c>
      <c r="H16" s="18"/>
      <c r="I16" s="18"/>
      <c r="J16" s="18">
        <v>11</v>
      </c>
      <c r="K16" s="18"/>
      <c r="L16" s="18"/>
      <c r="M16" s="27">
        <f t="shared" si="1"/>
        <v>16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23">
        <v>2</v>
      </c>
      <c r="D17" s="123"/>
      <c r="E17" s="123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23">
        <v>3</v>
      </c>
      <c r="D18" s="123"/>
      <c r="E18" s="123"/>
      <c r="F18" s="25">
        <f t="shared" si="0"/>
        <v>3</v>
      </c>
      <c r="G18" s="19">
        <v>1</v>
      </c>
      <c r="H18" s="18"/>
      <c r="I18" s="18"/>
      <c r="J18" s="18">
        <v>2</v>
      </c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23">
        <v>12</v>
      </c>
      <c r="D19" s="123"/>
      <c r="E19" s="123"/>
      <c r="F19" s="25">
        <f t="shared" si="0"/>
        <v>12</v>
      </c>
      <c r="G19" s="19">
        <v>11</v>
      </c>
      <c r="H19" s="18"/>
      <c r="I19" s="18"/>
      <c r="J19" s="18">
        <v>1</v>
      </c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>
        <v>5</v>
      </c>
      <c r="C20" s="123"/>
      <c r="D20" s="123"/>
      <c r="E20" s="123"/>
      <c r="F20" s="25">
        <f t="shared" si="0"/>
        <v>5</v>
      </c>
      <c r="G20" s="19">
        <v>4</v>
      </c>
      <c r="H20" s="18"/>
      <c r="I20" s="18"/>
      <c r="J20" s="18"/>
      <c r="K20" s="18"/>
      <c r="L20" s="18"/>
      <c r="M20" s="27">
        <f t="shared" si="1"/>
        <v>4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49</v>
      </c>
      <c r="C21" s="123">
        <v>15</v>
      </c>
      <c r="D21" s="123"/>
      <c r="E21" s="123"/>
      <c r="F21" s="25">
        <f t="shared" si="0"/>
        <v>64</v>
      </c>
      <c r="G21" s="19">
        <v>5</v>
      </c>
      <c r="H21" s="18"/>
      <c r="I21" s="18"/>
      <c r="J21" s="18"/>
      <c r="K21" s="18"/>
      <c r="L21" s="18"/>
      <c r="M21" s="27">
        <f t="shared" si="1"/>
        <v>5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9</v>
      </c>
      <c r="C22" s="123">
        <v>18</v>
      </c>
      <c r="D22" s="123"/>
      <c r="E22" s="123"/>
      <c r="F22" s="25">
        <f t="shared" si="0"/>
        <v>27</v>
      </c>
      <c r="G22" s="19">
        <v>8</v>
      </c>
      <c r="H22" s="18"/>
      <c r="I22" s="18"/>
      <c r="J22" s="18"/>
      <c r="K22" s="18"/>
      <c r="L22" s="18"/>
      <c r="M22" s="27">
        <f t="shared" si="1"/>
        <v>8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6</v>
      </c>
      <c r="C23" s="123">
        <v>6</v>
      </c>
      <c r="D23" s="123"/>
      <c r="E23" s="123"/>
      <c r="F23" s="25">
        <f t="shared" si="0"/>
        <v>12</v>
      </c>
      <c r="G23" s="19">
        <v>1</v>
      </c>
      <c r="H23" s="18"/>
      <c r="I23" s="18"/>
      <c r="J23" s="18"/>
      <c r="K23" s="18"/>
      <c r="L23" s="18"/>
      <c r="M23" s="27">
        <f t="shared" si="1"/>
        <v>1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15</v>
      </c>
      <c r="C24" s="123">
        <v>20</v>
      </c>
      <c r="D24" s="123"/>
      <c r="E24" s="123"/>
      <c r="F24" s="25">
        <f t="shared" si="0"/>
        <v>35</v>
      </c>
      <c r="G24" s="19">
        <v>7</v>
      </c>
      <c r="H24" s="18"/>
      <c r="I24" s="18"/>
      <c r="J24" s="18"/>
      <c r="K24" s="18"/>
      <c r="L24" s="18"/>
      <c r="M24" s="27">
        <f t="shared" si="1"/>
        <v>7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123">
        <v>9</v>
      </c>
      <c r="D25" s="123"/>
      <c r="E25" s="123"/>
      <c r="F25" s="25">
        <f t="shared" si="0"/>
        <v>9</v>
      </c>
      <c r="G25" s="19">
        <v>2</v>
      </c>
      <c r="H25" s="18"/>
      <c r="I25" s="18"/>
      <c r="J25" s="18"/>
      <c r="K25" s="18">
        <v>7</v>
      </c>
      <c r="L25" s="18"/>
      <c r="M25" s="27">
        <f t="shared" si="1"/>
        <v>9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123">
        <v>9</v>
      </c>
      <c r="D26" s="123"/>
      <c r="E26" s="123"/>
      <c r="F26" s="25">
        <f t="shared" si="0"/>
        <v>9</v>
      </c>
      <c r="G26" s="19">
        <v>5</v>
      </c>
      <c r="H26" s="18"/>
      <c r="I26" s="18"/>
      <c r="J26" s="18"/>
      <c r="K26" s="18">
        <v>4</v>
      </c>
      <c r="L26" s="18"/>
      <c r="M26" s="27">
        <f t="shared" si="1"/>
        <v>9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123">
        <v>8</v>
      </c>
      <c r="D27" s="123"/>
      <c r="E27" s="123"/>
      <c r="F27" s="25">
        <f t="shared" si="0"/>
        <v>8</v>
      </c>
      <c r="G27" s="19">
        <v>4</v>
      </c>
      <c r="H27" s="18"/>
      <c r="I27" s="18"/>
      <c r="J27" s="18"/>
      <c r="K27" s="18">
        <v>4</v>
      </c>
      <c r="L27" s="18"/>
      <c r="M27" s="27">
        <f t="shared" si="1"/>
        <v>8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123">
        <v>6</v>
      </c>
      <c r="D28" s="123">
        <v>4</v>
      </c>
      <c r="E28" s="123"/>
      <c r="F28" s="25">
        <f t="shared" si="0"/>
        <v>10</v>
      </c>
      <c r="G28" s="19">
        <v>10</v>
      </c>
      <c r="H28" s="18"/>
      <c r="I28" s="18"/>
      <c r="J28" s="18"/>
      <c r="K28" s="18"/>
      <c r="L28" s="18"/>
      <c r="M28" s="27">
        <f t="shared" si="1"/>
        <v>10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123">
        <v>7</v>
      </c>
      <c r="D29" s="123"/>
      <c r="E29" s="123"/>
      <c r="F29" s="25">
        <f t="shared" si="0"/>
        <v>7</v>
      </c>
      <c r="G29" s="19">
        <v>2</v>
      </c>
      <c r="H29" s="18"/>
      <c r="I29" s="18"/>
      <c r="J29" s="18"/>
      <c r="K29" s="18">
        <v>5</v>
      </c>
      <c r="L29" s="18"/>
      <c r="M29" s="27">
        <f t="shared" si="1"/>
        <v>7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123">
        <v>12</v>
      </c>
      <c r="D30" s="123"/>
      <c r="E30" s="123"/>
      <c r="F30" s="25">
        <f t="shared" si="0"/>
        <v>12</v>
      </c>
      <c r="G30" s="19">
        <v>10</v>
      </c>
      <c r="H30" s="18"/>
      <c r="I30" s="18"/>
      <c r="J30" s="18"/>
      <c r="K30" s="18">
        <v>2</v>
      </c>
      <c r="L30" s="18"/>
      <c r="M30" s="27">
        <f t="shared" si="1"/>
        <v>12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123">
        <v>12</v>
      </c>
      <c r="D31" s="123"/>
      <c r="E31" s="123"/>
      <c r="F31" s="25">
        <f t="shared" si="0"/>
        <v>12</v>
      </c>
      <c r="G31" s="19">
        <v>5</v>
      </c>
      <c r="H31" s="18"/>
      <c r="I31" s="18"/>
      <c r="J31" s="18"/>
      <c r="K31" s="18">
        <v>7</v>
      </c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123">
        <v>12</v>
      </c>
      <c r="D32" s="123"/>
      <c r="E32" s="123"/>
      <c r="F32" s="25">
        <f t="shared" si="0"/>
        <v>12</v>
      </c>
      <c r="G32" s="19">
        <v>3</v>
      </c>
      <c r="H32" s="18"/>
      <c r="I32" s="18"/>
      <c r="J32" s="18"/>
      <c r="K32" s="18">
        <v>9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123">
        <v>8</v>
      </c>
      <c r="D33" s="123"/>
      <c r="E33" s="123"/>
      <c r="F33" s="25">
        <f t="shared" si="0"/>
        <v>8</v>
      </c>
      <c r="G33" s="19">
        <v>2</v>
      </c>
      <c r="H33" s="18"/>
      <c r="I33" s="18"/>
      <c r="J33" s="18"/>
      <c r="K33" s="18">
        <v>6</v>
      </c>
      <c r="L33" s="18"/>
      <c r="M33" s="27">
        <f t="shared" si="1"/>
        <v>8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123">
        <v>6</v>
      </c>
      <c r="D34" s="123">
        <v>3</v>
      </c>
      <c r="E34" s="123"/>
      <c r="F34" s="25">
        <f t="shared" si="0"/>
        <v>9</v>
      </c>
      <c r="G34" s="19">
        <v>6</v>
      </c>
      <c r="H34" s="18"/>
      <c r="I34" s="18"/>
      <c r="J34" s="18"/>
      <c r="K34" s="18">
        <v>3</v>
      </c>
      <c r="L34" s="18"/>
      <c r="M34" s="27">
        <f t="shared" si="1"/>
        <v>9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123">
        <v>5</v>
      </c>
      <c r="D35" s="123"/>
      <c r="E35" s="123"/>
      <c r="F35" s="25">
        <f t="shared" si="0"/>
        <v>5</v>
      </c>
      <c r="G35" s="19">
        <v>3</v>
      </c>
      <c r="H35" s="18"/>
      <c r="I35" s="18"/>
      <c r="J35" s="18"/>
      <c r="K35" s="18">
        <v>2</v>
      </c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123">
        <v>10</v>
      </c>
      <c r="D36" s="123"/>
      <c r="E36" s="123"/>
      <c r="F36" s="25">
        <f t="shared" si="0"/>
        <v>10</v>
      </c>
      <c r="G36" s="19">
        <v>8</v>
      </c>
      <c r="H36" s="18"/>
      <c r="I36" s="18"/>
      <c r="J36" s="18"/>
      <c r="K36" s="18">
        <v>2</v>
      </c>
      <c r="L36" s="18"/>
      <c r="M36" s="27">
        <f t="shared" si="1"/>
        <v>10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123">
        <v>7</v>
      </c>
      <c r="D37" s="123"/>
      <c r="E37" s="123"/>
      <c r="F37" s="25">
        <f t="shared" si="0"/>
        <v>7</v>
      </c>
      <c r="G37" s="19">
        <v>2</v>
      </c>
      <c r="H37" s="18"/>
      <c r="I37" s="18"/>
      <c r="J37" s="18"/>
      <c r="K37" s="18">
        <v>5</v>
      </c>
      <c r="L37" s="18"/>
      <c r="M37" s="27">
        <f t="shared" si="1"/>
        <v>7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123">
        <v>10</v>
      </c>
      <c r="D38" s="123"/>
      <c r="E38" s="123"/>
      <c r="F38" s="25">
        <f t="shared" si="0"/>
        <v>10</v>
      </c>
      <c r="G38" s="19">
        <v>10</v>
      </c>
      <c r="H38" s="18"/>
      <c r="I38" s="18"/>
      <c r="J38" s="18"/>
      <c r="K38" s="18"/>
      <c r="L38" s="18"/>
      <c r="M38" s="27">
        <f t="shared" si="1"/>
        <v>10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123"/>
      <c r="D39" s="123"/>
      <c r="E39" s="123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123"/>
      <c r="D40" s="123"/>
      <c r="E40" s="123"/>
      <c r="F40" s="25">
        <f t="shared" si="0"/>
        <v>0</v>
      </c>
      <c r="G40" s="19">
        <v>3</v>
      </c>
      <c r="H40" s="18"/>
      <c r="I40" s="18"/>
      <c r="J40" s="18"/>
      <c r="K40" s="18"/>
      <c r="L40" s="18"/>
      <c r="M40" s="27">
        <f t="shared" si="1"/>
        <v>3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123"/>
      <c r="D41" s="123"/>
      <c r="E41" s="123"/>
      <c r="F41" s="25">
        <f t="shared" si="0"/>
        <v>0</v>
      </c>
      <c r="G41" s="19">
        <v>2</v>
      </c>
      <c r="H41" s="18"/>
      <c r="I41" s="18"/>
      <c r="J41" s="18"/>
      <c r="K41" s="18"/>
      <c r="L41" s="18"/>
      <c r="M41" s="27">
        <f t="shared" si="1"/>
        <v>2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123"/>
      <c r="D42" s="123"/>
      <c r="E42" s="123"/>
      <c r="F42" s="25">
        <f t="shared" si="0"/>
        <v>0</v>
      </c>
      <c r="G42" s="19">
        <v>2</v>
      </c>
      <c r="H42" s="18"/>
      <c r="I42" s="18"/>
      <c r="J42" s="18"/>
      <c r="K42" s="18"/>
      <c r="L42" s="18"/>
      <c r="M42" s="27">
        <f t="shared" si="1"/>
        <v>2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123"/>
      <c r="D43" s="123"/>
      <c r="E43" s="123"/>
      <c r="F43" s="25">
        <f t="shared" si="0"/>
        <v>0</v>
      </c>
      <c r="G43" s="19">
        <v>3</v>
      </c>
      <c r="H43" s="18"/>
      <c r="I43" s="18"/>
      <c r="J43" s="18"/>
      <c r="K43" s="18"/>
      <c r="L43" s="18"/>
      <c r="M43" s="27">
        <f t="shared" si="1"/>
        <v>3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123"/>
      <c r="D44" s="123"/>
      <c r="E44" s="123"/>
      <c r="F44" s="25">
        <f t="shared" si="0"/>
        <v>0</v>
      </c>
      <c r="G44" s="19"/>
      <c r="H44" s="18"/>
      <c r="I44" s="18"/>
      <c r="J44" s="18"/>
      <c r="K44" s="18"/>
      <c r="L44" s="18"/>
      <c r="M44" s="27">
        <f t="shared" si="1"/>
        <v>0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123"/>
      <c r="D45" s="123"/>
      <c r="E45" s="123"/>
      <c r="F45" s="25">
        <f t="shared" si="0"/>
        <v>0</v>
      </c>
      <c r="G45" s="19"/>
      <c r="H45" s="18"/>
      <c r="I45" s="18"/>
      <c r="J45" s="18"/>
      <c r="K45" s="18"/>
      <c r="L45" s="18"/>
      <c r="M45" s="27">
        <f t="shared" si="1"/>
        <v>0</v>
      </c>
      <c r="N45" s="240"/>
      <c r="O45" s="240"/>
      <c r="P45" s="240"/>
      <c r="Q45" s="240"/>
    </row>
    <row r="46" spans="1:17" ht="17.25" thickBot="1">
      <c r="A46" s="13" t="s">
        <v>53</v>
      </c>
      <c r="B46" s="123"/>
      <c r="C46" s="123"/>
      <c r="D46" s="123"/>
      <c r="E46" s="123"/>
      <c r="F46" s="13">
        <f>SUM(F6:F45)</f>
        <v>457</v>
      </c>
      <c r="G46" s="123"/>
      <c r="H46" s="123"/>
      <c r="I46" s="123"/>
      <c r="J46" s="123"/>
      <c r="K46" s="28">
        <f>SUM(K25:K39)</f>
        <v>56</v>
      </c>
      <c r="L46" s="123"/>
      <c r="M46" s="29"/>
      <c r="N46" s="225"/>
      <c r="O46" s="226"/>
      <c r="P46" s="226"/>
      <c r="Q46" s="226"/>
    </row>
    <row r="47" spans="1:17" ht="17.25" thickBot="1">
      <c r="A47" s="4"/>
      <c r="B47" s="126"/>
      <c r="F47" s="4"/>
      <c r="G47" s="126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125">
        <v>5</v>
      </c>
      <c r="C50" s="123"/>
      <c r="D50" s="123"/>
      <c r="E50" s="123"/>
      <c r="F50" s="13">
        <f>SUM(B50:E50)</f>
        <v>5</v>
      </c>
      <c r="G50" s="123"/>
      <c r="H50" s="123">
        <v>2</v>
      </c>
      <c r="I50" s="123"/>
      <c r="J50" s="123"/>
      <c r="K50" s="123"/>
      <c r="L50" s="123"/>
      <c r="M50" s="125">
        <f>G50+H50+I50+J50+K50+L50</f>
        <v>2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125">
        <v>4</v>
      </c>
      <c r="C51" s="123"/>
      <c r="D51" s="123"/>
      <c r="E51" s="123"/>
      <c r="F51" s="13">
        <f t="shared" ref="F51:F56" si="2">SUM(B51:E51)</f>
        <v>4</v>
      </c>
      <c r="G51" s="13"/>
      <c r="H51" s="123"/>
      <c r="I51" s="123"/>
      <c r="J51" s="123"/>
      <c r="K51" s="123"/>
      <c r="L51" s="123"/>
      <c r="M51" s="125">
        <f t="shared" ref="M51:M56" si="3">G51+H51+I51+J51+K51+L51</f>
        <v>0</v>
      </c>
      <c r="N51" s="235"/>
      <c r="O51" s="236"/>
      <c r="P51" s="236"/>
      <c r="Q51" s="237"/>
    </row>
    <row r="52" spans="1:17" ht="17.25" thickBot="1">
      <c r="A52" s="36" t="s">
        <v>74</v>
      </c>
      <c r="B52" s="125"/>
      <c r="C52" s="123"/>
      <c r="D52" s="123"/>
      <c r="E52" s="123"/>
      <c r="F52" s="13">
        <f t="shared" si="2"/>
        <v>0</v>
      </c>
      <c r="G52" s="13"/>
      <c r="H52" s="123"/>
      <c r="I52" s="123"/>
      <c r="J52" s="123"/>
      <c r="K52" s="123"/>
      <c r="L52" s="123"/>
      <c r="M52" s="125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125"/>
      <c r="C53" s="123"/>
      <c r="D53" s="123"/>
      <c r="E53" s="123"/>
      <c r="F53" s="13">
        <f t="shared" si="2"/>
        <v>0</v>
      </c>
      <c r="G53" s="13"/>
      <c r="H53" s="123"/>
      <c r="I53" s="123"/>
      <c r="J53" s="123"/>
      <c r="K53" s="123"/>
      <c r="L53" s="123"/>
      <c r="M53" s="125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125">
        <v>7</v>
      </c>
      <c r="C54" s="123"/>
      <c r="D54" s="123">
        <v>12</v>
      </c>
      <c r="E54" s="123"/>
      <c r="F54" s="13">
        <f t="shared" si="2"/>
        <v>19</v>
      </c>
      <c r="G54" s="13"/>
      <c r="H54" s="123">
        <v>13</v>
      </c>
      <c r="I54" s="123"/>
      <c r="J54" s="123"/>
      <c r="K54" s="123"/>
      <c r="L54" s="123"/>
      <c r="M54" s="125">
        <f t="shared" si="3"/>
        <v>13</v>
      </c>
      <c r="N54" s="235"/>
      <c r="O54" s="236"/>
      <c r="P54" s="236"/>
      <c r="Q54" s="237"/>
    </row>
    <row r="55" spans="1:17" ht="17.25" thickBot="1">
      <c r="A55" s="36" t="s">
        <v>62</v>
      </c>
      <c r="B55" s="125">
        <v>6</v>
      </c>
      <c r="C55" s="123"/>
      <c r="D55" s="123"/>
      <c r="E55" s="123"/>
      <c r="F55" s="13">
        <f t="shared" si="2"/>
        <v>6</v>
      </c>
      <c r="G55" s="13">
        <v>1</v>
      </c>
      <c r="H55" s="123">
        <v>3</v>
      </c>
      <c r="I55" s="123"/>
      <c r="J55" s="123"/>
      <c r="K55" s="123"/>
      <c r="L55" s="123"/>
      <c r="M55" s="125">
        <f t="shared" si="3"/>
        <v>4</v>
      </c>
      <c r="N55" s="235"/>
      <c r="O55" s="238"/>
      <c r="P55" s="238"/>
      <c r="Q55" s="237"/>
    </row>
    <row r="56" spans="1:17" ht="17.25" thickBot="1">
      <c r="A56" s="36" t="s">
        <v>67</v>
      </c>
      <c r="B56" s="125">
        <v>5</v>
      </c>
      <c r="C56" s="123"/>
      <c r="D56" s="123">
        <v>8</v>
      </c>
      <c r="E56" s="123"/>
      <c r="F56" s="13">
        <f t="shared" si="2"/>
        <v>13</v>
      </c>
      <c r="G56" s="13"/>
      <c r="H56" s="123">
        <v>8</v>
      </c>
      <c r="I56" s="123"/>
      <c r="J56" s="123"/>
      <c r="K56" s="123"/>
      <c r="L56" s="123"/>
      <c r="M56" s="125">
        <f t="shared" si="3"/>
        <v>8</v>
      </c>
      <c r="N56" s="235"/>
      <c r="O56" s="236"/>
      <c r="P56" s="236"/>
      <c r="Q56" s="237"/>
    </row>
    <row r="57" spans="1:17" ht="17.25" thickBot="1">
      <c r="A57" s="122" t="s">
        <v>9</v>
      </c>
      <c r="B57" s="13"/>
      <c r="C57" s="123"/>
      <c r="D57" s="123"/>
      <c r="E57" s="123"/>
      <c r="F57" s="13">
        <f>SUM(F50:F56)</f>
        <v>47</v>
      </c>
      <c r="G57" s="13"/>
      <c r="H57" s="123"/>
      <c r="I57" s="123"/>
      <c r="J57" s="123"/>
      <c r="K57" s="123"/>
      <c r="L57" s="123">
        <f>SUM(L50:L56)</f>
        <v>0</v>
      </c>
      <c r="M57" s="123">
        <f>SUM(M50:M56)</f>
        <v>27</v>
      </c>
      <c r="N57" s="223"/>
      <c r="O57" s="224"/>
      <c r="P57" s="224"/>
      <c r="Q57" s="224"/>
    </row>
    <row r="59" spans="1:17">
      <c r="K59" s="124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7:Q57"/>
    <mergeCell ref="N46:Q46"/>
    <mergeCell ref="A48:A49"/>
    <mergeCell ref="B48:F48"/>
    <mergeCell ref="G48:M48"/>
    <mergeCell ref="N48:Q49"/>
    <mergeCell ref="N50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60"/>
  <sheetViews>
    <sheetView topLeftCell="A43" zoomScale="115" zoomScaleNormal="115" workbookViewId="0">
      <selection activeCell="B58" sqref="B58"/>
    </sheetView>
  </sheetViews>
  <sheetFormatPr defaultRowHeight="16.5"/>
  <cols>
    <col min="1" max="1" width="26.875" style="2" customWidth="1"/>
    <col min="2" max="2" width="6.625" style="4" customWidth="1"/>
    <col min="3" max="6" width="6.625" style="130" customWidth="1"/>
    <col min="7" max="7" width="7.625" style="4" customWidth="1"/>
    <col min="8" max="8" width="7.75" style="130" customWidth="1"/>
    <col min="9" max="10" width="6.625" style="130" customWidth="1"/>
    <col min="11" max="11" width="9.25" style="130" customWidth="1"/>
    <col min="12" max="13" width="6.625" style="130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102</v>
      </c>
      <c r="B3" s="10"/>
      <c r="C3" s="131"/>
      <c r="D3" s="131"/>
      <c r="E3" s="131"/>
      <c r="F3" s="131"/>
      <c r="G3" s="10"/>
      <c r="H3" s="131"/>
      <c r="I3" s="131"/>
      <c r="J3" s="131"/>
      <c r="K3" s="131"/>
      <c r="L3" s="131"/>
      <c r="M3" s="131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29"/>
      <c r="D6" s="129"/>
      <c r="E6" s="129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29">
        <v>4</v>
      </c>
      <c r="D7" s="129"/>
      <c r="E7" s="129"/>
      <c r="F7" s="25">
        <f t="shared" ref="F7:F46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6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29"/>
      <c r="D8" s="129"/>
      <c r="E8" s="12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29">
        <v>24</v>
      </c>
      <c r="D9" s="129"/>
      <c r="E9" s="129"/>
      <c r="F9" s="25">
        <f t="shared" si="0"/>
        <v>24</v>
      </c>
      <c r="G9" s="19"/>
      <c r="H9" s="18"/>
      <c r="I9" s="18"/>
      <c r="J9" s="18">
        <v>24</v>
      </c>
      <c r="K9" s="18"/>
      <c r="L9" s="18"/>
      <c r="M9" s="27">
        <f t="shared" si="1"/>
        <v>24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29"/>
      <c r="D10" s="129"/>
      <c r="E10" s="129"/>
      <c r="F10" s="25">
        <f t="shared" si="0"/>
        <v>0</v>
      </c>
      <c r="G10" s="19"/>
      <c r="H10" s="18"/>
      <c r="I10" s="18"/>
      <c r="J10" s="18"/>
      <c r="K10" s="18"/>
      <c r="L10" s="18"/>
      <c r="M10" s="27">
        <f t="shared" si="1"/>
        <v>0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57</v>
      </c>
      <c r="C11" s="129">
        <v>8</v>
      </c>
      <c r="D11" s="129"/>
      <c r="E11" s="129"/>
      <c r="F11" s="25">
        <f t="shared" si="0"/>
        <v>65</v>
      </c>
      <c r="G11" s="19">
        <v>5</v>
      </c>
      <c r="H11" s="18"/>
      <c r="I11" s="18"/>
      <c r="J11" s="18"/>
      <c r="K11" s="18"/>
      <c r="L11" s="18">
        <v>7</v>
      </c>
      <c r="M11" s="27">
        <f t="shared" si="1"/>
        <v>12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29">
        <v>10</v>
      </c>
      <c r="D12" s="129"/>
      <c r="E12" s="129"/>
      <c r="F12" s="25">
        <f t="shared" si="0"/>
        <v>10</v>
      </c>
      <c r="G12" s="19">
        <v>10</v>
      </c>
      <c r="H12" s="18"/>
      <c r="I12" s="18"/>
      <c r="J12" s="18"/>
      <c r="K12" s="18"/>
      <c r="L12" s="18"/>
      <c r="M12" s="27">
        <f t="shared" si="1"/>
        <v>10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29">
        <v>7</v>
      </c>
      <c r="D13" s="129">
        <v>11</v>
      </c>
      <c r="E13" s="129"/>
      <c r="F13" s="25">
        <f t="shared" si="0"/>
        <v>18</v>
      </c>
      <c r="G13" s="19">
        <v>13</v>
      </c>
      <c r="H13" s="18"/>
      <c r="I13" s="18"/>
      <c r="J13" s="18">
        <v>5</v>
      </c>
      <c r="K13" s="18"/>
      <c r="L13" s="18"/>
      <c r="M13" s="27">
        <f t="shared" si="1"/>
        <v>18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29">
        <v>5</v>
      </c>
      <c r="D14" s="129"/>
      <c r="E14" s="129"/>
      <c r="F14" s="25">
        <f t="shared" si="0"/>
        <v>5</v>
      </c>
      <c r="G14" s="19">
        <v>2</v>
      </c>
      <c r="H14" s="18"/>
      <c r="I14" s="18"/>
      <c r="J14" s="18">
        <v>3</v>
      </c>
      <c r="K14" s="18"/>
      <c r="L14" s="18"/>
      <c r="M14" s="27">
        <f t="shared" si="1"/>
        <v>5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29">
        <v>5</v>
      </c>
      <c r="D15" s="129"/>
      <c r="E15" s="129"/>
      <c r="F15" s="25">
        <f t="shared" si="0"/>
        <v>5</v>
      </c>
      <c r="G15" s="19">
        <v>1</v>
      </c>
      <c r="H15" s="18"/>
      <c r="I15" s="18"/>
      <c r="J15" s="18">
        <v>4</v>
      </c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29">
        <v>8</v>
      </c>
      <c r="D16" s="129"/>
      <c r="E16" s="129"/>
      <c r="F16" s="25">
        <f t="shared" si="0"/>
        <v>8</v>
      </c>
      <c r="G16" s="19">
        <v>7</v>
      </c>
      <c r="H16" s="18"/>
      <c r="I16" s="18"/>
      <c r="J16" s="18">
        <v>1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29">
        <v>2</v>
      </c>
      <c r="D17" s="129"/>
      <c r="E17" s="129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29">
        <v>3</v>
      </c>
      <c r="D18" s="129"/>
      <c r="E18" s="129"/>
      <c r="F18" s="25">
        <f t="shared" si="0"/>
        <v>3</v>
      </c>
      <c r="G18" s="19">
        <v>1</v>
      </c>
      <c r="H18" s="18"/>
      <c r="I18" s="18"/>
      <c r="J18" s="18">
        <v>2</v>
      </c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29">
        <v>12</v>
      </c>
      <c r="D19" s="129">
        <v>6</v>
      </c>
      <c r="E19" s="129"/>
      <c r="F19" s="25">
        <f t="shared" si="0"/>
        <v>18</v>
      </c>
      <c r="G19" s="19">
        <v>16</v>
      </c>
      <c r="H19" s="18"/>
      <c r="I19" s="18"/>
      <c r="J19" s="18">
        <v>2</v>
      </c>
      <c r="K19" s="18"/>
      <c r="L19" s="18"/>
      <c r="M19" s="27">
        <f t="shared" si="1"/>
        <v>18</v>
      </c>
      <c r="N19" s="240"/>
      <c r="O19" s="240"/>
      <c r="P19" s="240"/>
      <c r="Q19" s="240"/>
    </row>
    <row r="20" spans="1:17" ht="18" customHeight="1" thickBot="1">
      <c r="A20" s="20" t="s">
        <v>104</v>
      </c>
      <c r="B20" s="13"/>
      <c r="C20" s="137">
        <v>9</v>
      </c>
      <c r="D20" s="137"/>
      <c r="E20" s="137"/>
      <c r="F20" s="25">
        <f t="shared" si="0"/>
        <v>9</v>
      </c>
      <c r="G20" s="19">
        <v>9</v>
      </c>
      <c r="H20" s="18"/>
      <c r="I20" s="18"/>
      <c r="J20" s="18"/>
      <c r="K20" s="18"/>
      <c r="L20" s="18"/>
      <c r="M20" s="27">
        <f t="shared" si="1"/>
        <v>9</v>
      </c>
      <c r="N20" s="64"/>
      <c r="O20" s="65"/>
      <c r="P20" s="65"/>
      <c r="Q20" s="66"/>
    </row>
    <row r="21" spans="1:17" ht="18" customHeight="1" thickBot="1">
      <c r="A21" s="21" t="s">
        <v>20</v>
      </c>
      <c r="B21" s="13"/>
      <c r="C21" s="129">
        <v>6</v>
      </c>
      <c r="D21" s="129"/>
      <c r="E21" s="129"/>
      <c r="F21" s="25">
        <f t="shared" si="0"/>
        <v>6</v>
      </c>
      <c r="G21" s="19">
        <v>1</v>
      </c>
      <c r="H21" s="18"/>
      <c r="I21" s="18"/>
      <c r="J21" s="18"/>
      <c r="K21" s="18"/>
      <c r="L21" s="18"/>
      <c r="M21" s="27">
        <f t="shared" si="1"/>
        <v>1</v>
      </c>
      <c r="N21" s="232" t="s">
        <v>36</v>
      </c>
      <c r="O21" s="245"/>
      <c r="P21" s="245"/>
      <c r="Q21" s="246"/>
    </row>
    <row r="22" spans="1:17" ht="18" customHeight="1" thickBot="1">
      <c r="A22" s="21" t="s">
        <v>73</v>
      </c>
      <c r="B22" s="13">
        <v>59</v>
      </c>
      <c r="C22" s="129"/>
      <c r="D22" s="129"/>
      <c r="E22" s="129"/>
      <c r="F22" s="25">
        <f t="shared" si="0"/>
        <v>59</v>
      </c>
      <c r="G22" s="19">
        <v>14</v>
      </c>
      <c r="H22" s="18"/>
      <c r="I22" s="18"/>
      <c r="J22" s="18"/>
      <c r="K22" s="18"/>
      <c r="L22" s="18"/>
      <c r="M22" s="27">
        <f t="shared" si="1"/>
        <v>14</v>
      </c>
      <c r="N22" s="247"/>
      <c r="O22" s="248"/>
      <c r="P22" s="248"/>
      <c r="Q22" s="249"/>
    </row>
    <row r="23" spans="1:17" ht="18" customHeight="1" thickBot="1">
      <c r="A23" s="21" t="s">
        <v>71</v>
      </c>
      <c r="B23" s="13">
        <v>19</v>
      </c>
      <c r="C23" s="129">
        <v>12</v>
      </c>
      <c r="D23" s="129"/>
      <c r="E23" s="129"/>
      <c r="F23" s="25">
        <f t="shared" si="0"/>
        <v>31</v>
      </c>
      <c r="G23" s="19">
        <v>15</v>
      </c>
      <c r="H23" s="18"/>
      <c r="I23" s="18"/>
      <c r="J23" s="18"/>
      <c r="K23" s="18"/>
      <c r="L23" s="18"/>
      <c r="M23" s="27">
        <f t="shared" si="1"/>
        <v>15</v>
      </c>
      <c r="N23" s="247"/>
      <c r="O23" s="248"/>
      <c r="P23" s="248"/>
      <c r="Q23" s="249"/>
    </row>
    <row r="24" spans="1:17" ht="18" customHeight="1" thickBot="1">
      <c r="A24" s="21" t="s">
        <v>72</v>
      </c>
      <c r="B24" s="13">
        <v>11</v>
      </c>
      <c r="C24" s="129"/>
      <c r="D24" s="129"/>
      <c r="E24" s="129"/>
      <c r="F24" s="25">
        <f t="shared" si="0"/>
        <v>11</v>
      </c>
      <c r="G24" s="19"/>
      <c r="H24" s="18"/>
      <c r="I24" s="18"/>
      <c r="J24" s="18"/>
      <c r="K24" s="18"/>
      <c r="L24" s="18"/>
      <c r="M24" s="27">
        <f t="shared" si="1"/>
        <v>0</v>
      </c>
      <c r="N24" s="247"/>
      <c r="O24" s="248"/>
      <c r="P24" s="248"/>
      <c r="Q24" s="249"/>
    </row>
    <row r="25" spans="1:17" ht="18" customHeight="1" thickBot="1">
      <c r="A25" s="21" t="s">
        <v>59</v>
      </c>
      <c r="B25" s="13">
        <v>28</v>
      </c>
      <c r="C25" s="129"/>
      <c r="D25" s="129"/>
      <c r="E25" s="129"/>
      <c r="F25" s="25">
        <f t="shared" si="0"/>
        <v>28</v>
      </c>
      <c r="G25" s="19">
        <v>10</v>
      </c>
      <c r="H25" s="18"/>
      <c r="I25" s="18"/>
      <c r="J25" s="18"/>
      <c r="K25" s="18"/>
      <c r="L25" s="18"/>
      <c r="M25" s="27">
        <f t="shared" si="1"/>
        <v>10</v>
      </c>
      <c r="N25" s="250"/>
      <c r="O25" s="251"/>
      <c r="P25" s="251"/>
      <c r="Q25" s="252"/>
    </row>
    <row r="26" spans="1:17" ht="18" customHeight="1" thickBot="1">
      <c r="A26" s="22" t="s">
        <v>23</v>
      </c>
      <c r="B26" s="13"/>
      <c r="C26" s="129">
        <v>8</v>
      </c>
      <c r="D26" s="129"/>
      <c r="E26" s="129"/>
      <c r="F26" s="25">
        <f t="shared" si="0"/>
        <v>8</v>
      </c>
      <c r="G26" s="19">
        <v>5</v>
      </c>
      <c r="H26" s="18"/>
      <c r="I26" s="18"/>
      <c r="J26" s="18"/>
      <c r="K26" s="18">
        <v>3</v>
      </c>
      <c r="L26" s="18"/>
      <c r="M26" s="27">
        <f t="shared" si="1"/>
        <v>8</v>
      </c>
      <c r="N26" s="239" t="s">
        <v>54</v>
      </c>
      <c r="O26" s="239"/>
      <c r="P26" s="239"/>
      <c r="Q26" s="239"/>
    </row>
    <row r="27" spans="1:17" ht="18" customHeight="1" thickBot="1">
      <c r="A27" s="22" t="s">
        <v>24</v>
      </c>
      <c r="B27" s="13"/>
      <c r="C27" s="129">
        <v>8</v>
      </c>
      <c r="D27" s="129"/>
      <c r="E27" s="129"/>
      <c r="F27" s="25">
        <f t="shared" si="0"/>
        <v>8</v>
      </c>
      <c r="G27" s="19">
        <v>4</v>
      </c>
      <c r="H27" s="18"/>
      <c r="I27" s="18"/>
      <c r="J27" s="18"/>
      <c r="K27" s="18">
        <v>4</v>
      </c>
      <c r="L27" s="18"/>
      <c r="M27" s="27">
        <f t="shared" si="1"/>
        <v>8</v>
      </c>
      <c r="N27" s="240"/>
      <c r="O27" s="240"/>
      <c r="P27" s="240"/>
      <c r="Q27" s="240"/>
    </row>
    <row r="28" spans="1:17" ht="18" customHeight="1" thickBot="1">
      <c r="A28" s="22" t="s">
        <v>22</v>
      </c>
      <c r="B28" s="13"/>
      <c r="C28" s="129">
        <v>7</v>
      </c>
      <c r="D28" s="129"/>
      <c r="E28" s="129"/>
      <c r="F28" s="25">
        <f t="shared" si="0"/>
        <v>7</v>
      </c>
      <c r="G28" s="19">
        <v>3</v>
      </c>
      <c r="H28" s="18"/>
      <c r="I28" s="18"/>
      <c r="J28" s="18"/>
      <c r="K28" s="18">
        <v>4</v>
      </c>
      <c r="L28" s="18"/>
      <c r="M28" s="27">
        <f t="shared" si="1"/>
        <v>7</v>
      </c>
      <c r="N28" s="240"/>
      <c r="O28" s="240"/>
      <c r="P28" s="240"/>
      <c r="Q28" s="240"/>
    </row>
    <row r="29" spans="1:17" ht="18" customHeight="1" thickBot="1">
      <c r="A29" s="22" t="s">
        <v>26</v>
      </c>
      <c r="B29" s="13"/>
      <c r="C29" s="129">
        <v>8</v>
      </c>
      <c r="D29" s="129"/>
      <c r="E29" s="129"/>
      <c r="F29" s="25">
        <f t="shared" si="0"/>
        <v>8</v>
      </c>
      <c r="G29" s="19">
        <v>8</v>
      </c>
      <c r="H29" s="18"/>
      <c r="I29" s="18"/>
      <c r="J29" s="18"/>
      <c r="K29" s="18"/>
      <c r="L29" s="18"/>
      <c r="M29" s="27">
        <f t="shared" si="1"/>
        <v>8</v>
      </c>
      <c r="N29" s="240"/>
      <c r="O29" s="240"/>
      <c r="P29" s="240"/>
      <c r="Q29" s="240"/>
    </row>
    <row r="30" spans="1:17" ht="18" customHeight="1" thickBot="1">
      <c r="A30" s="22" t="s">
        <v>19</v>
      </c>
      <c r="B30" s="13"/>
      <c r="C30" s="129">
        <v>8</v>
      </c>
      <c r="D30" s="129"/>
      <c r="E30" s="129"/>
      <c r="F30" s="25">
        <f t="shared" si="0"/>
        <v>8</v>
      </c>
      <c r="G30" s="19">
        <v>6</v>
      </c>
      <c r="H30" s="18"/>
      <c r="I30" s="18"/>
      <c r="J30" s="18"/>
      <c r="K30" s="18">
        <v>2</v>
      </c>
      <c r="L30" s="18"/>
      <c r="M30" s="27">
        <f t="shared" si="1"/>
        <v>8</v>
      </c>
      <c r="N30" s="240"/>
      <c r="O30" s="240"/>
      <c r="P30" s="240"/>
      <c r="Q30" s="240"/>
    </row>
    <row r="31" spans="1:17" ht="18" customHeight="1" thickBot="1">
      <c r="A31" s="22" t="s">
        <v>27</v>
      </c>
      <c r="B31" s="13"/>
      <c r="C31" s="129">
        <v>11</v>
      </c>
      <c r="D31" s="129">
        <v>8</v>
      </c>
      <c r="E31" s="129"/>
      <c r="F31" s="25">
        <f t="shared" si="0"/>
        <v>19</v>
      </c>
      <c r="G31" s="19">
        <v>4</v>
      </c>
      <c r="H31" s="18"/>
      <c r="I31" s="18"/>
      <c r="J31" s="18"/>
      <c r="K31" s="18">
        <v>15</v>
      </c>
      <c r="L31" s="18"/>
      <c r="M31" s="27">
        <f t="shared" si="1"/>
        <v>19</v>
      </c>
      <c r="N31" s="240"/>
      <c r="O31" s="240"/>
      <c r="P31" s="240"/>
      <c r="Q31" s="240"/>
    </row>
    <row r="32" spans="1:17" ht="18" customHeight="1" thickBot="1">
      <c r="A32" s="22" t="s">
        <v>48</v>
      </c>
      <c r="B32" s="13"/>
      <c r="C32" s="129">
        <v>8</v>
      </c>
      <c r="D32" s="129"/>
      <c r="E32" s="129"/>
      <c r="F32" s="25">
        <f t="shared" si="0"/>
        <v>8</v>
      </c>
      <c r="G32" s="19">
        <v>2</v>
      </c>
      <c r="H32" s="18"/>
      <c r="I32" s="18"/>
      <c r="J32" s="18"/>
      <c r="K32" s="18">
        <v>6</v>
      </c>
      <c r="L32" s="18"/>
      <c r="M32" s="27">
        <f t="shared" si="1"/>
        <v>8</v>
      </c>
      <c r="N32" s="240"/>
      <c r="O32" s="240"/>
      <c r="P32" s="240"/>
      <c r="Q32" s="240"/>
    </row>
    <row r="33" spans="1:17" ht="18" customHeight="1" thickBot="1">
      <c r="A33" s="22" t="s">
        <v>37</v>
      </c>
      <c r="B33" s="13"/>
      <c r="C33" s="129">
        <v>13</v>
      </c>
      <c r="D33" s="129"/>
      <c r="E33" s="129"/>
      <c r="F33" s="25">
        <f t="shared" si="0"/>
        <v>13</v>
      </c>
      <c r="G33" s="19">
        <v>8</v>
      </c>
      <c r="H33" s="18"/>
      <c r="I33" s="18"/>
      <c r="J33" s="18"/>
      <c r="K33" s="18">
        <v>5</v>
      </c>
      <c r="L33" s="18"/>
      <c r="M33" s="27">
        <f t="shared" si="1"/>
        <v>13</v>
      </c>
      <c r="N33" s="240"/>
      <c r="O33" s="240"/>
      <c r="P33" s="240"/>
      <c r="Q33" s="240"/>
    </row>
    <row r="34" spans="1:17" ht="18" customHeight="1" thickBot="1">
      <c r="A34" s="22" t="s">
        <v>50</v>
      </c>
      <c r="B34" s="13"/>
      <c r="C34" s="129">
        <v>8</v>
      </c>
      <c r="D34" s="129"/>
      <c r="E34" s="129"/>
      <c r="F34" s="25">
        <f t="shared" si="0"/>
        <v>8</v>
      </c>
      <c r="G34" s="19">
        <v>8</v>
      </c>
      <c r="H34" s="18"/>
      <c r="I34" s="18"/>
      <c r="J34" s="18"/>
      <c r="K34" s="18"/>
      <c r="L34" s="18"/>
      <c r="M34" s="27">
        <f t="shared" si="1"/>
        <v>8</v>
      </c>
      <c r="N34" s="240"/>
      <c r="O34" s="240"/>
      <c r="P34" s="240"/>
      <c r="Q34" s="240"/>
    </row>
    <row r="35" spans="1:17" ht="18" customHeight="1" thickBot="1">
      <c r="A35" s="22" t="s">
        <v>49</v>
      </c>
      <c r="B35" s="13"/>
      <c r="C35" s="129">
        <v>5</v>
      </c>
      <c r="D35" s="129">
        <v>5</v>
      </c>
      <c r="E35" s="129"/>
      <c r="F35" s="25">
        <f t="shared" si="0"/>
        <v>10</v>
      </c>
      <c r="G35" s="19">
        <v>7</v>
      </c>
      <c r="H35" s="18"/>
      <c r="I35" s="18"/>
      <c r="J35" s="18"/>
      <c r="K35" s="18">
        <v>3</v>
      </c>
      <c r="L35" s="18"/>
      <c r="M35" s="27">
        <f t="shared" si="1"/>
        <v>10</v>
      </c>
      <c r="N35" s="240"/>
      <c r="O35" s="240"/>
      <c r="P35" s="240"/>
      <c r="Q35" s="240"/>
    </row>
    <row r="36" spans="1:17" ht="18" customHeight="1" thickBot="1">
      <c r="A36" s="22" t="s">
        <v>69</v>
      </c>
      <c r="B36" s="13"/>
      <c r="C36" s="129">
        <v>4</v>
      </c>
      <c r="D36" s="129">
        <v>1</v>
      </c>
      <c r="E36" s="129"/>
      <c r="F36" s="25">
        <f t="shared" si="0"/>
        <v>5</v>
      </c>
      <c r="G36" s="19">
        <v>5</v>
      </c>
      <c r="H36" s="18"/>
      <c r="I36" s="18"/>
      <c r="J36" s="18"/>
      <c r="K36" s="18"/>
      <c r="L36" s="18"/>
      <c r="M36" s="27">
        <f t="shared" si="1"/>
        <v>5</v>
      </c>
      <c r="N36" s="240"/>
      <c r="O36" s="240"/>
      <c r="P36" s="240"/>
      <c r="Q36" s="240"/>
    </row>
    <row r="37" spans="1:17" ht="18" customHeight="1" thickBot="1">
      <c r="A37" s="22" t="s">
        <v>70</v>
      </c>
      <c r="B37" s="13"/>
      <c r="C37" s="129">
        <v>8</v>
      </c>
      <c r="D37" s="129"/>
      <c r="E37" s="129"/>
      <c r="F37" s="25">
        <f t="shared" si="0"/>
        <v>8</v>
      </c>
      <c r="G37" s="19">
        <v>8</v>
      </c>
      <c r="H37" s="18"/>
      <c r="I37" s="18"/>
      <c r="J37" s="18"/>
      <c r="K37" s="18"/>
      <c r="L37" s="18"/>
      <c r="M37" s="27">
        <f t="shared" si="1"/>
        <v>8</v>
      </c>
      <c r="N37" s="240"/>
      <c r="O37" s="240"/>
      <c r="P37" s="240"/>
      <c r="Q37" s="240"/>
    </row>
    <row r="38" spans="1:17" ht="18" customHeight="1" thickBot="1">
      <c r="A38" s="22" t="s">
        <v>77</v>
      </c>
      <c r="B38" s="13"/>
      <c r="C38" s="129">
        <v>8</v>
      </c>
      <c r="D38" s="129"/>
      <c r="E38" s="129"/>
      <c r="F38" s="25">
        <f t="shared" si="0"/>
        <v>8</v>
      </c>
      <c r="G38" s="19">
        <v>5</v>
      </c>
      <c r="H38" s="18"/>
      <c r="I38" s="18"/>
      <c r="J38" s="18"/>
      <c r="K38" s="18">
        <v>3</v>
      </c>
      <c r="L38" s="18"/>
      <c r="M38" s="27">
        <f t="shared" si="1"/>
        <v>8</v>
      </c>
      <c r="N38" s="240"/>
      <c r="O38" s="240"/>
      <c r="P38" s="240"/>
      <c r="Q38" s="240"/>
    </row>
    <row r="39" spans="1:17" ht="18" customHeight="1" thickBot="1">
      <c r="A39" s="22" t="s">
        <v>21</v>
      </c>
      <c r="B39" s="13"/>
      <c r="C39" s="129">
        <v>10</v>
      </c>
      <c r="D39" s="129">
        <v>6</v>
      </c>
      <c r="E39" s="129"/>
      <c r="F39" s="25">
        <f t="shared" si="0"/>
        <v>16</v>
      </c>
      <c r="G39" s="19">
        <v>13</v>
      </c>
      <c r="H39" s="18"/>
      <c r="I39" s="18"/>
      <c r="J39" s="18"/>
      <c r="K39" s="18">
        <v>3</v>
      </c>
      <c r="L39" s="18"/>
      <c r="M39" s="27">
        <f t="shared" si="1"/>
        <v>16</v>
      </c>
      <c r="N39" s="240"/>
      <c r="O39" s="240"/>
      <c r="P39" s="240"/>
      <c r="Q39" s="240"/>
    </row>
    <row r="40" spans="1:17" ht="18" customHeight="1" thickBot="1">
      <c r="A40" s="22" t="s">
        <v>47</v>
      </c>
      <c r="B40" s="13"/>
      <c r="C40" s="129"/>
      <c r="D40" s="129"/>
      <c r="E40" s="129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40"/>
      <c r="O40" s="240"/>
      <c r="P40" s="240"/>
      <c r="Q40" s="240"/>
    </row>
    <row r="41" spans="1:17" ht="18" customHeight="1" thickBot="1">
      <c r="A41" s="23" t="s">
        <v>28</v>
      </c>
      <c r="B41" s="13"/>
      <c r="C41" s="129"/>
      <c r="D41" s="129"/>
      <c r="E41" s="129"/>
      <c r="F41" s="25">
        <f t="shared" si="0"/>
        <v>0</v>
      </c>
      <c r="G41" s="19">
        <v>5</v>
      </c>
      <c r="H41" s="18"/>
      <c r="I41" s="18"/>
      <c r="J41" s="18"/>
      <c r="K41" s="18"/>
      <c r="L41" s="18"/>
      <c r="M41" s="27">
        <f t="shared" si="1"/>
        <v>5</v>
      </c>
      <c r="N41" s="239" t="s">
        <v>55</v>
      </c>
      <c r="O41" s="240"/>
      <c r="P41" s="240"/>
      <c r="Q41" s="240"/>
    </row>
    <row r="42" spans="1:17" ht="18" customHeight="1" thickBot="1">
      <c r="A42" s="23" t="s">
        <v>29</v>
      </c>
      <c r="B42" s="13"/>
      <c r="C42" s="129"/>
      <c r="D42" s="129"/>
      <c r="E42" s="129"/>
      <c r="F42" s="25">
        <f t="shared" si="0"/>
        <v>0</v>
      </c>
      <c r="G42" s="19">
        <v>1</v>
      </c>
      <c r="H42" s="18"/>
      <c r="I42" s="18"/>
      <c r="J42" s="18"/>
      <c r="K42" s="18"/>
      <c r="L42" s="18"/>
      <c r="M42" s="27">
        <f t="shared" si="1"/>
        <v>1</v>
      </c>
      <c r="N42" s="240"/>
      <c r="O42" s="240"/>
      <c r="P42" s="240"/>
      <c r="Q42" s="240"/>
    </row>
    <row r="43" spans="1:17" ht="18" customHeight="1" thickBot="1">
      <c r="A43" s="23" t="s">
        <v>33</v>
      </c>
      <c r="B43" s="13"/>
      <c r="C43" s="129"/>
      <c r="D43" s="129"/>
      <c r="E43" s="129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40"/>
      <c r="O43" s="240"/>
      <c r="P43" s="240"/>
      <c r="Q43" s="240"/>
    </row>
    <row r="44" spans="1:17" ht="18" customHeight="1" thickBot="1">
      <c r="A44" s="23" t="s">
        <v>30</v>
      </c>
      <c r="B44" s="13"/>
      <c r="C44" s="129"/>
      <c r="D44" s="129"/>
      <c r="E44" s="129"/>
      <c r="F44" s="25">
        <f t="shared" si="0"/>
        <v>0</v>
      </c>
      <c r="G44" s="19">
        <v>6</v>
      </c>
      <c r="H44" s="18"/>
      <c r="I44" s="18"/>
      <c r="J44" s="18"/>
      <c r="K44" s="18"/>
      <c r="L44" s="18"/>
      <c r="M44" s="27">
        <f t="shared" si="1"/>
        <v>6</v>
      </c>
      <c r="N44" s="240"/>
      <c r="O44" s="240"/>
      <c r="P44" s="240"/>
      <c r="Q44" s="240"/>
    </row>
    <row r="45" spans="1:17" ht="18" customHeight="1" thickBot="1">
      <c r="A45" s="23" t="s">
        <v>45</v>
      </c>
      <c r="B45" s="13"/>
      <c r="C45" s="129"/>
      <c r="D45" s="129"/>
      <c r="E45" s="129"/>
      <c r="F45" s="25">
        <f t="shared" si="0"/>
        <v>0</v>
      </c>
      <c r="G45" s="19">
        <v>2</v>
      </c>
      <c r="H45" s="18"/>
      <c r="I45" s="18"/>
      <c r="J45" s="18"/>
      <c r="K45" s="18"/>
      <c r="L45" s="18"/>
      <c r="M45" s="27">
        <f t="shared" si="1"/>
        <v>2</v>
      </c>
      <c r="N45" s="240"/>
      <c r="O45" s="240"/>
      <c r="P45" s="240"/>
      <c r="Q45" s="240"/>
    </row>
    <row r="46" spans="1:17" ht="18" customHeight="1" thickBot="1">
      <c r="A46" s="23" t="s">
        <v>31</v>
      </c>
      <c r="B46" s="13"/>
      <c r="C46" s="129"/>
      <c r="D46" s="129"/>
      <c r="E46" s="129"/>
      <c r="F46" s="25">
        <f t="shared" si="0"/>
        <v>0</v>
      </c>
      <c r="G46" s="19">
        <v>1</v>
      </c>
      <c r="H46" s="18"/>
      <c r="I46" s="18"/>
      <c r="J46" s="18"/>
      <c r="K46" s="18"/>
      <c r="L46" s="18"/>
      <c r="M46" s="27">
        <f t="shared" si="1"/>
        <v>1</v>
      </c>
      <c r="N46" s="240"/>
      <c r="O46" s="240"/>
      <c r="P46" s="240"/>
      <c r="Q46" s="240"/>
    </row>
    <row r="47" spans="1:17" ht="17.25" thickBot="1">
      <c r="A47" s="13" t="s">
        <v>53</v>
      </c>
      <c r="B47" s="129"/>
      <c r="C47" s="129"/>
      <c r="D47" s="129"/>
      <c r="E47" s="129"/>
      <c r="F47" s="13">
        <f>SUM(F6:F46)</f>
        <v>440</v>
      </c>
      <c r="G47" s="129"/>
      <c r="H47" s="129"/>
      <c r="I47" s="129"/>
      <c r="J47" s="129"/>
      <c r="K47" s="28">
        <f>SUM(K26:K40)</f>
        <v>48</v>
      </c>
      <c r="L47" s="129"/>
      <c r="M47" s="29"/>
      <c r="N47" s="225"/>
      <c r="O47" s="226"/>
      <c r="P47" s="226"/>
      <c r="Q47" s="226"/>
    </row>
    <row r="48" spans="1:17" ht="17.25" thickBot="1">
      <c r="A48" s="4"/>
      <c r="B48" s="130"/>
      <c r="F48" s="4"/>
      <c r="G48" s="130"/>
      <c r="M48" s="1"/>
      <c r="P48"/>
    </row>
    <row r="49" spans="1:17" ht="23.25" customHeight="1" thickBot="1">
      <c r="A49" s="227" t="s">
        <v>66</v>
      </c>
      <c r="B49" s="229" t="s">
        <v>3</v>
      </c>
      <c r="C49" s="229"/>
      <c r="D49" s="229"/>
      <c r="E49" s="229"/>
      <c r="F49" s="229"/>
      <c r="G49" s="229" t="s">
        <v>4</v>
      </c>
      <c r="H49" s="229"/>
      <c r="I49" s="229"/>
      <c r="J49" s="229"/>
      <c r="K49" s="229"/>
      <c r="L49" s="229"/>
      <c r="M49" s="229"/>
      <c r="N49" s="230" t="s">
        <v>5</v>
      </c>
      <c r="O49" s="230"/>
      <c r="P49" s="230"/>
      <c r="Q49" s="230"/>
    </row>
    <row r="50" spans="1:17" s="3" customFormat="1" ht="27.75" customHeight="1" thickBot="1">
      <c r="A50" s="228"/>
      <c r="B50" s="30" t="s">
        <v>34</v>
      </c>
      <c r="C50" s="31" t="s">
        <v>63</v>
      </c>
      <c r="D50" s="31" t="s">
        <v>64</v>
      </c>
      <c r="E50" s="31" t="s">
        <v>43</v>
      </c>
      <c r="F50" s="32" t="s">
        <v>9</v>
      </c>
      <c r="G50" s="33" t="s">
        <v>63</v>
      </c>
      <c r="H50" s="31" t="s">
        <v>64</v>
      </c>
      <c r="I50" s="31" t="s">
        <v>11</v>
      </c>
      <c r="J50" s="31" t="s">
        <v>12</v>
      </c>
      <c r="K50" s="31" t="s">
        <v>43</v>
      </c>
      <c r="L50" s="31" t="s">
        <v>13</v>
      </c>
      <c r="M50" s="34" t="s">
        <v>9</v>
      </c>
      <c r="N50" s="231"/>
      <c r="O50" s="231"/>
      <c r="P50" s="231"/>
      <c r="Q50" s="231"/>
    </row>
    <row r="51" spans="1:17" ht="17.25" thickBot="1">
      <c r="A51" s="35" t="s">
        <v>60</v>
      </c>
      <c r="B51" s="127">
        <v>3</v>
      </c>
      <c r="C51" s="129"/>
      <c r="D51" s="129">
        <v>2</v>
      </c>
      <c r="E51" s="129">
        <v>2</v>
      </c>
      <c r="F51" s="13">
        <f>SUM(B51:E51)</f>
        <v>7</v>
      </c>
      <c r="G51" s="129"/>
      <c r="H51" s="129">
        <v>2</v>
      </c>
      <c r="I51" s="129"/>
      <c r="J51" s="129"/>
      <c r="K51" s="129"/>
      <c r="L51" s="129"/>
      <c r="M51" s="127">
        <f>G51+H51+I51+J51+K51+L51</f>
        <v>2</v>
      </c>
      <c r="N51" s="232" t="s">
        <v>65</v>
      </c>
      <c r="O51" s="233"/>
      <c r="P51" s="233"/>
      <c r="Q51" s="234"/>
    </row>
    <row r="52" spans="1:17" ht="17.25" thickBot="1">
      <c r="A52" s="36" t="s">
        <v>61</v>
      </c>
      <c r="B52" s="127">
        <v>4</v>
      </c>
      <c r="C52" s="129"/>
      <c r="D52" s="129"/>
      <c r="E52" s="129">
        <v>2</v>
      </c>
      <c r="F52" s="13">
        <f t="shared" ref="F52:F57" si="2">SUM(B52:E52)</f>
        <v>6</v>
      </c>
      <c r="G52" s="13"/>
      <c r="H52" s="129">
        <v>1</v>
      </c>
      <c r="I52" s="129"/>
      <c r="J52" s="129"/>
      <c r="K52" s="129"/>
      <c r="L52" s="129"/>
      <c r="M52" s="127">
        <f t="shared" ref="M52:M57" si="3">G52+H52+I52+J52+K52+L52</f>
        <v>1</v>
      </c>
      <c r="N52" s="235"/>
      <c r="O52" s="236"/>
      <c r="P52" s="236"/>
      <c r="Q52" s="237"/>
    </row>
    <row r="53" spans="1:17" ht="17.25" thickBot="1">
      <c r="A53" s="36" t="s">
        <v>74</v>
      </c>
      <c r="B53" s="127"/>
      <c r="C53" s="129"/>
      <c r="D53" s="129"/>
      <c r="E53" s="129"/>
      <c r="F53" s="13">
        <f t="shared" si="2"/>
        <v>0</v>
      </c>
      <c r="G53" s="13"/>
      <c r="H53" s="129"/>
      <c r="I53" s="129"/>
      <c r="J53" s="129"/>
      <c r="K53" s="129"/>
      <c r="L53" s="129"/>
      <c r="M53" s="127">
        <f t="shared" si="3"/>
        <v>0</v>
      </c>
      <c r="N53" s="235"/>
      <c r="O53" s="236"/>
      <c r="P53" s="236"/>
      <c r="Q53" s="237"/>
    </row>
    <row r="54" spans="1:17" ht="17.25" thickBot="1">
      <c r="A54" s="36" t="s">
        <v>75</v>
      </c>
      <c r="B54" s="127"/>
      <c r="C54" s="129"/>
      <c r="D54" s="129"/>
      <c r="E54" s="129"/>
      <c r="F54" s="13">
        <f t="shared" si="2"/>
        <v>0</v>
      </c>
      <c r="G54" s="13"/>
      <c r="H54" s="129"/>
      <c r="I54" s="129"/>
      <c r="J54" s="129"/>
      <c r="K54" s="129"/>
      <c r="L54" s="129"/>
      <c r="M54" s="127">
        <f t="shared" si="3"/>
        <v>0</v>
      </c>
      <c r="N54" s="235"/>
      <c r="O54" s="236"/>
      <c r="P54" s="236"/>
      <c r="Q54" s="237"/>
    </row>
    <row r="55" spans="1:17" ht="17.25" thickBot="1">
      <c r="A55" s="36" t="s">
        <v>76</v>
      </c>
      <c r="B55" s="127">
        <v>6</v>
      </c>
      <c r="C55" s="129"/>
      <c r="D55" s="129">
        <v>14</v>
      </c>
      <c r="E55" s="129"/>
      <c r="F55" s="13">
        <f t="shared" si="2"/>
        <v>20</v>
      </c>
      <c r="G55" s="13"/>
      <c r="H55" s="129">
        <v>11</v>
      </c>
      <c r="I55" s="129"/>
      <c r="J55" s="129"/>
      <c r="K55" s="129"/>
      <c r="L55" s="129"/>
      <c r="M55" s="127">
        <f t="shared" si="3"/>
        <v>11</v>
      </c>
      <c r="N55" s="235"/>
      <c r="O55" s="236"/>
      <c r="P55" s="236"/>
      <c r="Q55" s="237"/>
    </row>
    <row r="56" spans="1:17" ht="17.25" thickBot="1">
      <c r="A56" s="36" t="s">
        <v>62</v>
      </c>
      <c r="B56" s="127">
        <v>3</v>
      </c>
      <c r="C56" s="129"/>
      <c r="D56" s="129">
        <v>3</v>
      </c>
      <c r="E56" s="129"/>
      <c r="F56" s="13">
        <f t="shared" si="2"/>
        <v>6</v>
      </c>
      <c r="G56" s="13"/>
      <c r="H56" s="129">
        <v>3</v>
      </c>
      <c r="I56" s="129"/>
      <c r="J56" s="129"/>
      <c r="K56" s="129"/>
      <c r="L56" s="129"/>
      <c r="M56" s="127">
        <f t="shared" si="3"/>
        <v>3</v>
      </c>
      <c r="N56" s="235"/>
      <c r="O56" s="238"/>
      <c r="P56" s="238"/>
      <c r="Q56" s="237"/>
    </row>
    <row r="57" spans="1:17" ht="17.25" thickBot="1">
      <c r="A57" s="36" t="s">
        <v>67</v>
      </c>
      <c r="B57" s="127">
        <v>5</v>
      </c>
      <c r="C57" s="129"/>
      <c r="D57" s="129">
        <v>4</v>
      </c>
      <c r="E57" s="129"/>
      <c r="F57" s="13">
        <f t="shared" si="2"/>
        <v>9</v>
      </c>
      <c r="G57" s="13"/>
      <c r="H57" s="129">
        <v>5</v>
      </c>
      <c r="I57" s="129"/>
      <c r="J57" s="129"/>
      <c r="K57" s="129"/>
      <c r="L57" s="129"/>
      <c r="M57" s="127">
        <f t="shared" si="3"/>
        <v>5</v>
      </c>
      <c r="N57" s="235"/>
      <c r="O57" s="236"/>
      <c r="P57" s="236"/>
      <c r="Q57" s="237"/>
    </row>
    <row r="58" spans="1:17" ht="17.25" thickBot="1">
      <c r="A58" s="128" t="s">
        <v>9</v>
      </c>
      <c r="B58" s="13"/>
      <c r="C58" s="129"/>
      <c r="D58" s="129"/>
      <c r="E58" s="129"/>
      <c r="F58" s="13">
        <f>SUM(F51:F57)</f>
        <v>48</v>
      </c>
      <c r="G58" s="13"/>
      <c r="H58" s="129"/>
      <c r="I58" s="129"/>
      <c r="J58" s="129"/>
      <c r="K58" s="129"/>
      <c r="L58" s="129">
        <f>SUM(L51:L57)</f>
        <v>0</v>
      </c>
      <c r="M58" s="129">
        <f>SUM(M51:M57)</f>
        <v>22</v>
      </c>
      <c r="N58" s="223"/>
      <c r="O58" s="224"/>
      <c r="P58" s="224"/>
      <c r="Q58" s="224"/>
    </row>
    <row r="60" spans="1:17">
      <c r="K60" s="131"/>
    </row>
  </sheetData>
  <mergeCells count="19">
    <mergeCell ref="N58:Q58"/>
    <mergeCell ref="N47:Q47"/>
    <mergeCell ref="A49:A50"/>
    <mergeCell ref="B49:F49"/>
    <mergeCell ref="G49:M49"/>
    <mergeCell ref="N49:Q50"/>
    <mergeCell ref="N51:Q57"/>
    <mergeCell ref="N41:Q46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1:Q25"/>
    <mergeCell ref="N26:Q4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D57" sqref="D57"/>
    </sheetView>
  </sheetViews>
  <sheetFormatPr defaultRowHeight="16.5"/>
  <cols>
    <col min="1" max="1" width="26.875" style="2" customWidth="1"/>
    <col min="2" max="2" width="6.625" style="4" customWidth="1"/>
    <col min="3" max="6" width="6.625" style="135" customWidth="1"/>
    <col min="7" max="7" width="7.625" style="4" customWidth="1"/>
    <col min="8" max="8" width="7.75" style="135" customWidth="1"/>
    <col min="9" max="10" width="6.625" style="135" customWidth="1"/>
    <col min="11" max="11" width="9.25" style="135" customWidth="1"/>
    <col min="12" max="13" width="6.625" style="13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103</v>
      </c>
      <c r="B3" s="10"/>
      <c r="C3" s="136"/>
      <c r="D3" s="136"/>
      <c r="E3" s="136"/>
      <c r="F3" s="136"/>
      <c r="G3" s="10"/>
      <c r="H3" s="136"/>
      <c r="I3" s="136"/>
      <c r="J3" s="136"/>
      <c r="K3" s="136"/>
      <c r="L3" s="136"/>
      <c r="M3" s="136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34"/>
      <c r="D6" s="134"/>
      <c r="E6" s="134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34">
        <v>4</v>
      </c>
      <c r="D7" s="134"/>
      <c r="E7" s="134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34"/>
      <c r="D8" s="134"/>
      <c r="E8" s="134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34">
        <v>80</v>
      </c>
      <c r="D9" s="134"/>
      <c r="E9" s="134"/>
      <c r="F9" s="25">
        <f t="shared" si="0"/>
        <v>80</v>
      </c>
      <c r="G9" s="19"/>
      <c r="H9" s="18"/>
      <c r="I9" s="18"/>
      <c r="J9" s="18">
        <v>80</v>
      </c>
      <c r="K9" s="18"/>
      <c r="L9" s="18"/>
      <c r="M9" s="27">
        <f t="shared" si="1"/>
        <v>80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34">
        <v>8</v>
      </c>
      <c r="D10" s="134">
        <v>5</v>
      </c>
      <c r="E10" s="134"/>
      <c r="F10" s="25">
        <f t="shared" si="0"/>
        <v>13</v>
      </c>
      <c r="G10" s="19"/>
      <c r="H10" s="18"/>
      <c r="I10" s="18"/>
      <c r="J10" s="18">
        <v>13</v>
      </c>
      <c r="K10" s="18"/>
      <c r="L10" s="18"/>
      <c r="M10" s="27">
        <f t="shared" si="1"/>
        <v>13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53</v>
      </c>
      <c r="C11" s="134">
        <v>5</v>
      </c>
      <c r="D11" s="134">
        <v>5</v>
      </c>
      <c r="E11" s="134"/>
      <c r="F11" s="25">
        <f t="shared" si="0"/>
        <v>63</v>
      </c>
      <c r="G11" s="19">
        <v>13</v>
      </c>
      <c r="H11" s="18"/>
      <c r="I11" s="18"/>
      <c r="J11" s="18"/>
      <c r="K11" s="18"/>
      <c r="L11" s="18">
        <v>20</v>
      </c>
      <c r="M11" s="27">
        <f t="shared" si="1"/>
        <v>33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34">
        <v>11</v>
      </c>
      <c r="D12" s="134"/>
      <c r="E12" s="134"/>
      <c r="F12" s="25">
        <f t="shared" si="0"/>
        <v>11</v>
      </c>
      <c r="G12" s="19">
        <v>11</v>
      </c>
      <c r="H12" s="18"/>
      <c r="I12" s="18"/>
      <c r="J12" s="18"/>
      <c r="K12" s="18"/>
      <c r="L12" s="18"/>
      <c r="M12" s="27">
        <f t="shared" si="1"/>
        <v>11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34">
        <v>14</v>
      </c>
      <c r="D13" s="134"/>
      <c r="E13" s="134"/>
      <c r="F13" s="25">
        <f t="shared" si="0"/>
        <v>14</v>
      </c>
      <c r="G13" s="19">
        <v>13</v>
      </c>
      <c r="H13" s="18"/>
      <c r="I13" s="18"/>
      <c r="J13" s="18">
        <v>1</v>
      </c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34">
        <v>4</v>
      </c>
      <c r="D14" s="134"/>
      <c r="E14" s="134"/>
      <c r="F14" s="25">
        <f t="shared" si="0"/>
        <v>4</v>
      </c>
      <c r="G14" s="19">
        <v>4</v>
      </c>
      <c r="H14" s="18"/>
      <c r="I14" s="18"/>
      <c r="J14" s="18"/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34">
        <v>4</v>
      </c>
      <c r="D15" s="134"/>
      <c r="E15" s="134"/>
      <c r="F15" s="25">
        <f t="shared" si="0"/>
        <v>4</v>
      </c>
      <c r="G15" s="19">
        <v>4</v>
      </c>
      <c r="H15" s="18"/>
      <c r="I15" s="18"/>
      <c r="J15" s="18"/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34">
        <v>6</v>
      </c>
      <c r="D16" s="134">
        <v>4</v>
      </c>
      <c r="E16" s="134"/>
      <c r="F16" s="25">
        <f t="shared" si="0"/>
        <v>10</v>
      </c>
      <c r="G16" s="19">
        <v>5</v>
      </c>
      <c r="H16" s="18"/>
      <c r="I16" s="18"/>
      <c r="J16" s="18">
        <v>5</v>
      </c>
      <c r="K16" s="18"/>
      <c r="L16" s="18"/>
      <c r="M16" s="27">
        <f t="shared" si="1"/>
        <v>10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34">
        <v>2</v>
      </c>
      <c r="D17" s="134"/>
      <c r="E17" s="134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34">
        <v>4</v>
      </c>
      <c r="D18" s="134"/>
      <c r="E18" s="134"/>
      <c r="F18" s="25">
        <f t="shared" si="0"/>
        <v>4</v>
      </c>
      <c r="G18" s="19">
        <v>1</v>
      </c>
      <c r="H18" s="18"/>
      <c r="I18" s="18"/>
      <c r="J18" s="18">
        <v>3</v>
      </c>
      <c r="K18" s="18"/>
      <c r="L18" s="18"/>
      <c r="M18" s="27">
        <f t="shared" si="1"/>
        <v>4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34">
        <v>12</v>
      </c>
      <c r="D19" s="134">
        <v>14</v>
      </c>
      <c r="E19" s="134"/>
      <c r="F19" s="25">
        <f t="shared" si="0"/>
        <v>26</v>
      </c>
      <c r="G19" s="19">
        <v>26</v>
      </c>
      <c r="H19" s="18"/>
      <c r="I19" s="18"/>
      <c r="J19" s="18"/>
      <c r="K19" s="18"/>
      <c r="L19" s="18"/>
      <c r="M19" s="27">
        <f t="shared" si="1"/>
        <v>26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134">
        <v>6</v>
      </c>
      <c r="D20" s="134"/>
      <c r="E20" s="134"/>
      <c r="F20" s="25">
        <f t="shared" si="0"/>
        <v>6</v>
      </c>
      <c r="G20" s="19">
        <v>6</v>
      </c>
      <c r="H20" s="18"/>
      <c r="I20" s="18"/>
      <c r="J20" s="18"/>
      <c r="K20" s="18"/>
      <c r="L20" s="18"/>
      <c r="M20" s="27">
        <f t="shared" si="1"/>
        <v>6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45</v>
      </c>
      <c r="C21" s="134">
        <v>30</v>
      </c>
      <c r="D21" s="134"/>
      <c r="E21" s="134"/>
      <c r="F21" s="25">
        <f t="shared" si="0"/>
        <v>75</v>
      </c>
      <c r="G21" s="19">
        <v>19</v>
      </c>
      <c r="H21" s="18"/>
      <c r="I21" s="18"/>
      <c r="J21" s="18"/>
      <c r="K21" s="18"/>
      <c r="L21" s="18"/>
      <c r="M21" s="27">
        <f t="shared" si="1"/>
        <v>19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16</v>
      </c>
      <c r="C22" s="134">
        <v>12</v>
      </c>
      <c r="D22" s="134"/>
      <c r="E22" s="134"/>
      <c r="F22" s="25">
        <f t="shared" si="0"/>
        <v>28</v>
      </c>
      <c r="G22" s="19">
        <v>23</v>
      </c>
      <c r="H22" s="18"/>
      <c r="I22" s="18"/>
      <c r="J22" s="18"/>
      <c r="K22" s="18"/>
      <c r="L22" s="18"/>
      <c r="M22" s="27">
        <f t="shared" si="1"/>
        <v>23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11</v>
      </c>
      <c r="C23" s="134"/>
      <c r="D23" s="134"/>
      <c r="E23" s="134"/>
      <c r="F23" s="25">
        <f t="shared" si="0"/>
        <v>11</v>
      </c>
      <c r="G23" s="19">
        <v>5</v>
      </c>
      <c r="H23" s="18"/>
      <c r="I23" s="18"/>
      <c r="J23" s="18"/>
      <c r="K23" s="18"/>
      <c r="L23" s="18"/>
      <c r="M23" s="27">
        <f t="shared" si="1"/>
        <v>5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18</v>
      </c>
      <c r="C24" s="134">
        <v>40</v>
      </c>
      <c r="D24" s="134"/>
      <c r="E24" s="134"/>
      <c r="F24" s="25">
        <f t="shared" si="0"/>
        <v>58</v>
      </c>
      <c r="G24" s="19">
        <v>36</v>
      </c>
      <c r="H24" s="18"/>
      <c r="I24" s="18"/>
      <c r="J24" s="18"/>
      <c r="K24" s="18"/>
      <c r="L24" s="18"/>
      <c r="M24" s="27">
        <f t="shared" si="1"/>
        <v>36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134">
        <v>5</v>
      </c>
      <c r="D25" s="134">
        <v>6</v>
      </c>
      <c r="E25" s="134"/>
      <c r="F25" s="25">
        <f t="shared" si="0"/>
        <v>11</v>
      </c>
      <c r="G25" s="19">
        <v>11</v>
      </c>
      <c r="H25" s="18"/>
      <c r="I25" s="18"/>
      <c r="J25" s="18"/>
      <c r="K25" s="18"/>
      <c r="L25" s="18"/>
      <c r="M25" s="27">
        <f t="shared" si="1"/>
        <v>11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134">
        <v>11</v>
      </c>
      <c r="D26" s="134">
        <v>8</v>
      </c>
      <c r="E26" s="134"/>
      <c r="F26" s="25">
        <f t="shared" si="0"/>
        <v>19</v>
      </c>
      <c r="G26" s="19">
        <v>16</v>
      </c>
      <c r="H26" s="18"/>
      <c r="I26" s="18"/>
      <c r="J26" s="18"/>
      <c r="K26" s="18">
        <v>3</v>
      </c>
      <c r="L26" s="18"/>
      <c r="M26" s="27">
        <f t="shared" si="1"/>
        <v>19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134">
        <v>7</v>
      </c>
      <c r="D27" s="134"/>
      <c r="E27" s="134"/>
      <c r="F27" s="25">
        <f t="shared" si="0"/>
        <v>7</v>
      </c>
      <c r="G27" s="19">
        <v>7</v>
      </c>
      <c r="H27" s="18"/>
      <c r="I27" s="18"/>
      <c r="J27" s="18"/>
      <c r="K27" s="18"/>
      <c r="L27" s="18"/>
      <c r="M27" s="27">
        <f t="shared" si="1"/>
        <v>7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134">
        <v>12</v>
      </c>
      <c r="D28" s="134">
        <v>4</v>
      </c>
      <c r="E28" s="134"/>
      <c r="F28" s="25">
        <f t="shared" si="0"/>
        <v>16</v>
      </c>
      <c r="G28" s="19">
        <v>16</v>
      </c>
      <c r="H28" s="18"/>
      <c r="I28" s="18"/>
      <c r="J28" s="18"/>
      <c r="K28" s="18"/>
      <c r="L28" s="18"/>
      <c r="M28" s="27">
        <f t="shared" si="1"/>
        <v>16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134">
        <v>10</v>
      </c>
      <c r="D29" s="134">
        <v>8</v>
      </c>
      <c r="E29" s="134"/>
      <c r="F29" s="25">
        <f t="shared" si="0"/>
        <v>18</v>
      </c>
      <c r="G29" s="19">
        <v>16</v>
      </c>
      <c r="H29" s="18"/>
      <c r="I29" s="18"/>
      <c r="J29" s="18"/>
      <c r="K29" s="18">
        <v>2</v>
      </c>
      <c r="L29" s="18"/>
      <c r="M29" s="27">
        <f t="shared" si="1"/>
        <v>18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134">
        <v>16</v>
      </c>
      <c r="D30" s="134"/>
      <c r="E30" s="134"/>
      <c r="F30" s="25">
        <f t="shared" si="0"/>
        <v>16</v>
      </c>
      <c r="G30" s="19">
        <v>14</v>
      </c>
      <c r="H30" s="18"/>
      <c r="I30" s="18"/>
      <c r="J30" s="18"/>
      <c r="K30" s="18">
        <v>2</v>
      </c>
      <c r="L30" s="18"/>
      <c r="M30" s="27">
        <f t="shared" si="1"/>
        <v>16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134">
        <v>12</v>
      </c>
      <c r="D31" s="134"/>
      <c r="E31" s="134"/>
      <c r="F31" s="25">
        <f t="shared" si="0"/>
        <v>12</v>
      </c>
      <c r="G31" s="19">
        <v>12</v>
      </c>
      <c r="H31" s="18"/>
      <c r="I31" s="18"/>
      <c r="J31" s="18"/>
      <c r="K31" s="18"/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134">
        <v>12</v>
      </c>
      <c r="D32" s="134"/>
      <c r="E32" s="134"/>
      <c r="F32" s="25">
        <f t="shared" si="0"/>
        <v>12</v>
      </c>
      <c r="G32" s="19">
        <v>12</v>
      </c>
      <c r="H32" s="18"/>
      <c r="I32" s="18"/>
      <c r="J32" s="18"/>
      <c r="K32" s="18"/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134">
        <v>12</v>
      </c>
      <c r="D33" s="134"/>
      <c r="E33" s="134"/>
      <c r="F33" s="25">
        <f t="shared" si="0"/>
        <v>12</v>
      </c>
      <c r="G33" s="19">
        <v>8</v>
      </c>
      <c r="H33" s="18"/>
      <c r="I33" s="18"/>
      <c r="J33" s="18"/>
      <c r="K33" s="18">
        <v>4</v>
      </c>
      <c r="L33" s="18"/>
      <c r="M33" s="27">
        <f t="shared" si="1"/>
        <v>12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134">
        <v>5</v>
      </c>
      <c r="D34" s="134"/>
      <c r="E34" s="134"/>
      <c r="F34" s="25">
        <f t="shared" si="0"/>
        <v>5</v>
      </c>
      <c r="G34" s="19">
        <v>5</v>
      </c>
      <c r="H34" s="18"/>
      <c r="I34" s="18"/>
      <c r="J34" s="18"/>
      <c r="K34" s="18"/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134">
        <v>6</v>
      </c>
      <c r="D35" s="134"/>
      <c r="E35" s="134"/>
      <c r="F35" s="25">
        <f t="shared" si="0"/>
        <v>6</v>
      </c>
      <c r="G35" s="19">
        <v>4</v>
      </c>
      <c r="H35" s="18"/>
      <c r="I35" s="18"/>
      <c r="J35" s="18"/>
      <c r="K35" s="18">
        <v>2</v>
      </c>
      <c r="L35" s="18"/>
      <c r="M35" s="27">
        <f t="shared" si="1"/>
        <v>6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134">
        <v>11</v>
      </c>
      <c r="D36" s="134">
        <v>8</v>
      </c>
      <c r="E36" s="134"/>
      <c r="F36" s="25">
        <f t="shared" si="0"/>
        <v>19</v>
      </c>
      <c r="G36" s="19">
        <v>18</v>
      </c>
      <c r="H36" s="18"/>
      <c r="I36" s="18"/>
      <c r="J36" s="18"/>
      <c r="K36" s="18">
        <v>1</v>
      </c>
      <c r="L36" s="18"/>
      <c r="M36" s="27">
        <f t="shared" si="1"/>
        <v>19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134">
        <v>8</v>
      </c>
      <c r="D37" s="134">
        <v>4</v>
      </c>
      <c r="E37" s="134">
        <v>7</v>
      </c>
      <c r="F37" s="25">
        <f t="shared" si="0"/>
        <v>19</v>
      </c>
      <c r="G37" s="19">
        <v>14</v>
      </c>
      <c r="H37" s="18"/>
      <c r="I37" s="18"/>
      <c r="J37" s="18"/>
      <c r="K37" s="18">
        <v>5</v>
      </c>
      <c r="L37" s="18"/>
      <c r="M37" s="27">
        <f t="shared" si="1"/>
        <v>19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134">
        <v>10</v>
      </c>
      <c r="D38" s="134">
        <v>13</v>
      </c>
      <c r="E38" s="134">
        <v>21</v>
      </c>
      <c r="F38" s="25">
        <f t="shared" si="0"/>
        <v>44</v>
      </c>
      <c r="G38" s="19">
        <v>44</v>
      </c>
      <c r="H38" s="18"/>
      <c r="I38" s="18"/>
      <c r="J38" s="18"/>
      <c r="K38" s="18"/>
      <c r="L38" s="18"/>
      <c r="M38" s="27">
        <f t="shared" si="1"/>
        <v>44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134"/>
      <c r="D39" s="134"/>
      <c r="E39" s="134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134"/>
      <c r="D40" s="134"/>
      <c r="E40" s="134"/>
      <c r="F40" s="25">
        <f t="shared" si="0"/>
        <v>0</v>
      </c>
      <c r="G40" s="19">
        <v>8</v>
      </c>
      <c r="H40" s="18"/>
      <c r="I40" s="18"/>
      <c r="J40" s="18"/>
      <c r="K40" s="18"/>
      <c r="L40" s="18"/>
      <c r="M40" s="27">
        <f t="shared" si="1"/>
        <v>8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134"/>
      <c r="D41" s="134"/>
      <c r="E41" s="134"/>
      <c r="F41" s="25">
        <f t="shared" si="0"/>
        <v>0</v>
      </c>
      <c r="G41" s="19">
        <v>10</v>
      </c>
      <c r="H41" s="18"/>
      <c r="I41" s="18"/>
      <c r="J41" s="18"/>
      <c r="K41" s="18"/>
      <c r="L41" s="18"/>
      <c r="M41" s="27">
        <f t="shared" si="1"/>
        <v>10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134"/>
      <c r="D42" s="134"/>
      <c r="E42" s="134"/>
      <c r="F42" s="25">
        <f t="shared" si="0"/>
        <v>0</v>
      </c>
      <c r="G42" s="19">
        <v>2</v>
      </c>
      <c r="H42" s="18"/>
      <c r="I42" s="18"/>
      <c r="J42" s="18"/>
      <c r="K42" s="18"/>
      <c r="L42" s="18"/>
      <c r="M42" s="27">
        <f t="shared" si="1"/>
        <v>2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134"/>
      <c r="D43" s="134"/>
      <c r="E43" s="134"/>
      <c r="F43" s="25">
        <f t="shared" si="0"/>
        <v>0</v>
      </c>
      <c r="G43" s="19">
        <v>10</v>
      </c>
      <c r="H43" s="18"/>
      <c r="I43" s="18"/>
      <c r="J43" s="18"/>
      <c r="K43" s="18"/>
      <c r="L43" s="18"/>
      <c r="M43" s="27">
        <f t="shared" si="1"/>
        <v>10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134"/>
      <c r="D44" s="134"/>
      <c r="E44" s="134"/>
      <c r="F44" s="25">
        <f t="shared" si="0"/>
        <v>0</v>
      </c>
      <c r="G44" s="19">
        <v>2</v>
      </c>
      <c r="H44" s="18"/>
      <c r="I44" s="18"/>
      <c r="J44" s="18"/>
      <c r="K44" s="18"/>
      <c r="L44" s="18"/>
      <c r="M44" s="27">
        <f t="shared" si="1"/>
        <v>2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134"/>
      <c r="D45" s="134"/>
      <c r="E45" s="134"/>
      <c r="F45" s="25">
        <f t="shared" si="0"/>
        <v>0</v>
      </c>
      <c r="G45" s="19">
        <v>1</v>
      </c>
      <c r="H45" s="18"/>
      <c r="I45" s="18"/>
      <c r="J45" s="18"/>
      <c r="K45" s="18"/>
      <c r="L45" s="18"/>
      <c r="M45" s="27">
        <f t="shared" si="1"/>
        <v>1</v>
      </c>
      <c r="N45" s="240"/>
      <c r="O45" s="240"/>
      <c r="P45" s="240"/>
      <c r="Q45" s="240"/>
    </row>
    <row r="46" spans="1:17" ht="17.25" thickBot="1">
      <c r="A46" s="13" t="s">
        <v>53</v>
      </c>
      <c r="B46" s="134"/>
      <c r="C46" s="134"/>
      <c r="D46" s="134"/>
      <c r="E46" s="134"/>
      <c r="F46" s="13">
        <f>SUM(F6:F45)</f>
        <v>629</v>
      </c>
      <c r="G46" s="134"/>
      <c r="H46" s="134"/>
      <c r="I46" s="134"/>
      <c r="J46" s="134"/>
      <c r="K46" s="28">
        <f>SUM(K25:K39)</f>
        <v>19</v>
      </c>
      <c r="L46" s="134"/>
      <c r="M46" s="29"/>
      <c r="N46" s="225"/>
      <c r="O46" s="226"/>
      <c r="P46" s="226"/>
      <c r="Q46" s="226"/>
    </row>
    <row r="47" spans="1:17" ht="17.25" thickBot="1">
      <c r="A47" s="4"/>
      <c r="B47" s="135"/>
      <c r="F47" s="4"/>
      <c r="G47" s="135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132">
        <v>3</v>
      </c>
      <c r="C50" s="134"/>
      <c r="D50" s="134">
        <v>4</v>
      </c>
      <c r="E50" s="134"/>
      <c r="F50" s="13">
        <f>SUM(B50:E50)</f>
        <v>7</v>
      </c>
      <c r="G50" s="134"/>
      <c r="H50" s="134">
        <v>5</v>
      </c>
      <c r="I50" s="134"/>
      <c r="J50" s="134"/>
      <c r="K50" s="134"/>
      <c r="L50" s="134"/>
      <c r="M50" s="132">
        <f>G50+H50+I50+J50+K50+L50</f>
        <v>5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132">
        <v>3</v>
      </c>
      <c r="C51" s="134"/>
      <c r="D51" s="134"/>
      <c r="E51" s="134"/>
      <c r="F51" s="13">
        <f t="shared" ref="F51:F56" si="2">SUM(B51:E51)</f>
        <v>3</v>
      </c>
      <c r="G51" s="13"/>
      <c r="H51" s="134">
        <v>3</v>
      </c>
      <c r="I51" s="134"/>
      <c r="J51" s="134"/>
      <c r="K51" s="134"/>
      <c r="L51" s="134"/>
      <c r="M51" s="132">
        <f t="shared" ref="M51:M56" si="3">G51+H51+I51+J51+K51+L51</f>
        <v>3</v>
      </c>
      <c r="N51" s="235"/>
      <c r="O51" s="236"/>
      <c r="P51" s="236"/>
      <c r="Q51" s="237"/>
    </row>
    <row r="52" spans="1:17" ht="17.25" thickBot="1">
      <c r="A52" s="36" t="s">
        <v>74</v>
      </c>
      <c r="B52" s="132"/>
      <c r="C52" s="134"/>
      <c r="D52" s="134"/>
      <c r="E52" s="134"/>
      <c r="F52" s="13">
        <f t="shared" si="2"/>
        <v>0</v>
      </c>
      <c r="G52" s="13"/>
      <c r="H52" s="134"/>
      <c r="I52" s="134"/>
      <c r="J52" s="134"/>
      <c r="K52" s="134"/>
      <c r="L52" s="134"/>
      <c r="M52" s="132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132"/>
      <c r="C53" s="134"/>
      <c r="D53" s="134"/>
      <c r="E53" s="134"/>
      <c r="F53" s="13">
        <f t="shared" si="2"/>
        <v>0</v>
      </c>
      <c r="G53" s="13"/>
      <c r="H53" s="134"/>
      <c r="I53" s="134"/>
      <c r="J53" s="134"/>
      <c r="K53" s="134"/>
      <c r="L53" s="134"/>
      <c r="M53" s="132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132">
        <v>9</v>
      </c>
      <c r="C54" s="134"/>
      <c r="D54" s="134">
        <v>32</v>
      </c>
      <c r="E54" s="134"/>
      <c r="F54" s="13">
        <f t="shared" si="2"/>
        <v>41</v>
      </c>
      <c r="G54" s="13"/>
      <c r="H54" s="134">
        <v>32</v>
      </c>
      <c r="I54" s="134"/>
      <c r="J54" s="134"/>
      <c r="K54" s="134"/>
      <c r="L54" s="134"/>
      <c r="M54" s="132">
        <f t="shared" si="3"/>
        <v>32</v>
      </c>
      <c r="N54" s="235"/>
      <c r="O54" s="236"/>
      <c r="P54" s="236"/>
      <c r="Q54" s="237"/>
    </row>
    <row r="55" spans="1:17" ht="17.25" thickBot="1">
      <c r="A55" s="36" t="s">
        <v>62</v>
      </c>
      <c r="B55" s="132">
        <v>3</v>
      </c>
      <c r="C55" s="134"/>
      <c r="D55" s="134">
        <v>8</v>
      </c>
      <c r="E55" s="134"/>
      <c r="F55" s="13">
        <f t="shared" si="2"/>
        <v>11</v>
      </c>
      <c r="G55" s="13"/>
      <c r="H55" s="134">
        <v>7</v>
      </c>
      <c r="I55" s="134"/>
      <c r="J55" s="134"/>
      <c r="K55" s="134"/>
      <c r="L55" s="134"/>
      <c r="M55" s="132">
        <f t="shared" si="3"/>
        <v>7</v>
      </c>
      <c r="N55" s="235"/>
      <c r="O55" s="238"/>
      <c r="P55" s="238"/>
      <c r="Q55" s="237"/>
    </row>
    <row r="56" spans="1:17" ht="17.25" thickBot="1">
      <c r="A56" s="36" t="s">
        <v>67</v>
      </c>
      <c r="B56" s="132">
        <v>4</v>
      </c>
      <c r="C56" s="134"/>
      <c r="D56" s="134">
        <v>8</v>
      </c>
      <c r="E56" s="134"/>
      <c r="F56" s="13">
        <f t="shared" si="2"/>
        <v>12</v>
      </c>
      <c r="G56" s="13"/>
      <c r="H56" s="134">
        <v>7</v>
      </c>
      <c r="I56" s="134"/>
      <c r="J56" s="134"/>
      <c r="K56" s="134"/>
      <c r="L56" s="134"/>
      <c r="M56" s="132">
        <f t="shared" si="3"/>
        <v>7</v>
      </c>
      <c r="N56" s="235"/>
      <c r="O56" s="236"/>
      <c r="P56" s="236"/>
      <c r="Q56" s="237"/>
    </row>
    <row r="57" spans="1:17" ht="17.25" thickBot="1">
      <c r="A57" s="133" t="s">
        <v>9</v>
      </c>
      <c r="B57" s="13"/>
      <c r="C57" s="134"/>
      <c r="D57" s="134"/>
      <c r="E57" s="134"/>
      <c r="F57" s="13">
        <f>SUM(F50:F56)</f>
        <v>74</v>
      </c>
      <c r="G57" s="13"/>
      <c r="H57" s="134"/>
      <c r="I57" s="134"/>
      <c r="J57" s="134"/>
      <c r="K57" s="134"/>
      <c r="L57" s="134">
        <f>SUM(L50:L56)</f>
        <v>0</v>
      </c>
      <c r="M57" s="134">
        <f>SUM(M50:M56)</f>
        <v>54</v>
      </c>
      <c r="N57" s="223"/>
      <c r="O57" s="224"/>
      <c r="P57" s="224"/>
      <c r="Q57" s="224"/>
    </row>
    <row r="59" spans="1:17">
      <c r="K59" s="136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B57" sqref="B57"/>
    </sheetView>
  </sheetViews>
  <sheetFormatPr defaultRowHeight="16.5"/>
  <cols>
    <col min="1" max="1" width="26.875" style="2" customWidth="1"/>
    <col min="2" max="2" width="6.625" style="4" customWidth="1"/>
    <col min="3" max="6" width="6.625" style="141" customWidth="1"/>
    <col min="7" max="7" width="7.625" style="4" customWidth="1"/>
    <col min="8" max="8" width="7.75" style="141" customWidth="1"/>
    <col min="9" max="10" width="6.625" style="141" customWidth="1"/>
    <col min="11" max="11" width="9.25" style="141" customWidth="1"/>
    <col min="12" max="13" width="6.625" style="141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105</v>
      </c>
      <c r="B3" s="10"/>
      <c r="C3" s="142"/>
      <c r="D3" s="142"/>
      <c r="E3" s="142"/>
      <c r="F3" s="142"/>
      <c r="G3" s="10"/>
      <c r="H3" s="142"/>
      <c r="I3" s="142"/>
      <c r="J3" s="142"/>
      <c r="K3" s="142"/>
      <c r="L3" s="142"/>
      <c r="M3" s="142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40">
        <v>2</v>
      </c>
      <c r="D6" s="140"/>
      <c r="E6" s="140"/>
      <c r="F6" s="25">
        <f>SUM(B6:E6)</f>
        <v>2</v>
      </c>
      <c r="G6" s="17"/>
      <c r="H6" s="18"/>
      <c r="I6" s="18"/>
      <c r="J6" s="18">
        <v>2</v>
      </c>
      <c r="K6" s="18"/>
      <c r="L6" s="18"/>
      <c r="M6" s="27">
        <f>SUM(G6:L6)</f>
        <v>2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40">
        <v>4</v>
      </c>
      <c r="D7" s="140"/>
      <c r="E7" s="140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40">
        <v>4</v>
      </c>
      <c r="D8" s="140"/>
      <c r="E8" s="140"/>
      <c r="F8" s="25">
        <f t="shared" si="0"/>
        <v>4</v>
      </c>
      <c r="G8" s="19"/>
      <c r="H8" s="18"/>
      <c r="I8" s="18"/>
      <c r="J8" s="18">
        <v>4</v>
      </c>
      <c r="K8" s="18"/>
      <c r="L8" s="18"/>
      <c r="M8" s="27">
        <f t="shared" si="1"/>
        <v>4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40">
        <v>60</v>
      </c>
      <c r="D9" s="140"/>
      <c r="E9" s="140"/>
      <c r="F9" s="25">
        <f t="shared" si="0"/>
        <v>60</v>
      </c>
      <c r="G9" s="19"/>
      <c r="H9" s="18"/>
      <c r="I9" s="18"/>
      <c r="J9" s="18">
        <v>60</v>
      </c>
      <c r="K9" s="18"/>
      <c r="L9" s="18"/>
      <c r="M9" s="27">
        <f t="shared" si="1"/>
        <v>60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40">
        <v>16</v>
      </c>
      <c r="D10" s="140"/>
      <c r="E10" s="140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30</v>
      </c>
      <c r="C11" s="140">
        <v>5</v>
      </c>
      <c r="D11" s="140">
        <v>6</v>
      </c>
      <c r="E11" s="140"/>
      <c r="F11" s="25">
        <f t="shared" si="0"/>
        <v>41</v>
      </c>
      <c r="G11" s="19">
        <v>3</v>
      </c>
      <c r="H11" s="18"/>
      <c r="I11" s="18"/>
      <c r="J11" s="18"/>
      <c r="K11" s="18"/>
      <c r="L11" s="18">
        <v>11</v>
      </c>
      <c r="M11" s="27">
        <f t="shared" si="1"/>
        <v>14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40">
        <v>11</v>
      </c>
      <c r="D12" s="140"/>
      <c r="E12" s="140"/>
      <c r="F12" s="25">
        <f t="shared" si="0"/>
        <v>11</v>
      </c>
      <c r="G12" s="19">
        <v>4</v>
      </c>
      <c r="H12" s="18"/>
      <c r="I12" s="18"/>
      <c r="J12" s="18">
        <v>7</v>
      </c>
      <c r="K12" s="18"/>
      <c r="L12" s="18"/>
      <c r="M12" s="27">
        <f t="shared" si="1"/>
        <v>11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40">
        <v>20</v>
      </c>
      <c r="D13" s="140"/>
      <c r="E13" s="140"/>
      <c r="F13" s="25">
        <f t="shared" si="0"/>
        <v>20</v>
      </c>
      <c r="G13" s="19">
        <v>13</v>
      </c>
      <c r="H13" s="18"/>
      <c r="I13" s="18"/>
      <c r="J13" s="18">
        <v>7</v>
      </c>
      <c r="K13" s="18"/>
      <c r="L13" s="18"/>
      <c r="M13" s="27">
        <f t="shared" si="1"/>
        <v>20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40">
        <v>4</v>
      </c>
      <c r="D14" s="140"/>
      <c r="E14" s="140"/>
      <c r="F14" s="25">
        <f t="shared" si="0"/>
        <v>4</v>
      </c>
      <c r="G14" s="19">
        <v>1</v>
      </c>
      <c r="H14" s="18"/>
      <c r="I14" s="18"/>
      <c r="J14" s="18">
        <v>3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40">
        <v>4</v>
      </c>
      <c r="D15" s="140"/>
      <c r="E15" s="140"/>
      <c r="F15" s="25">
        <f t="shared" si="0"/>
        <v>4</v>
      </c>
      <c r="G15" s="19">
        <v>2</v>
      </c>
      <c r="H15" s="18"/>
      <c r="I15" s="18"/>
      <c r="J15" s="18">
        <v>2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40">
        <v>16</v>
      </c>
      <c r="D16" s="140"/>
      <c r="E16" s="140"/>
      <c r="F16" s="25">
        <f t="shared" si="0"/>
        <v>16</v>
      </c>
      <c r="G16" s="19">
        <v>7</v>
      </c>
      <c r="H16" s="18"/>
      <c r="I16" s="18"/>
      <c r="J16" s="18">
        <v>9</v>
      </c>
      <c r="K16" s="18"/>
      <c r="L16" s="18"/>
      <c r="M16" s="27">
        <f t="shared" si="1"/>
        <v>16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40">
        <v>2</v>
      </c>
      <c r="D17" s="140"/>
      <c r="E17" s="140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40">
        <v>5</v>
      </c>
      <c r="D18" s="140"/>
      <c r="E18" s="140"/>
      <c r="F18" s="25">
        <f t="shared" si="0"/>
        <v>5</v>
      </c>
      <c r="G18" s="19">
        <v>5</v>
      </c>
      <c r="H18" s="18"/>
      <c r="I18" s="18"/>
      <c r="J18" s="18"/>
      <c r="K18" s="18"/>
      <c r="L18" s="18"/>
      <c r="M18" s="27">
        <f t="shared" si="1"/>
        <v>5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40">
        <v>14</v>
      </c>
      <c r="D19" s="140">
        <v>10</v>
      </c>
      <c r="E19" s="140">
        <v>10</v>
      </c>
      <c r="F19" s="25">
        <f t="shared" si="0"/>
        <v>34</v>
      </c>
      <c r="G19" s="19">
        <v>32</v>
      </c>
      <c r="H19" s="18"/>
      <c r="I19" s="18"/>
      <c r="J19" s="18">
        <v>2</v>
      </c>
      <c r="K19" s="18"/>
      <c r="L19" s="18"/>
      <c r="M19" s="27">
        <f t="shared" si="1"/>
        <v>34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140">
        <v>6</v>
      </c>
      <c r="D20" s="140"/>
      <c r="E20" s="140"/>
      <c r="F20" s="25">
        <f t="shared" si="0"/>
        <v>6</v>
      </c>
      <c r="G20" s="19">
        <v>5</v>
      </c>
      <c r="H20" s="18"/>
      <c r="I20" s="18"/>
      <c r="J20" s="18"/>
      <c r="K20" s="18"/>
      <c r="L20" s="18"/>
      <c r="M20" s="27">
        <f t="shared" si="1"/>
        <v>5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56</v>
      </c>
      <c r="C21" s="140">
        <v>40</v>
      </c>
      <c r="D21" s="140"/>
      <c r="E21" s="140"/>
      <c r="F21" s="25">
        <f t="shared" si="0"/>
        <v>96</v>
      </c>
      <c r="G21" s="19">
        <v>17</v>
      </c>
      <c r="H21" s="18"/>
      <c r="I21" s="18"/>
      <c r="J21" s="18"/>
      <c r="K21" s="18"/>
      <c r="L21" s="18"/>
      <c r="M21" s="27">
        <f t="shared" si="1"/>
        <v>17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5</v>
      </c>
      <c r="C22" s="140">
        <v>32</v>
      </c>
      <c r="D22" s="140">
        <v>20</v>
      </c>
      <c r="E22" s="140"/>
      <c r="F22" s="25">
        <f t="shared" si="0"/>
        <v>57</v>
      </c>
      <c r="G22" s="19">
        <v>25</v>
      </c>
      <c r="H22" s="18"/>
      <c r="I22" s="18"/>
      <c r="J22" s="18"/>
      <c r="K22" s="18"/>
      <c r="L22" s="18"/>
      <c r="M22" s="27">
        <f t="shared" si="1"/>
        <v>25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6</v>
      </c>
      <c r="C23" s="140">
        <v>5</v>
      </c>
      <c r="D23" s="140"/>
      <c r="E23" s="140"/>
      <c r="F23" s="25">
        <f t="shared" si="0"/>
        <v>11</v>
      </c>
      <c r="G23" s="19">
        <v>3</v>
      </c>
      <c r="H23" s="18"/>
      <c r="I23" s="18"/>
      <c r="J23" s="18"/>
      <c r="K23" s="18"/>
      <c r="L23" s="18"/>
      <c r="M23" s="27">
        <f t="shared" si="1"/>
        <v>3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22</v>
      </c>
      <c r="C24" s="140">
        <v>20</v>
      </c>
      <c r="D24" s="140"/>
      <c r="E24" s="140"/>
      <c r="F24" s="25">
        <f t="shared" si="0"/>
        <v>42</v>
      </c>
      <c r="G24" s="19">
        <v>19</v>
      </c>
      <c r="H24" s="18"/>
      <c r="I24" s="18"/>
      <c r="J24" s="18"/>
      <c r="K24" s="18"/>
      <c r="L24" s="18"/>
      <c r="M24" s="27">
        <f t="shared" si="1"/>
        <v>19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140">
        <v>7</v>
      </c>
      <c r="D25" s="140">
        <v>4</v>
      </c>
      <c r="E25" s="140"/>
      <c r="F25" s="25">
        <f t="shared" si="0"/>
        <v>11</v>
      </c>
      <c r="G25" s="19">
        <v>11</v>
      </c>
      <c r="H25" s="18"/>
      <c r="I25" s="18"/>
      <c r="J25" s="18"/>
      <c r="K25" s="18"/>
      <c r="L25" s="18"/>
      <c r="M25" s="27">
        <f t="shared" si="1"/>
        <v>11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140">
        <v>9</v>
      </c>
      <c r="D26" s="140">
        <v>9</v>
      </c>
      <c r="E26" s="140"/>
      <c r="F26" s="25">
        <f t="shared" si="0"/>
        <v>18</v>
      </c>
      <c r="G26" s="19">
        <v>16</v>
      </c>
      <c r="H26" s="18"/>
      <c r="I26" s="18"/>
      <c r="J26" s="18"/>
      <c r="K26" s="18">
        <v>2</v>
      </c>
      <c r="L26" s="18"/>
      <c r="M26" s="27">
        <f t="shared" si="1"/>
        <v>18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140">
        <v>9</v>
      </c>
      <c r="D27" s="140"/>
      <c r="E27" s="140"/>
      <c r="F27" s="25">
        <f t="shared" si="0"/>
        <v>9</v>
      </c>
      <c r="G27" s="19">
        <v>8</v>
      </c>
      <c r="H27" s="18"/>
      <c r="I27" s="18"/>
      <c r="J27" s="18"/>
      <c r="K27" s="18">
        <v>1</v>
      </c>
      <c r="L27" s="18"/>
      <c r="M27" s="27">
        <f t="shared" si="1"/>
        <v>9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140">
        <v>5</v>
      </c>
      <c r="D28" s="140">
        <v>11</v>
      </c>
      <c r="E28" s="140"/>
      <c r="F28" s="25">
        <f t="shared" si="0"/>
        <v>16</v>
      </c>
      <c r="G28" s="19">
        <v>16</v>
      </c>
      <c r="H28" s="18"/>
      <c r="I28" s="18"/>
      <c r="J28" s="18"/>
      <c r="K28" s="18"/>
      <c r="L28" s="18"/>
      <c r="M28" s="27">
        <f t="shared" si="1"/>
        <v>16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140">
        <v>10</v>
      </c>
      <c r="D29" s="140">
        <v>10</v>
      </c>
      <c r="E29" s="140">
        <v>10</v>
      </c>
      <c r="F29" s="25">
        <f t="shared" si="0"/>
        <v>30</v>
      </c>
      <c r="G29" s="19">
        <v>30</v>
      </c>
      <c r="H29" s="18"/>
      <c r="I29" s="18"/>
      <c r="J29" s="18"/>
      <c r="K29" s="18"/>
      <c r="L29" s="18"/>
      <c r="M29" s="27">
        <f t="shared" si="1"/>
        <v>30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140">
        <v>17</v>
      </c>
      <c r="D30" s="140"/>
      <c r="E30" s="140"/>
      <c r="F30" s="25">
        <f t="shared" si="0"/>
        <v>17</v>
      </c>
      <c r="G30" s="19">
        <v>12</v>
      </c>
      <c r="H30" s="18"/>
      <c r="I30" s="18"/>
      <c r="J30" s="18"/>
      <c r="K30" s="18">
        <v>5</v>
      </c>
      <c r="L30" s="18"/>
      <c r="M30" s="27">
        <f t="shared" si="1"/>
        <v>17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140">
        <v>19</v>
      </c>
      <c r="D31" s="140"/>
      <c r="E31" s="140"/>
      <c r="F31" s="25">
        <f t="shared" si="0"/>
        <v>19</v>
      </c>
      <c r="G31" s="19">
        <v>7</v>
      </c>
      <c r="H31" s="18"/>
      <c r="I31" s="18"/>
      <c r="J31" s="18"/>
      <c r="K31" s="18">
        <v>12</v>
      </c>
      <c r="L31" s="18"/>
      <c r="M31" s="27">
        <f t="shared" si="1"/>
        <v>19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140">
        <v>16</v>
      </c>
      <c r="D32" s="140"/>
      <c r="E32" s="140"/>
      <c r="F32" s="25">
        <f t="shared" si="0"/>
        <v>16</v>
      </c>
      <c r="G32" s="19">
        <v>16</v>
      </c>
      <c r="H32" s="18"/>
      <c r="I32" s="18"/>
      <c r="J32" s="18"/>
      <c r="K32" s="18"/>
      <c r="L32" s="18"/>
      <c r="M32" s="27">
        <f t="shared" si="1"/>
        <v>16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140">
        <v>14</v>
      </c>
      <c r="D33" s="140"/>
      <c r="E33" s="140"/>
      <c r="F33" s="25">
        <f t="shared" si="0"/>
        <v>14</v>
      </c>
      <c r="G33" s="19">
        <v>9</v>
      </c>
      <c r="H33" s="18"/>
      <c r="I33" s="18"/>
      <c r="J33" s="18"/>
      <c r="K33" s="18">
        <v>5</v>
      </c>
      <c r="L33" s="18"/>
      <c r="M33" s="27">
        <f t="shared" si="1"/>
        <v>14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140">
        <v>5</v>
      </c>
      <c r="D34" s="140">
        <v>5</v>
      </c>
      <c r="E34" s="140"/>
      <c r="F34" s="25">
        <f t="shared" si="0"/>
        <v>10</v>
      </c>
      <c r="G34" s="19">
        <v>10</v>
      </c>
      <c r="H34" s="18"/>
      <c r="I34" s="18"/>
      <c r="J34" s="18"/>
      <c r="K34" s="18"/>
      <c r="L34" s="18"/>
      <c r="M34" s="27">
        <f t="shared" si="1"/>
        <v>10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140">
        <v>6</v>
      </c>
      <c r="D35" s="140">
        <v>6</v>
      </c>
      <c r="E35" s="140"/>
      <c r="F35" s="25">
        <f t="shared" si="0"/>
        <v>12</v>
      </c>
      <c r="G35" s="19">
        <v>8</v>
      </c>
      <c r="H35" s="18"/>
      <c r="I35" s="18"/>
      <c r="J35" s="18"/>
      <c r="K35" s="18">
        <v>4</v>
      </c>
      <c r="L35" s="18"/>
      <c r="M35" s="27">
        <f t="shared" si="1"/>
        <v>12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140">
        <v>9</v>
      </c>
      <c r="D36" s="140">
        <v>11</v>
      </c>
      <c r="E36" s="140"/>
      <c r="F36" s="25">
        <f t="shared" si="0"/>
        <v>20</v>
      </c>
      <c r="G36" s="19">
        <v>20</v>
      </c>
      <c r="H36" s="18"/>
      <c r="I36" s="18"/>
      <c r="J36" s="18"/>
      <c r="K36" s="18"/>
      <c r="L36" s="18"/>
      <c r="M36" s="27">
        <f t="shared" si="1"/>
        <v>20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140">
        <v>9</v>
      </c>
      <c r="D37" s="140"/>
      <c r="E37" s="140"/>
      <c r="F37" s="25">
        <f t="shared" si="0"/>
        <v>9</v>
      </c>
      <c r="G37" s="19">
        <v>9</v>
      </c>
      <c r="H37" s="18"/>
      <c r="I37" s="18"/>
      <c r="J37" s="18"/>
      <c r="K37" s="18"/>
      <c r="L37" s="18"/>
      <c r="M37" s="27">
        <f t="shared" si="1"/>
        <v>9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140">
        <v>18</v>
      </c>
      <c r="D38" s="140">
        <v>10</v>
      </c>
      <c r="E38" s="140"/>
      <c r="F38" s="25">
        <f t="shared" si="0"/>
        <v>28</v>
      </c>
      <c r="G38" s="19">
        <v>24</v>
      </c>
      <c r="H38" s="18"/>
      <c r="I38" s="18"/>
      <c r="J38" s="18"/>
      <c r="K38" s="18">
        <v>4</v>
      </c>
      <c r="L38" s="18"/>
      <c r="M38" s="27">
        <f t="shared" si="1"/>
        <v>28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140"/>
      <c r="D39" s="140"/>
      <c r="E39" s="140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140"/>
      <c r="D40" s="140"/>
      <c r="E40" s="140"/>
      <c r="F40" s="25">
        <f t="shared" si="0"/>
        <v>0</v>
      </c>
      <c r="G40" s="19">
        <v>12</v>
      </c>
      <c r="H40" s="18"/>
      <c r="I40" s="18"/>
      <c r="J40" s="18"/>
      <c r="K40" s="18"/>
      <c r="L40" s="18"/>
      <c r="M40" s="27">
        <f t="shared" si="1"/>
        <v>12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140"/>
      <c r="D41" s="140"/>
      <c r="E41" s="140"/>
      <c r="F41" s="25">
        <f t="shared" si="0"/>
        <v>0</v>
      </c>
      <c r="G41" s="19">
        <v>7</v>
      </c>
      <c r="H41" s="18"/>
      <c r="I41" s="18"/>
      <c r="J41" s="18"/>
      <c r="K41" s="18"/>
      <c r="L41" s="18"/>
      <c r="M41" s="27">
        <f t="shared" si="1"/>
        <v>7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140"/>
      <c r="D42" s="140"/>
      <c r="E42" s="140"/>
      <c r="F42" s="25">
        <f t="shared" si="0"/>
        <v>0</v>
      </c>
      <c r="G42" s="19">
        <v>5</v>
      </c>
      <c r="H42" s="18"/>
      <c r="I42" s="18"/>
      <c r="J42" s="18"/>
      <c r="K42" s="18"/>
      <c r="L42" s="18"/>
      <c r="M42" s="27">
        <f t="shared" si="1"/>
        <v>5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140"/>
      <c r="D43" s="140"/>
      <c r="E43" s="140"/>
      <c r="F43" s="25">
        <f t="shared" si="0"/>
        <v>0</v>
      </c>
      <c r="G43" s="19">
        <v>4</v>
      </c>
      <c r="H43" s="18"/>
      <c r="I43" s="18"/>
      <c r="J43" s="18"/>
      <c r="K43" s="18"/>
      <c r="L43" s="18"/>
      <c r="M43" s="27">
        <f t="shared" si="1"/>
        <v>4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140"/>
      <c r="D44" s="140"/>
      <c r="E44" s="140"/>
      <c r="F44" s="25">
        <f t="shared" si="0"/>
        <v>0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140"/>
      <c r="D45" s="140"/>
      <c r="E45" s="140"/>
      <c r="F45" s="25">
        <f t="shared" si="0"/>
        <v>0</v>
      </c>
      <c r="G45" s="19"/>
      <c r="H45" s="18"/>
      <c r="I45" s="18"/>
      <c r="J45" s="18"/>
      <c r="K45" s="18"/>
      <c r="L45" s="18"/>
      <c r="M45" s="27">
        <f t="shared" si="1"/>
        <v>0</v>
      </c>
      <c r="N45" s="240"/>
      <c r="O45" s="240"/>
      <c r="P45" s="240"/>
      <c r="Q45" s="240"/>
    </row>
    <row r="46" spans="1:17" ht="17.25" thickBot="1">
      <c r="A46" s="13" t="s">
        <v>53</v>
      </c>
      <c r="B46" s="140"/>
      <c r="C46" s="140"/>
      <c r="D46" s="140"/>
      <c r="E46" s="140"/>
      <c r="F46" s="13">
        <f>SUM(F6:F45)</f>
        <v>664</v>
      </c>
      <c r="G46" s="140"/>
      <c r="H46" s="140"/>
      <c r="I46" s="140"/>
      <c r="J46" s="140"/>
      <c r="K46" s="28">
        <f>SUM(K25:K39)</f>
        <v>33</v>
      </c>
      <c r="L46" s="140"/>
      <c r="M46" s="29"/>
      <c r="N46" s="225"/>
      <c r="O46" s="226"/>
      <c r="P46" s="226"/>
      <c r="Q46" s="226"/>
    </row>
    <row r="47" spans="1:17" ht="17.25" thickBot="1">
      <c r="A47" s="4"/>
      <c r="B47" s="141"/>
      <c r="F47" s="4"/>
      <c r="G47" s="141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138">
        <v>2</v>
      </c>
      <c r="C50" s="140"/>
      <c r="D50" s="140">
        <v>4</v>
      </c>
      <c r="E50" s="140"/>
      <c r="F50" s="13">
        <f>SUM(B50:E50)</f>
        <v>6</v>
      </c>
      <c r="G50" s="140"/>
      <c r="H50" s="140">
        <v>2</v>
      </c>
      <c r="I50" s="140"/>
      <c r="J50" s="140"/>
      <c r="K50" s="140"/>
      <c r="L50" s="140"/>
      <c r="M50" s="138">
        <f>G50+H50+I50+J50+K50+L50</f>
        <v>2</v>
      </c>
      <c r="N50" s="232" t="s">
        <v>106</v>
      </c>
      <c r="O50" s="233"/>
      <c r="P50" s="233"/>
      <c r="Q50" s="234"/>
    </row>
    <row r="51" spans="1:17" ht="17.25" thickBot="1">
      <c r="A51" s="36" t="s">
        <v>61</v>
      </c>
      <c r="B51" s="138"/>
      <c r="C51" s="140"/>
      <c r="D51" s="140">
        <v>3</v>
      </c>
      <c r="E51" s="140"/>
      <c r="F51" s="13">
        <f t="shared" ref="F51:F56" si="2">SUM(B51:E51)</f>
        <v>3</v>
      </c>
      <c r="G51" s="13"/>
      <c r="H51" s="140">
        <v>2</v>
      </c>
      <c r="I51" s="140"/>
      <c r="J51" s="140"/>
      <c r="K51" s="140"/>
      <c r="L51" s="140"/>
      <c r="M51" s="138">
        <f t="shared" ref="M51:M56" si="3">G51+H51+I51+J51+K51+L51</f>
        <v>2</v>
      </c>
      <c r="N51" s="235"/>
      <c r="O51" s="236"/>
      <c r="P51" s="236"/>
      <c r="Q51" s="237"/>
    </row>
    <row r="52" spans="1:17" ht="17.25" thickBot="1">
      <c r="A52" s="36" t="s">
        <v>74</v>
      </c>
      <c r="B52" s="138"/>
      <c r="C52" s="140"/>
      <c r="D52" s="140"/>
      <c r="E52" s="140"/>
      <c r="F52" s="13">
        <f t="shared" si="2"/>
        <v>0</v>
      </c>
      <c r="G52" s="13"/>
      <c r="H52" s="140"/>
      <c r="I52" s="140"/>
      <c r="J52" s="140"/>
      <c r="K52" s="140"/>
      <c r="L52" s="140"/>
      <c r="M52" s="138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138"/>
      <c r="C53" s="140"/>
      <c r="D53" s="140"/>
      <c r="E53" s="140"/>
      <c r="F53" s="13">
        <f t="shared" si="2"/>
        <v>0</v>
      </c>
      <c r="G53" s="13"/>
      <c r="H53" s="140"/>
      <c r="I53" s="140"/>
      <c r="J53" s="140"/>
      <c r="K53" s="140"/>
      <c r="L53" s="140"/>
      <c r="M53" s="138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138">
        <v>9</v>
      </c>
      <c r="C54" s="140">
        <v>3</v>
      </c>
      <c r="D54" s="140">
        <v>24</v>
      </c>
      <c r="E54" s="140"/>
      <c r="F54" s="13">
        <f t="shared" si="2"/>
        <v>36</v>
      </c>
      <c r="G54" s="13">
        <v>1</v>
      </c>
      <c r="H54" s="140">
        <v>16</v>
      </c>
      <c r="I54" s="140"/>
      <c r="J54" s="140"/>
      <c r="K54" s="140"/>
      <c r="L54" s="140"/>
      <c r="M54" s="138">
        <f t="shared" si="3"/>
        <v>17</v>
      </c>
      <c r="N54" s="235"/>
      <c r="O54" s="236"/>
      <c r="P54" s="236"/>
      <c r="Q54" s="237"/>
    </row>
    <row r="55" spans="1:17" ht="17.25" thickBot="1">
      <c r="A55" s="36" t="s">
        <v>62</v>
      </c>
      <c r="B55" s="138">
        <v>4</v>
      </c>
      <c r="C55" s="140">
        <v>1</v>
      </c>
      <c r="D55" s="140">
        <v>8</v>
      </c>
      <c r="E55" s="140"/>
      <c r="F55" s="13">
        <f t="shared" si="2"/>
        <v>13</v>
      </c>
      <c r="G55" s="13"/>
      <c r="H55" s="140">
        <v>7</v>
      </c>
      <c r="I55" s="140"/>
      <c r="J55" s="140"/>
      <c r="K55" s="140"/>
      <c r="L55" s="140"/>
      <c r="M55" s="138">
        <f t="shared" si="3"/>
        <v>7</v>
      </c>
      <c r="N55" s="235"/>
      <c r="O55" s="238"/>
      <c r="P55" s="238"/>
      <c r="Q55" s="237"/>
    </row>
    <row r="56" spans="1:17" ht="17.25" thickBot="1">
      <c r="A56" s="36" t="s">
        <v>67</v>
      </c>
      <c r="B56" s="138">
        <v>5</v>
      </c>
      <c r="C56" s="140"/>
      <c r="D56" s="140">
        <v>6</v>
      </c>
      <c r="E56" s="140"/>
      <c r="F56" s="13">
        <f t="shared" si="2"/>
        <v>11</v>
      </c>
      <c r="G56" s="13"/>
      <c r="H56" s="140">
        <v>3</v>
      </c>
      <c r="I56" s="140"/>
      <c r="J56" s="140"/>
      <c r="K56" s="140"/>
      <c r="L56" s="140"/>
      <c r="M56" s="138">
        <f t="shared" si="3"/>
        <v>3</v>
      </c>
      <c r="N56" s="235"/>
      <c r="O56" s="236"/>
      <c r="P56" s="236"/>
      <c r="Q56" s="237"/>
    </row>
    <row r="57" spans="1:17" ht="17.25" thickBot="1">
      <c r="A57" s="139" t="s">
        <v>9</v>
      </c>
      <c r="B57" s="13"/>
      <c r="C57" s="140"/>
      <c r="D57" s="140"/>
      <c r="E57" s="140"/>
      <c r="F57" s="13">
        <f>SUM(F50:F56)</f>
        <v>69</v>
      </c>
      <c r="G57" s="13"/>
      <c r="H57" s="140"/>
      <c r="I57" s="140"/>
      <c r="J57" s="140"/>
      <c r="K57" s="140"/>
      <c r="L57" s="140">
        <f>SUM(L50:L56)</f>
        <v>0</v>
      </c>
      <c r="M57" s="140">
        <f>SUM(M50:M56)</f>
        <v>31</v>
      </c>
      <c r="N57" s="223"/>
      <c r="O57" s="224"/>
      <c r="P57" s="224"/>
      <c r="Q57" s="224"/>
    </row>
    <row r="59" spans="1:17">
      <c r="K59" s="142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"/>
  <sheetViews>
    <sheetView topLeftCell="A34" zoomScale="115" zoomScaleNormal="115" workbookViewId="0">
      <selection activeCell="K21" sqref="K21"/>
    </sheetView>
  </sheetViews>
  <sheetFormatPr defaultRowHeight="16.5"/>
  <cols>
    <col min="1" max="1" width="26.875" style="2" customWidth="1"/>
    <col min="2" max="2" width="6.625" style="4" customWidth="1"/>
    <col min="3" max="6" width="6.625" style="52" customWidth="1"/>
    <col min="7" max="7" width="7.625" style="4" customWidth="1"/>
    <col min="8" max="8" width="7.75" style="52" customWidth="1"/>
    <col min="9" max="10" width="6.625" style="52" customWidth="1"/>
    <col min="11" max="11" width="9.25" style="52" customWidth="1"/>
    <col min="12" max="13" width="6.625" style="5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79</v>
      </c>
      <c r="B3" s="10"/>
      <c r="C3" s="50"/>
      <c r="D3" s="50"/>
      <c r="E3" s="50"/>
      <c r="F3" s="50"/>
      <c r="G3" s="10"/>
      <c r="H3" s="50"/>
      <c r="I3" s="50"/>
      <c r="J3" s="50"/>
      <c r="K3" s="50"/>
      <c r="L3" s="50"/>
      <c r="M3" s="50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49"/>
      <c r="D6" s="49"/>
      <c r="E6" s="49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49">
        <v>3</v>
      </c>
      <c r="D7" s="49"/>
      <c r="E7" s="49"/>
      <c r="F7" s="25">
        <f t="shared" ref="F7:F45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5" si="1">SUM(G7:L7)</f>
        <v>3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49"/>
      <c r="D8" s="49"/>
      <c r="E8" s="4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49">
        <v>50</v>
      </c>
      <c r="D9" s="49"/>
      <c r="E9" s="49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49">
        <v>8</v>
      </c>
      <c r="D10" s="49"/>
      <c r="E10" s="49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/>
      <c r="C11" s="49">
        <v>6</v>
      </c>
      <c r="D11" s="49">
        <v>11</v>
      </c>
      <c r="E11" s="49"/>
      <c r="F11" s="25">
        <f t="shared" si="0"/>
        <v>17</v>
      </c>
      <c r="G11" s="19">
        <v>6</v>
      </c>
      <c r="H11" s="18"/>
      <c r="I11" s="18"/>
      <c r="J11" s="18"/>
      <c r="K11" s="18"/>
      <c r="L11" s="18">
        <v>2</v>
      </c>
      <c r="M11" s="27">
        <f t="shared" si="1"/>
        <v>8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49">
        <v>11</v>
      </c>
      <c r="D12" s="49"/>
      <c r="E12" s="49"/>
      <c r="F12" s="25">
        <f t="shared" si="0"/>
        <v>11</v>
      </c>
      <c r="G12" s="19">
        <v>6</v>
      </c>
      <c r="H12" s="18"/>
      <c r="I12" s="18"/>
      <c r="J12" s="18">
        <v>5</v>
      </c>
      <c r="K12" s="18"/>
      <c r="L12" s="18"/>
      <c r="M12" s="27">
        <f t="shared" si="1"/>
        <v>11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49">
        <v>14</v>
      </c>
      <c r="D13" s="49"/>
      <c r="E13" s="49"/>
      <c r="F13" s="25">
        <f t="shared" si="0"/>
        <v>14</v>
      </c>
      <c r="G13" s="19">
        <v>5</v>
      </c>
      <c r="H13" s="18"/>
      <c r="I13" s="18"/>
      <c r="J13" s="18">
        <v>9</v>
      </c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49">
        <v>4</v>
      </c>
      <c r="D14" s="49"/>
      <c r="E14" s="49"/>
      <c r="F14" s="25">
        <f t="shared" si="0"/>
        <v>4</v>
      </c>
      <c r="G14" s="19">
        <v>2</v>
      </c>
      <c r="H14" s="18"/>
      <c r="I14" s="18"/>
      <c r="J14" s="18">
        <v>2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49">
        <v>4</v>
      </c>
      <c r="D15" s="49"/>
      <c r="E15" s="49"/>
      <c r="F15" s="25">
        <f t="shared" si="0"/>
        <v>4</v>
      </c>
      <c r="G15" s="19">
        <v>2</v>
      </c>
      <c r="H15" s="18"/>
      <c r="I15" s="18"/>
      <c r="J15" s="18">
        <v>2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49">
        <v>8</v>
      </c>
      <c r="D16" s="49">
        <v>8</v>
      </c>
      <c r="E16" s="49"/>
      <c r="F16" s="25">
        <f t="shared" si="0"/>
        <v>16</v>
      </c>
      <c r="G16" s="19">
        <v>5</v>
      </c>
      <c r="H16" s="18"/>
      <c r="I16" s="18"/>
      <c r="J16" s="18">
        <v>11</v>
      </c>
      <c r="K16" s="18"/>
      <c r="L16" s="18"/>
      <c r="M16" s="27">
        <f t="shared" si="1"/>
        <v>16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49">
        <v>2</v>
      </c>
      <c r="D17" s="49"/>
      <c r="E17" s="49"/>
      <c r="F17" s="25">
        <f t="shared" si="0"/>
        <v>2</v>
      </c>
      <c r="G17" s="19"/>
      <c r="H17" s="18"/>
      <c r="I17" s="18"/>
      <c r="J17" s="18">
        <v>2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49">
        <v>3</v>
      </c>
      <c r="D18" s="49"/>
      <c r="E18" s="49"/>
      <c r="F18" s="25">
        <f t="shared" si="0"/>
        <v>3</v>
      </c>
      <c r="G18" s="19">
        <v>1</v>
      </c>
      <c r="H18" s="18"/>
      <c r="I18" s="18"/>
      <c r="J18" s="18">
        <v>2</v>
      </c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49">
        <v>14</v>
      </c>
      <c r="D19" s="49"/>
      <c r="E19" s="49"/>
      <c r="F19" s="25">
        <f t="shared" si="0"/>
        <v>14</v>
      </c>
      <c r="G19" s="19">
        <v>14</v>
      </c>
      <c r="H19" s="18"/>
      <c r="I19" s="18"/>
      <c r="J19" s="18"/>
      <c r="K19" s="18"/>
      <c r="L19" s="18"/>
      <c r="M19" s="27">
        <f t="shared" si="1"/>
        <v>14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>
        <v>3</v>
      </c>
      <c r="C20" s="49">
        <v>6</v>
      </c>
      <c r="D20" s="49"/>
      <c r="E20" s="49"/>
      <c r="F20" s="25">
        <f t="shared" si="0"/>
        <v>9</v>
      </c>
      <c r="G20" s="19">
        <v>1</v>
      </c>
      <c r="H20" s="18"/>
      <c r="I20" s="18"/>
      <c r="J20" s="18"/>
      <c r="K20" s="18">
        <v>2</v>
      </c>
      <c r="L20" s="18"/>
      <c r="M20" s="27">
        <f t="shared" si="1"/>
        <v>3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7</v>
      </c>
      <c r="C21" s="49"/>
      <c r="D21" s="49"/>
      <c r="E21" s="49"/>
      <c r="F21" s="25">
        <f t="shared" si="0"/>
        <v>7</v>
      </c>
      <c r="G21" s="19">
        <v>7</v>
      </c>
      <c r="H21" s="18"/>
      <c r="I21" s="18"/>
      <c r="J21" s="18"/>
      <c r="K21" s="18"/>
      <c r="L21" s="18"/>
      <c r="M21" s="27">
        <f t="shared" si="1"/>
        <v>7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21</v>
      </c>
      <c r="C22" s="49"/>
      <c r="D22" s="49"/>
      <c r="E22" s="49"/>
      <c r="F22" s="25">
        <f t="shared" si="0"/>
        <v>21</v>
      </c>
      <c r="G22" s="19">
        <v>6</v>
      </c>
      <c r="H22" s="18"/>
      <c r="I22" s="18"/>
      <c r="J22" s="18"/>
      <c r="K22" s="18"/>
      <c r="L22" s="18"/>
      <c r="M22" s="27">
        <f t="shared" si="1"/>
        <v>6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2</v>
      </c>
      <c r="C23" s="49">
        <v>5</v>
      </c>
      <c r="D23" s="49"/>
      <c r="E23" s="49"/>
      <c r="F23" s="25">
        <f t="shared" si="0"/>
        <v>7</v>
      </c>
      <c r="G23" s="19">
        <v>2</v>
      </c>
      <c r="H23" s="18"/>
      <c r="I23" s="18"/>
      <c r="J23" s="18"/>
      <c r="K23" s="18"/>
      <c r="L23" s="18"/>
      <c r="M23" s="27">
        <f t="shared" si="1"/>
        <v>2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11</v>
      </c>
      <c r="C24" s="49">
        <v>40</v>
      </c>
      <c r="D24" s="49"/>
      <c r="E24" s="49"/>
      <c r="F24" s="25">
        <f t="shared" si="0"/>
        <v>51</v>
      </c>
      <c r="G24" s="19">
        <v>14</v>
      </c>
      <c r="H24" s="18"/>
      <c r="I24" s="18"/>
      <c r="J24" s="18"/>
      <c r="K24" s="18"/>
      <c r="L24" s="18"/>
      <c r="M24" s="27">
        <f t="shared" si="1"/>
        <v>14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49">
        <v>3</v>
      </c>
      <c r="D25" s="49">
        <v>8</v>
      </c>
      <c r="E25" s="49"/>
      <c r="F25" s="25">
        <f t="shared" si="0"/>
        <v>11</v>
      </c>
      <c r="G25" s="19">
        <v>5</v>
      </c>
      <c r="H25" s="18"/>
      <c r="I25" s="18"/>
      <c r="J25" s="18"/>
      <c r="K25" s="18">
        <v>6</v>
      </c>
      <c r="L25" s="18"/>
      <c r="M25" s="27">
        <f t="shared" si="1"/>
        <v>11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49">
        <v>6</v>
      </c>
      <c r="D26" s="49"/>
      <c r="E26" s="49"/>
      <c r="F26" s="25">
        <f t="shared" si="0"/>
        <v>6</v>
      </c>
      <c r="G26" s="19">
        <v>5</v>
      </c>
      <c r="H26" s="18"/>
      <c r="I26" s="18"/>
      <c r="J26" s="18"/>
      <c r="K26" s="18">
        <v>1</v>
      </c>
      <c r="L26" s="18"/>
      <c r="M26" s="27">
        <f t="shared" si="1"/>
        <v>6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49">
        <v>7</v>
      </c>
      <c r="D27" s="49"/>
      <c r="E27" s="49"/>
      <c r="F27" s="25">
        <f t="shared" si="0"/>
        <v>7</v>
      </c>
      <c r="G27" s="19">
        <v>3</v>
      </c>
      <c r="H27" s="18"/>
      <c r="I27" s="18"/>
      <c r="J27" s="18"/>
      <c r="K27" s="18">
        <v>4</v>
      </c>
      <c r="L27" s="18"/>
      <c r="M27" s="27">
        <f t="shared" si="1"/>
        <v>7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49">
        <v>8</v>
      </c>
      <c r="D28" s="49">
        <v>5</v>
      </c>
      <c r="E28" s="49"/>
      <c r="F28" s="25">
        <f t="shared" si="0"/>
        <v>13</v>
      </c>
      <c r="G28" s="19">
        <v>5</v>
      </c>
      <c r="H28" s="18"/>
      <c r="I28" s="18"/>
      <c r="J28" s="18"/>
      <c r="K28" s="18">
        <v>8</v>
      </c>
      <c r="L28" s="18"/>
      <c r="M28" s="27">
        <f t="shared" si="1"/>
        <v>13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49">
        <v>10</v>
      </c>
      <c r="D29" s="49"/>
      <c r="E29" s="49"/>
      <c r="F29" s="25">
        <f t="shared" si="0"/>
        <v>10</v>
      </c>
      <c r="G29" s="19">
        <v>4</v>
      </c>
      <c r="H29" s="18"/>
      <c r="I29" s="18"/>
      <c r="J29" s="18"/>
      <c r="K29" s="18">
        <v>6</v>
      </c>
      <c r="L29" s="18"/>
      <c r="M29" s="27">
        <f t="shared" si="1"/>
        <v>10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49">
        <v>10</v>
      </c>
      <c r="D30" s="49">
        <v>6</v>
      </c>
      <c r="E30" s="49"/>
      <c r="F30" s="25">
        <f t="shared" si="0"/>
        <v>16</v>
      </c>
      <c r="G30" s="19">
        <v>8</v>
      </c>
      <c r="H30" s="18"/>
      <c r="I30" s="18"/>
      <c r="J30" s="18"/>
      <c r="K30" s="18">
        <v>8</v>
      </c>
      <c r="L30" s="18"/>
      <c r="M30" s="27">
        <f t="shared" si="1"/>
        <v>16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49">
        <v>12</v>
      </c>
      <c r="D31" s="49"/>
      <c r="E31" s="49"/>
      <c r="F31" s="25">
        <f t="shared" si="0"/>
        <v>12</v>
      </c>
      <c r="G31" s="19">
        <v>5</v>
      </c>
      <c r="H31" s="18"/>
      <c r="I31" s="18"/>
      <c r="J31" s="18"/>
      <c r="K31" s="18">
        <v>7</v>
      </c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49">
        <v>12</v>
      </c>
      <c r="D32" s="49"/>
      <c r="E32" s="49"/>
      <c r="F32" s="25">
        <f t="shared" si="0"/>
        <v>12</v>
      </c>
      <c r="G32" s="19">
        <v>6</v>
      </c>
      <c r="H32" s="18"/>
      <c r="I32" s="18"/>
      <c r="J32" s="18"/>
      <c r="K32" s="18">
        <v>6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49">
        <v>10</v>
      </c>
      <c r="D33" s="49"/>
      <c r="E33" s="49"/>
      <c r="F33" s="25">
        <f t="shared" si="0"/>
        <v>10</v>
      </c>
      <c r="G33" s="19">
        <v>5</v>
      </c>
      <c r="H33" s="18"/>
      <c r="I33" s="18"/>
      <c r="J33" s="18"/>
      <c r="K33" s="18">
        <v>5</v>
      </c>
      <c r="L33" s="18"/>
      <c r="M33" s="27">
        <f t="shared" si="1"/>
        <v>10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49">
        <v>5</v>
      </c>
      <c r="D34" s="49"/>
      <c r="E34" s="49"/>
      <c r="F34" s="25">
        <f t="shared" si="0"/>
        <v>5</v>
      </c>
      <c r="G34" s="19">
        <v>3</v>
      </c>
      <c r="H34" s="18"/>
      <c r="I34" s="18"/>
      <c r="J34" s="18"/>
      <c r="K34" s="18">
        <v>2</v>
      </c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49">
        <v>6</v>
      </c>
      <c r="D35" s="49"/>
      <c r="E35" s="49"/>
      <c r="F35" s="25">
        <f t="shared" si="0"/>
        <v>6</v>
      </c>
      <c r="G35" s="19">
        <v>6</v>
      </c>
      <c r="H35" s="18"/>
      <c r="I35" s="18"/>
      <c r="J35" s="18"/>
      <c r="K35" s="18"/>
      <c r="L35" s="18"/>
      <c r="M35" s="27">
        <f t="shared" si="1"/>
        <v>6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49">
        <v>5</v>
      </c>
      <c r="D36" s="49">
        <v>8</v>
      </c>
      <c r="E36" s="49"/>
      <c r="F36" s="25">
        <f t="shared" si="0"/>
        <v>13</v>
      </c>
      <c r="G36" s="19">
        <v>9</v>
      </c>
      <c r="H36" s="18"/>
      <c r="I36" s="18"/>
      <c r="J36" s="18"/>
      <c r="K36" s="18">
        <v>4</v>
      </c>
      <c r="L36" s="18"/>
      <c r="M36" s="27">
        <f t="shared" si="1"/>
        <v>13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49">
        <v>9</v>
      </c>
      <c r="D37" s="49"/>
      <c r="E37" s="49"/>
      <c r="F37" s="25">
        <f t="shared" si="0"/>
        <v>9</v>
      </c>
      <c r="G37" s="19">
        <v>1</v>
      </c>
      <c r="H37" s="18"/>
      <c r="I37" s="18"/>
      <c r="J37" s="18"/>
      <c r="K37" s="18">
        <v>8</v>
      </c>
      <c r="L37" s="18"/>
      <c r="M37" s="27">
        <f t="shared" si="1"/>
        <v>9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49">
        <v>10</v>
      </c>
      <c r="D38" s="49">
        <v>7</v>
      </c>
      <c r="E38" s="49"/>
      <c r="F38" s="25">
        <f t="shared" si="0"/>
        <v>17</v>
      </c>
      <c r="G38" s="19">
        <v>10</v>
      </c>
      <c r="H38" s="18"/>
      <c r="I38" s="18"/>
      <c r="J38" s="18"/>
      <c r="K38" s="18">
        <v>7</v>
      </c>
      <c r="L38" s="18"/>
      <c r="M38" s="27">
        <f t="shared" si="1"/>
        <v>17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49"/>
      <c r="D39" s="49"/>
      <c r="E39" s="49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49"/>
      <c r="D40" s="49"/>
      <c r="E40" s="49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49"/>
      <c r="D41" s="49"/>
      <c r="E41" s="49"/>
      <c r="F41" s="25">
        <f t="shared" si="0"/>
        <v>0</v>
      </c>
      <c r="G41" s="19">
        <v>2</v>
      </c>
      <c r="H41" s="18"/>
      <c r="I41" s="18"/>
      <c r="J41" s="18"/>
      <c r="K41" s="18"/>
      <c r="L41" s="18"/>
      <c r="M41" s="27">
        <f t="shared" si="1"/>
        <v>2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49"/>
      <c r="D42" s="49"/>
      <c r="E42" s="49"/>
      <c r="F42" s="25">
        <f t="shared" si="0"/>
        <v>0</v>
      </c>
      <c r="G42" s="19"/>
      <c r="H42" s="18"/>
      <c r="I42" s="18"/>
      <c r="J42" s="18"/>
      <c r="K42" s="18"/>
      <c r="L42" s="18"/>
      <c r="M42" s="27">
        <f t="shared" si="1"/>
        <v>0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49"/>
      <c r="D43" s="49"/>
      <c r="E43" s="49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49"/>
      <c r="D44" s="49"/>
      <c r="E44" s="49"/>
      <c r="F44" s="25">
        <f t="shared" si="0"/>
        <v>0</v>
      </c>
      <c r="G44" s="19">
        <v>5</v>
      </c>
      <c r="H44" s="18"/>
      <c r="I44" s="18"/>
      <c r="J44" s="18"/>
      <c r="K44" s="18"/>
      <c r="L44" s="18"/>
      <c r="M44" s="27">
        <f t="shared" si="1"/>
        <v>5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49"/>
      <c r="D45" s="49"/>
      <c r="E45" s="49"/>
      <c r="F45" s="25">
        <f t="shared" si="0"/>
        <v>0</v>
      </c>
      <c r="G45" s="19">
        <v>1</v>
      </c>
      <c r="H45" s="18"/>
      <c r="I45" s="18"/>
      <c r="J45" s="18"/>
      <c r="K45" s="18"/>
      <c r="L45" s="18"/>
      <c r="M45" s="27">
        <f t="shared" si="1"/>
        <v>1</v>
      </c>
      <c r="N45" s="240"/>
      <c r="O45" s="240"/>
      <c r="P45" s="240"/>
      <c r="Q45" s="240"/>
    </row>
    <row r="46" spans="1:17" ht="17.25" thickBot="1">
      <c r="A46" s="13" t="s">
        <v>53</v>
      </c>
      <c r="B46" s="49"/>
      <c r="C46" s="49"/>
      <c r="D46" s="49"/>
      <c r="E46" s="49"/>
      <c r="F46" s="13">
        <f>SUM(F6:F45)</f>
        <v>388</v>
      </c>
      <c r="G46" s="49"/>
      <c r="H46" s="49"/>
      <c r="I46" s="49"/>
      <c r="J46" s="49"/>
      <c r="K46" s="28">
        <f>SUM(K25:K39)</f>
        <v>72</v>
      </c>
      <c r="L46" s="49"/>
      <c r="M46" s="29"/>
      <c r="N46" s="225"/>
      <c r="O46" s="226"/>
      <c r="P46" s="226"/>
      <c r="Q46" s="226"/>
    </row>
    <row r="47" spans="1:17" ht="17.25" thickBot="1">
      <c r="A47" s="4"/>
      <c r="B47" s="52"/>
      <c r="F47" s="4"/>
      <c r="G47" s="52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51"/>
      <c r="C50" s="49"/>
      <c r="D50" s="49"/>
      <c r="E50" s="49"/>
      <c r="F50" s="13">
        <f>SUM(B50:E50)</f>
        <v>0</v>
      </c>
      <c r="G50" s="49"/>
      <c r="H50" s="49"/>
      <c r="I50" s="49"/>
      <c r="J50" s="49"/>
      <c r="K50" s="49"/>
      <c r="L50" s="49"/>
      <c r="M50" s="51">
        <f>G50+H50+I50+J50+K50+L50</f>
        <v>0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51">
        <v>2</v>
      </c>
      <c r="C51" s="49"/>
      <c r="D51" s="49"/>
      <c r="E51" s="49"/>
      <c r="F51" s="13">
        <f t="shared" ref="F51:F56" si="2">SUM(B51:E51)</f>
        <v>2</v>
      </c>
      <c r="G51" s="13"/>
      <c r="H51" s="49">
        <v>1</v>
      </c>
      <c r="I51" s="49"/>
      <c r="J51" s="49"/>
      <c r="K51" s="49"/>
      <c r="L51" s="49"/>
      <c r="M51" s="51">
        <f t="shared" ref="M51:M56" si="3">G51+H51+I51+J51+K51+L51</f>
        <v>1</v>
      </c>
      <c r="N51" s="235"/>
      <c r="O51" s="236"/>
      <c r="P51" s="236"/>
      <c r="Q51" s="237"/>
    </row>
    <row r="52" spans="1:17" ht="17.25" thickBot="1">
      <c r="A52" s="36" t="s">
        <v>74</v>
      </c>
      <c r="B52" s="51"/>
      <c r="C52" s="49"/>
      <c r="D52" s="49"/>
      <c r="E52" s="49"/>
      <c r="F52" s="13">
        <f t="shared" si="2"/>
        <v>0</v>
      </c>
      <c r="G52" s="13"/>
      <c r="H52" s="49"/>
      <c r="I52" s="49"/>
      <c r="J52" s="49"/>
      <c r="K52" s="49"/>
      <c r="L52" s="49"/>
      <c r="M52" s="51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51"/>
      <c r="C53" s="49"/>
      <c r="D53" s="49"/>
      <c r="E53" s="49"/>
      <c r="F53" s="13">
        <f t="shared" si="2"/>
        <v>0</v>
      </c>
      <c r="G53" s="13"/>
      <c r="H53" s="49"/>
      <c r="I53" s="49"/>
      <c r="J53" s="49"/>
      <c r="K53" s="49"/>
      <c r="L53" s="49"/>
      <c r="M53" s="51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51"/>
      <c r="C54" s="49"/>
      <c r="D54" s="49">
        <v>8</v>
      </c>
      <c r="E54" s="49"/>
      <c r="F54" s="13">
        <f t="shared" si="2"/>
        <v>8</v>
      </c>
      <c r="G54" s="13"/>
      <c r="H54" s="49">
        <v>6</v>
      </c>
      <c r="I54" s="49"/>
      <c r="J54" s="49"/>
      <c r="K54" s="49"/>
      <c r="L54" s="49"/>
      <c r="M54" s="51">
        <f t="shared" si="3"/>
        <v>6</v>
      </c>
      <c r="N54" s="235"/>
      <c r="O54" s="236"/>
      <c r="P54" s="236"/>
      <c r="Q54" s="237"/>
    </row>
    <row r="55" spans="1:17" ht="17.25" thickBot="1">
      <c r="A55" s="36" t="s">
        <v>62</v>
      </c>
      <c r="B55" s="51"/>
      <c r="C55" s="49"/>
      <c r="D55" s="49"/>
      <c r="E55" s="49"/>
      <c r="F55" s="13">
        <f t="shared" si="2"/>
        <v>0</v>
      </c>
      <c r="G55" s="13"/>
      <c r="H55" s="49"/>
      <c r="I55" s="49"/>
      <c r="J55" s="49"/>
      <c r="K55" s="49"/>
      <c r="L55" s="49"/>
      <c r="M55" s="51">
        <f t="shared" si="3"/>
        <v>0</v>
      </c>
      <c r="N55" s="235"/>
      <c r="O55" s="238"/>
      <c r="P55" s="238"/>
      <c r="Q55" s="237"/>
    </row>
    <row r="56" spans="1:17" ht="17.25" thickBot="1">
      <c r="A56" s="36" t="s">
        <v>67</v>
      </c>
      <c r="B56" s="51">
        <v>3</v>
      </c>
      <c r="C56" s="49"/>
      <c r="D56" s="49">
        <v>8</v>
      </c>
      <c r="E56" s="49"/>
      <c r="F56" s="13">
        <f t="shared" si="2"/>
        <v>11</v>
      </c>
      <c r="G56" s="13"/>
      <c r="H56" s="49">
        <v>4</v>
      </c>
      <c r="I56" s="49"/>
      <c r="J56" s="49"/>
      <c r="K56" s="49"/>
      <c r="L56" s="49"/>
      <c r="M56" s="51">
        <f t="shared" si="3"/>
        <v>4</v>
      </c>
      <c r="N56" s="235"/>
      <c r="O56" s="236"/>
      <c r="P56" s="236"/>
      <c r="Q56" s="237"/>
    </row>
    <row r="57" spans="1:17" ht="17.25" thickBot="1">
      <c r="A57" s="48" t="s">
        <v>9</v>
      </c>
      <c r="B57" s="13"/>
      <c r="C57" s="49"/>
      <c r="D57" s="49"/>
      <c r="E57" s="49"/>
      <c r="F57" s="13">
        <f>SUM(F50:F56)</f>
        <v>21</v>
      </c>
      <c r="G57" s="13"/>
      <c r="H57" s="49"/>
      <c r="I57" s="49"/>
      <c r="J57" s="49"/>
      <c r="K57" s="49"/>
      <c r="L57" s="49">
        <f>SUM(L50:L56)</f>
        <v>0</v>
      </c>
      <c r="M57" s="49">
        <f>SUM(M50:M56)</f>
        <v>11</v>
      </c>
      <c r="N57" s="223"/>
      <c r="O57" s="224"/>
      <c r="P57" s="224"/>
      <c r="Q57" s="224"/>
    </row>
    <row r="59" spans="1:17">
      <c r="K59" s="50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7:Q57"/>
    <mergeCell ref="N46:Q46"/>
    <mergeCell ref="A48:A49"/>
    <mergeCell ref="B48:F48"/>
    <mergeCell ref="G48:M48"/>
    <mergeCell ref="N48:Q49"/>
    <mergeCell ref="N50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59"/>
  <sheetViews>
    <sheetView topLeftCell="A34" zoomScale="115" zoomScaleNormal="115" workbookViewId="0">
      <selection activeCell="B12" sqref="B12"/>
    </sheetView>
  </sheetViews>
  <sheetFormatPr defaultRowHeight="16.5"/>
  <cols>
    <col min="1" max="1" width="26.875" style="2" customWidth="1"/>
    <col min="2" max="2" width="6.625" style="4" customWidth="1"/>
    <col min="3" max="6" width="6.625" style="146" customWidth="1"/>
    <col min="7" max="7" width="7.625" style="4" customWidth="1"/>
    <col min="8" max="8" width="7.75" style="146" customWidth="1"/>
    <col min="9" max="10" width="6.625" style="146" customWidth="1"/>
    <col min="11" max="11" width="9.25" style="146" customWidth="1"/>
    <col min="12" max="13" width="6.625" style="14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110</v>
      </c>
      <c r="B3" s="10"/>
      <c r="C3" s="147"/>
      <c r="D3" s="147"/>
      <c r="E3" s="147"/>
      <c r="F3" s="147"/>
      <c r="G3" s="10"/>
      <c r="H3" s="147"/>
      <c r="I3" s="147"/>
      <c r="J3" s="147"/>
      <c r="K3" s="147"/>
      <c r="L3" s="147"/>
      <c r="M3" s="147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45"/>
      <c r="D6" s="145"/>
      <c r="E6" s="145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45">
        <v>4</v>
      </c>
      <c r="D7" s="145"/>
      <c r="E7" s="145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45"/>
      <c r="D8" s="145"/>
      <c r="E8" s="145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45">
        <v>50</v>
      </c>
      <c r="D9" s="145"/>
      <c r="E9" s="145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45">
        <v>8</v>
      </c>
      <c r="D10" s="145"/>
      <c r="E10" s="145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27</v>
      </c>
      <c r="C11" s="145">
        <v>4</v>
      </c>
      <c r="D11" s="145">
        <v>21</v>
      </c>
      <c r="E11" s="145"/>
      <c r="F11" s="25">
        <f t="shared" si="0"/>
        <v>52</v>
      </c>
      <c r="G11" s="19">
        <v>2</v>
      </c>
      <c r="H11" s="18"/>
      <c r="I11" s="18"/>
      <c r="J11" s="18"/>
      <c r="K11" s="18"/>
      <c r="L11" s="18">
        <v>11</v>
      </c>
      <c r="M11" s="27">
        <f t="shared" si="1"/>
        <v>13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45">
        <v>11</v>
      </c>
      <c r="D12" s="145"/>
      <c r="E12" s="145"/>
      <c r="F12" s="25">
        <f t="shared" si="0"/>
        <v>11</v>
      </c>
      <c r="G12" s="19">
        <v>5</v>
      </c>
      <c r="H12" s="18"/>
      <c r="I12" s="18"/>
      <c r="J12" s="18">
        <v>6</v>
      </c>
      <c r="K12" s="18"/>
      <c r="L12" s="18"/>
      <c r="M12" s="27">
        <f t="shared" si="1"/>
        <v>11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45">
        <v>14</v>
      </c>
      <c r="D13" s="145"/>
      <c r="E13" s="145"/>
      <c r="F13" s="25">
        <f t="shared" si="0"/>
        <v>14</v>
      </c>
      <c r="G13" s="19">
        <v>7</v>
      </c>
      <c r="H13" s="18"/>
      <c r="I13" s="18"/>
      <c r="J13" s="18">
        <v>7</v>
      </c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45">
        <v>4</v>
      </c>
      <c r="D14" s="145"/>
      <c r="E14" s="145"/>
      <c r="F14" s="25">
        <f t="shared" si="0"/>
        <v>4</v>
      </c>
      <c r="G14" s="19">
        <v>3</v>
      </c>
      <c r="H14" s="18"/>
      <c r="I14" s="18"/>
      <c r="J14" s="18">
        <v>1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45">
        <v>4</v>
      </c>
      <c r="D15" s="145"/>
      <c r="E15" s="145"/>
      <c r="F15" s="25">
        <f t="shared" si="0"/>
        <v>4</v>
      </c>
      <c r="G15" s="19">
        <v>3</v>
      </c>
      <c r="H15" s="18"/>
      <c r="I15" s="18"/>
      <c r="J15" s="18">
        <v>1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45">
        <v>8</v>
      </c>
      <c r="D16" s="145">
        <v>16</v>
      </c>
      <c r="E16" s="145"/>
      <c r="F16" s="25">
        <f t="shared" si="0"/>
        <v>24</v>
      </c>
      <c r="G16" s="19">
        <v>2</v>
      </c>
      <c r="H16" s="18"/>
      <c r="I16" s="18"/>
      <c r="J16" s="18">
        <v>22</v>
      </c>
      <c r="K16" s="18"/>
      <c r="L16" s="18"/>
      <c r="M16" s="27">
        <f t="shared" si="1"/>
        <v>24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45">
        <v>2</v>
      </c>
      <c r="D17" s="145"/>
      <c r="E17" s="145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45"/>
      <c r="D18" s="145"/>
      <c r="E18" s="145"/>
      <c r="F18" s="25">
        <f t="shared" si="0"/>
        <v>0</v>
      </c>
      <c r="G18" s="19"/>
      <c r="H18" s="18"/>
      <c r="I18" s="18"/>
      <c r="J18" s="18"/>
      <c r="K18" s="18"/>
      <c r="L18" s="18"/>
      <c r="M18" s="27">
        <f t="shared" si="1"/>
        <v>0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45">
        <v>12</v>
      </c>
      <c r="D19" s="145"/>
      <c r="E19" s="145"/>
      <c r="F19" s="25">
        <f t="shared" si="0"/>
        <v>12</v>
      </c>
      <c r="G19" s="19">
        <v>8</v>
      </c>
      <c r="H19" s="18"/>
      <c r="I19" s="18"/>
      <c r="J19" s="18">
        <v>4</v>
      </c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145">
        <v>6</v>
      </c>
      <c r="D20" s="145"/>
      <c r="E20" s="145"/>
      <c r="F20" s="25">
        <f t="shared" si="0"/>
        <v>6</v>
      </c>
      <c r="G20" s="19">
        <v>2</v>
      </c>
      <c r="H20" s="18"/>
      <c r="I20" s="18"/>
      <c r="J20" s="18"/>
      <c r="K20" s="18"/>
      <c r="L20" s="18"/>
      <c r="M20" s="27">
        <f t="shared" si="1"/>
        <v>2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79</v>
      </c>
      <c r="C21" s="145"/>
      <c r="D21" s="145"/>
      <c r="E21" s="145"/>
      <c r="F21" s="25">
        <f t="shared" si="0"/>
        <v>79</v>
      </c>
      <c r="G21" s="19">
        <v>1</v>
      </c>
      <c r="H21" s="18"/>
      <c r="I21" s="18"/>
      <c r="J21" s="18"/>
      <c r="K21" s="18"/>
      <c r="L21" s="18"/>
      <c r="M21" s="27">
        <f t="shared" si="1"/>
        <v>1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32</v>
      </c>
      <c r="C22" s="145"/>
      <c r="D22" s="145"/>
      <c r="E22" s="145"/>
      <c r="F22" s="25">
        <f t="shared" si="0"/>
        <v>32</v>
      </c>
      <c r="G22" s="19">
        <v>6</v>
      </c>
      <c r="H22" s="18"/>
      <c r="I22" s="18"/>
      <c r="J22" s="18"/>
      <c r="K22" s="18"/>
      <c r="L22" s="18"/>
      <c r="M22" s="27">
        <f t="shared" si="1"/>
        <v>6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8</v>
      </c>
      <c r="C23" s="145">
        <v>6</v>
      </c>
      <c r="D23" s="145"/>
      <c r="E23" s="145"/>
      <c r="F23" s="25">
        <f t="shared" si="0"/>
        <v>14</v>
      </c>
      <c r="G23" s="19">
        <v>2</v>
      </c>
      <c r="H23" s="18"/>
      <c r="I23" s="18"/>
      <c r="J23" s="18"/>
      <c r="K23" s="18"/>
      <c r="L23" s="18"/>
      <c r="M23" s="27">
        <f t="shared" si="1"/>
        <v>2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23</v>
      </c>
      <c r="C24" s="145"/>
      <c r="D24" s="145"/>
      <c r="E24" s="145"/>
      <c r="F24" s="25">
        <f t="shared" si="0"/>
        <v>23</v>
      </c>
      <c r="G24" s="19">
        <v>14</v>
      </c>
      <c r="H24" s="18"/>
      <c r="I24" s="18"/>
      <c r="J24" s="18"/>
      <c r="K24" s="18"/>
      <c r="L24" s="18"/>
      <c r="M24" s="27">
        <f t="shared" si="1"/>
        <v>14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145">
        <v>6</v>
      </c>
      <c r="D25" s="145"/>
      <c r="E25" s="145"/>
      <c r="F25" s="25">
        <f t="shared" si="0"/>
        <v>6</v>
      </c>
      <c r="G25" s="19">
        <v>6</v>
      </c>
      <c r="H25" s="18"/>
      <c r="I25" s="18"/>
      <c r="J25" s="18"/>
      <c r="K25" s="18"/>
      <c r="L25" s="18"/>
      <c r="M25" s="27">
        <f t="shared" si="1"/>
        <v>6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145">
        <v>9</v>
      </c>
      <c r="D26" s="145"/>
      <c r="E26" s="145"/>
      <c r="F26" s="25">
        <f t="shared" si="0"/>
        <v>9</v>
      </c>
      <c r="G26" s="19">
        <v>3</v>
      </c>
      <c r="H26" s="18"/>
      <c r="I26" s="18"/>
      <c r="J26" s="18"/>
      <c r="K26" s="18">
        <v>6</v>
      </c>
      <c r="L26" s="18"/>
      <c r="M26" s="27">
        <f t="shared" si="1"/>
        <v>9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145">
        <v>6</v>
      </c>
      <c r="D27" s="145"/>
      <c r="E27" s="145"/>
      <c r="F27" s="25">
        <f t="shared" si="0"/>
        <v>6</v>
      </c>
      <c r="G27" s="19">
        <v>6</v>
      </c>
      <c r="H27" s="18"/>
      <c r="I27" s="18"/>
      <c r="J27" s="18"/>
      <c r="K27" s="18"/>
      <c r="L27" s="18"/>
      <c r="M27" s="27">
        <f t="shared" si="1"/>
        <v>6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145">
        <v>5</v>
      </c>
      <c r="D28" s="145">
        <v>10</v>
      </c>
      <c r="E28" s="145"/>
      <c r="F28" s="25">
        <f t="shared" si="0"/>
        <v>15</v>
      </c>
      <c r="G28" s="19">
        <v>15</v>
      </c>
      <c r="H28" s="18"/>
      <c r="I28" s="18"/>
      <c r="J28" s="18"/>
      <c r="K28" s="18"/>
      <c r="L28" s="18"/>
      <c r="M28" s="27">
        <f t="shared" si="1"/>
        <v>15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145">
        <v>7</v>
      </c>
      <c r="D29" s="145"/>
      <c r="E29" s="145"/>
      <c r="F29" s="25">
        <f t="shared" si="0"/>
        <v>7</v>
      </c>
      <c r="G29" s="19">
        <v>6</v>
      </c>
      <c r="H29" s="18"/>
      <c r="I29" s="18"/>
      <c r="J29" s="18"/>
      <c r="K29" s="18">
        <v>1</v>
      </c>
      <c r="L29" s="18"/>
      <c r="M29" s="27">
        <f t="shared" si="1"/>
        <v>7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145">
        <v>12</v>
      </c>
      <c r="D30" s="145"/>
      <c r="E30" s="145"/>
      <c r="F30" s="25">
        <f t="shared" si="0"/>
        <v>12</v>
      </c>
      <c r="G30" s="19">
        <v>11</v>
      </c>
      <c r="H30" s="18"/>
      <c r="I30" s="18"/>
      <c r="J30" s="18"/>
      <c r="K30" s="18">
        <v>1</v>
      </c>
      <c r="L30" s="18"/>
      <c r="M30" s="27">
        <f t="shared" si="1"/>
        <v>12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145">
        <v>10</v>
      </c>
      <c r="D31" s="145"/>
      <c r="E31" s="145"/>
      <c r="F31" s="25">
        <f t="shared" si="0"/>
        <v>10</v>
      </c>
      <c r="G31" s="19">
        <v>5</v>
      </c>
      <c r="H31" s="18"/>
      <c r="I31" s="18"/>
      <c r="J31" s="18"/>
      <c r="K31" s="18">
        <v>5</v>
      </c>
      <c r="L31" s="18"/>
      <c r="M31" s="27">
        <f t="shared" si="1"/>
        <v>10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145">
        <v>12</v>
      </c>
      <c r="D32" s="145"/>
      <c r="E32" s="145"/>
      <c r="F32" s="25">
        <f t="shared" si="0"/>
        <v>12</v>
      </c>
      <c r="G32" s="19">
        <v>7</v>
      </c>
      <c r="H32" s="18"/>
      <c r="I32" s="18"/>
      <c r="J32" s="18"/>
      <c r="K32" s="18">
        <v>5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145">
        <v>10</v>
      </c>
      <c r="D33" s="145"/>
      <c r="E33" s="145"/>
      <c r="F33" s="25">
        <f t="shared" si="0"/>
        <v>10</v>
      </c>
      <c r="G33" s="19">
        <v>8</v>
      </c>
      <c r="H33" s="18"/>
      <c r="I33" s="18"/>
      <c r="J33" s="18"/>
      <c r="K33" s="18">
        <v>2</v>
      </c>
      <c r="L33" s="18"/>
      <c r="M33" s="27">
        <f t="shared" si="1"/>
        <v>10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145">
        <v>6</v>
      </c>
      <c r="D34" s="145"/>
      <c r="E34" s="145"/>
      <c r="F34" s="25">
        <f t="shared" si="0"/>
        <v>6</v>
      </c>
      <c r="G34" s="19">
        <v>6</v>
      </c>
      <c r="H34" s="18"/>
      <c r="I34" s="18"/>
      <c r="J34" s="18"/>
      <c r="K34" s="18"/>
      <c r="L34" s="18"/>
      <c r="M34" s="27">
        <f t="shared" si="1"/>
        <v>6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145">
        <v>5</v>
      </c>
      <c r="D35" s="145"/>
      <c r="E35" s="145"/>
      <c r="F35" s="25">
        <f t="shared" si="0"/>
        <v>5</v>
      </c>
      <c r="G35" s="19">
        <v>5</v>
      </c>
      <c r="H35" s="18"/>
      <c r="I35" s="18"/>
      <c r="J35" s="18"/>
      <c r="K35" s="18"/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145">
        <v>5</v>
      </c>
      <c r="D36" s="145"/>
      <c r="E36" s="145"/>
      <c r="F36" s="25">
        <f t="shared" si="0"/>
        <v>5</v>
      </c>
      <c r="G36" s="19">
        <v>5</v>
      </c>
      <c r="H36" s="18"/>
      <c r="I36" s="18"/>
      <c r="J36" s="18"/>
      <c r="K36" s="18"/>
      <c r="L36" s="18"/>
      <c r="M36" s="27">
        <f t="shared" si="1"/>
        <v>5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145">
        <v>9</v>
      </c>
      <c r="D37" s="145"/>
      <c r="E37" s="145"/>
      <c r="F37" s="25">
        <f t="shared" si="0"/>
        <v>9</v>
      </c>
      <c r="G37" s="19">
        <v>5</v>
      </c>
      <c r="H37" s="18"/>
      <c r="I37" s="18"/>
      <c r="J37" s="18"/>
      <c r="K37" s="18">
        <v>4</v>
      </c>
      <c r="L37" s="18"/>
      <c r="M37" s="27">
        <f t="shared" si="1"/>
        <v>9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145">
        <v>12</v>
      </c>
      <c r="D38" s="145"/>
      <c r="E38" s="145"/>
      <c r="F38" s="25">
        <f t="shared" si="0"/>
        <v>12</v>
      </c>
      <c r="G38" s="19">
        <v>10</v>
      </c>
      <c r="H38" s="18"/>
      <c r="I38" s="18"/>
      <c r="J38" s="18"/>
      <c r="K38" s="18">
        <v>2</v>
      </c>
      <c r="L38" s="18"/>
      <c r="M38" s="27">
        <f t="shared" si="1"/>
        <v>12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145"/>
      <c r="D39" s="145"/>
      <c r="E39" s="145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145"/>
      <c r="D40" s="145"/>
      <c r="E40" s="145"/>
      <c r="F40" s="25">
        <f t="shared" si="0"/>
        <v>0</v>
      </c>
      <c r="G40" s="19">
        <v>3</v>
      </c>
      <c r="H40" s="18"/>
      <c r="I40" s="18"/>
      <c r="J40" s="18"/>
      <c r="K40" s="18"/>
      <c r="L40" s="18"/>
      <c r="M40" s="27">
        <f t="shared" si="1"/>
        <v>3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145"/>
      <c r="D41" s="145"/>
      <c r="E41" s="145"/>
      <c r="F41" s="25">
        <f t="shared" si="0"/>
        <v>0</v>
      </c>
      <c r="G41" s="19">
        <v>3</v>
      </c>
      <c r="H41" s="18"/>
      <c r="I41" s="18"/>
      <c r="J41" s="18"/>
      <c r="K41" s="18"/>
      <c r="L41" s="18"/>
      <c r="M41" s="27">
        <f t="shared" si="1"/>
        <v>3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145"/>
      <c r="D42" s="145"/>
      <c r="E42" s="145"/>
      <c r="F42" s="25">
        <f t="shared" si="0"/>
        <v>0</v>
      </c>
      <c r="G42" s="19">
        <v>1</v>
      </c>
      <c r="H42" s="18"/>
      <c r="I42" s="18"/>
      <c r="J42" s="18"/>
      <c r="K42" s="18"/>
      <c r="L42" s="18"/>
      <c r="M42" s="27">
        <f t="shared" si="1"/>
        <v>1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145"/>
      <c r="D43" s="145"/>
      <c r="E43" s="145"/>
      <c r="F43" s="25">
        <f t="shared" si="0"/>
        <v>0</v>
      </c>
      <c r="G43" s="19">
        <v>8</v>
      </c>
      <c r="H43" s="18"/>
      <c r="I43" s="18"/>
      <c r="J43" s="18"/>
      <c r="K43" s="18"/>
      <c r="L43" s="18"/>
      <c r="M43" s="27">
        <f t="shared" si="1"/>
        <v>8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145"/>
      <c r="D44" s="145"/>
      <c r="E44" s="145"/>
      <c r="F44" s="25">
        <f t="shared" si="0"/>
        <v>0</v>
      </c>
      <c r="G44" s="19">
        <v>4</v>
      </c>
      <c r="H44" s="18"/>
      <c r="I44" s="18"/>
      <c r="J44" s="18"/>
      <c r="K44" s="18"/>
      <c r="L44" s="18"/>
      <c r="M44" s="27">
        <f t="shared" si="1"/>
        <v>4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145"/>
      <c r="D45" s="145"/>
      <c r="E45" s="145"/>
      <c r="F45" s="25">
        <f t="shared" si="0"/>
        <v>0</v>
      </c>
      <c r="G45" s="19"/>
      <c r="H45" s="18"/>
      <c r="I45" s="18"/>
      <c r="J45" s="18"/>
      <c r="K45" s="18"/>
      <c r="L45" s="18"/>
      <c r="M45" s="27">
        <f t="shared" si="1"/>
        <v>0</v>
      </c>
      <c r="N45" s="240"/>
      <c r="O45" s="240"/>
      <c r="P45" s="240"/>
      <c r="Q45" s="240"/>
    </row>
    <row r="46" spans="1:17" ht="17.25" thickBot="1">
      <c r="A46" s="13" t="s">
        <v>53</v>
      </c>
      <c r="B46" s="145"/>
      <c r="C46" s="145"/>
      <c r="D46" s="145"/>
      <c r="E46" s="145"/>
      <c r="F46" s="13">
        <f>SUM(F6:F45)</f>
        <v>463</v>
      </c>
      <c r="G46" s="145"/>
      <c r="H46" s="145"/>
      <c r="I46" s="145"/>
      <c r="J46" s="145"/>
      <c r="K46" s="28">
        <f>SUM(K25:K39)</f>
        <v>26</v>
      </c>
      <c r="L46" s="145"/>
      <c r="M46" s="29"/>
      <c r="N46" s="225"/>
      <c r="O46" s="226"/>
      <c r="P46" s="226"/>
      <c r="Q46" s="226"/>
    </row>
    <row r="47" spans="1:17" ht="17.25" thickBot="1">
      <c r="A47" s="4"/>
      <c r="B47" s="146"/>
      <c r="F47" s="4"/>
      <c r="G47" s="146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143">
        <v>4</v>
      </c>
      <c r="C50" s="145"/>
      <c r="D50" s="145"/>
      <c r="E50" s="145"/>
      <c r="F50" s="13">
        <f>SUM(B50:E50)</f>
        <v>4</v>
      </c>
      <c r="G50" s="145"/>
      <c r="H50" s="145">
        <v>1</v>
      </c>
      <c r="I50" s="145"/>
      <c r="J50" s="145"/>
      <c r="K50" s="145"/>
      <c r="L50" s="145"/>
      <c r="M50" s="143">
        <f>G50+H50+I50+J50+K50+L50</f>
        <v>1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143">
        <v>1</v>
      </c>
      <c r="C51" s="145"/>
      <c r="D51" s="145"/>
      <c r="E51" s="145"/>
      <c r="F51" s="13">
        <f t="shared" ref="F51:F56" si="2">SUM(B51:E51)</f>
        <v>1</v>
      </c>
      <c r="G51" s="13"/>
      <c r="H51" s="145">
        <v>1</v>
      </c>
      <c r="I51" s="145"/>
      <c r="J51" s="145"/>
      <c r="K51" s="145"/>
      <c r="L51" s="145"/>
      <c r="M51" s="143">
        <f t="shared" ref="M51:M56" si="3">G51+H51+I51+J51+K51+L51</f>
        <v>1</v>
      </c>
      <c r="N51" s="235"/>
      <c r="O51" s="236"/>
      <c r="P51" s="236"/>
      <c r="Q51" s="237"/>
    </row>
    <row r="52" spans="1:17" ht="17.25" thickBot="1">
      <c r="A52" s="36" t="s">
        <v>74</v>
      </c>
      <c r="B52" s="143"/>
      <c r="C52" s="145"/>
      <c r="D52" s="145"/>
      <c r="E52" s="145"/>
      <c r="F52" s="13">
        <f t="shared" si="2"/>
        <v>0</v>
      </c>
      <c r="G52" s="13"/>
      <c r="H52" s="145"/>
      <c r="I52" s="145"/>
      <c r="J52" s="145"/>
      <c r="K52" s="145"/>
      <c r="L52" s="145"/>
      <c r="M52" s="143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143"/>
      <c r="C53" s="145"/>
      <c r="D53" s="145"/>
      <c r="E53" s="145"/>
      <c r="F53" s="13">
        <f t="shared" si="2"/>
        <v>0</v>
      </c>
      <c r="G53" s="13"/>
      <c r="H53" s="145"/>
      <c r="I53" s="145"/>
      <c r="J53" s="145"/>
      <c r="K53" s="145"/>
      <c r="L53" s="145"/>
      <c r="M53" s="143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143">
        <v>17</v>
      </c>
      <c r="C54" s="145"/>
      <c r="D54" s="145">
        <v>8</v>
      </c>
      <c r="E54" s="145"/>
      <c r="F54" s="13">
        <f t="shared" si="2"/>
        <v>25</v>
      </c>
      <c r="G54" s="13">
        <v>1</v>
      </c>
      <c r="H54" s="145">
        <v>9</v>
      </c>
      <c r="I54" s="145"/>
      <c r="J54" s="145"/>
      <c r="K54" s="145"/>
      <c r="L54" s="145"/>
      <c r="M54" s="143">
        <f t="shared" si="3"/>
        <v>10</v>
      </c>
      <c r="N54" s="235"/>
      <c r="O54" s="236"/>
      <c r="P54" s="236"/>
      <c r="Q54" s="237"/>
    </row>
    <row r="55" spans="1:17" ht="17.25" thickBot="1">
      <c r="A55" s="36" t="s">
        <v>62</v>
      </c>
      <c r="B55" s="143">
        <v>5</v>
      </c>
      <c r="C55" s="145"/>
      <c r="D55" s="145">
        <v>8</v>
      </c>
      <c r="E55" s="145"/>
      <c r="F55" s="13">
        <f t="shared" si="2"/>
        <v>13</v>
      </c>
      <c r="G55" s="13"/>
      <c r="H55" s="145">
        <v>2</v>
      </c>
      <c r="I55" s="145"/>
      <c r="J55" s="145"/>
      <c r="K55" s="145"/>
      <c r="L55" s="145"/>
      <c r="M55" s="143">
        <f t="shared" si="3"/>
        <v>2</v>
      </c>
      <c r="N55" s="235"/>
      <c r="O55" s="238"/>
      <c r="P55" s="238"/>
      <c r="Q55" s="237"/>
    </row>
    <row r="56" spans="1:17" ht="17.25" thickBot="1">
      <c r="A56" s="36" t="s">
        <v>67</v>
      </c>
      <c r="B56" s="143">
        <v>8</v>
      </c>
      <c r="C56" s="145"/>
      <c r="D56" s="145"/>
      <c r="E56" s="145"/>
      <c r="F56" s="13">
        <f t="shared" si="2"/>
        <v>8</v>
      </c>
      <c r="G56" s="13"/>
      <c r="H56" s="145">
        <v>3</v>
      </c>
      <c r="I56" s="145"/>
      <c r="J56" s="145"/>
      <c r="K56" s="145"/>
      <c r="L56" s="145"/>
      <c r="M56" s="143">
        <f t="shared" si="3"/>
        <v>3</v>
      </c>
      <c r="N56" s="235"/>
      <c r="O56" s="236"/>
      <c r="P56" s="236"/>
      <c r="Q56" s="237"/>
    </row>
    <row r="57" spans="1:17" ht="17.25" thickBot="1">
      <c r="A57" s="144" t="s">
        <v>9</v>
      </c>
      <c r="B57" s="13"/>
      <c r="C57" s="145"/>
      <c r="D57" s="145"/>
      <c r="E57" s="145"/>
      <c r="F57" s="13">
        <f>SUM(F50:F56)</f>
        <v>51</v>
      </c>
      <c r="G57" s="13"/>
      <c r="H57" s="145"/>
      <c r="I57" s="145"/>
      <c r="J57" s="145"/>
      <c r="K57" s="145"/>
      <c r="L57" s="145">
        <f>SUM(L50:L56)</f>
        <v>0</v>
      </c>
      <c r="M57" s="145">
        <f>SUM(M50:M56)</f>
        <v>17</v>
      </c>
      <c r="N57" s="223"/>
      <c r="O57" s="224"/>
      <c r="P57" s="224"/>
      <c r="Q57" s="224"/>
    </row>
    <row r="59" spans="1:17">
      <c r="K59" s="147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60"/>
  <sheetViews>
    <sheetView zoomScale="115" zoomScaleNormal="115" workbookViewId="0">
      <selection activeCell="D53" sqref="D53"/>
    </sheetView>
  </sheetViews>
  <sheetFormatPr defaultRowHeight="16.5"/>
  <cols>
    <col min="1" max="1" width="26.875" style="2" customWidth="1"/>
    <col min="2" max="2" width="6.625" style="4" customWidth="1"/>
    <col min="3" max="6" width="6.625" style="152" customWidth="1"/>
    <col min="7" max="7" width="7.625" style="4" customWidth="1"/>
    <col min="8" max="8" width="7.75" style="152" customWidth="1"/>
    <col min="9" max="10" width="6.625" style="152" customWidth="1"/>
    <col min="11" max="11" width="9.25" style="152" customWidth="1"/>
    <col min="12" max="13" width="6.625" style="15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107</v>
      </c>
      <c r="B3" s="10"/>
      <c r="C3" s="150"/>
      <c r="D3" s="150"/>
      <c r="E3" s="150"/>
      <c r="F3" s="150"/>
      <c r="G3" s="10"/>
      <c r="H3" s="150"/>
      <c r="I3" s="150"/>
      <c r="J3" s="150"/>
      <c r="K3" s="150"/>
      <c r="L3" s="150"/>
      <c r="M3" s="150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49"/>
      <c r="D6" s="149"/>
      <c r="E6" s="149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49">
        <v>4</v>
      </c>
      <c r="D7" s="149"/>
      <c r="E7" s="149"/>
      <c r="F7" s="25">
        <f t="shared" ref="F7:F46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6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49"/>
      <c r="D8" s="149"/>
      <c r="E8" s="14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49">
        <v>40</v>
      </c>
      <c r="D9" s="149"/>
      <c r="E9" s="149"/>
      <c r="F9" s="25">
        <f t="shared" si="0"/>
        <v>40</v>
      </c>
      <c r="G9" s="19"/>
      <c r="H9" s="18"/>
      <c r="I9" s="18"/>
      <c r="J9" s="18">
        <v>40</v>
      </c>
      <c r="K9" s="18"/>
      <c r="L9" s="18"/>
      <c r="M9" s="27">
        <f t="shared" si="1"/>
        <v>40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49">
        <v>4</v>
      </c>
      <c r="D10" s="149"/>
      <c r="E10" s="149"/>
      <c r="F10" s="25">
        <f t="shared" si="0"/>
        <v>4</v>
      </c>
      <c r="G10" s="19"/>
      <c r="H10" s="18"/>
      <c r="I10" s="18"/>
      <c r="J10" s="18">
        <v>4</v>
      </c>
      <c r="K10" s="18"/>
      <c r="L10" s="18"/>
      <c r="M10" s="27">
        <f t="shared" si="1"/>
        <v>4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39</v>
      </c>
      <c r="C11" s="149">
        <v>5</v>
      </c>
      <c r="D11" s="149">
        <v>21</v>
      </c>
      <c r="E11" s="149"/>
      <c r="F11" s="25">
        <f t="shared" si="0"/>
        <v>65</v>
      </c>
      <c r="G11" s="19">
        <v>3</v>
      </c>
      <c r="H11" s="18"/>
      <c r="I11" s="18"/>
      <c r="J11" s="18"/>
      <c r="K11" s="18"/>
      <c r="L11" s="18">
        <v>6</v>
      </c>
      <c r="M11" s="27">
        <f t="shared" si="1"/>
        <v>9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49">
        <v>11</v>
      </c>
      <c r="D12" s="149"/>
      <c r="E12" s="149"/>
      <c r="F12" s="25">
        <f t="shared" si="0"/>
        <v>11</v>
      </c>
      <c r="G12" s="19">
        <v>10</v>
      </c>
      <c r="H12" s="18"/>
      <c r="I12" s="18"/>
      <c r="J12" s="18">
        <v>1</v>
      </c>
      <c r="K12" s="18"/>
      <c r="L12" s="18"/>
      <c r="M12" s="27">
        <f t="shared" si="1"/>
        <v>11</v>
      </c>
      <c r="N12" s="244" t="s">
        <v>108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49">
        <v>14</v>
      </c>
      <c r="D13" s="149"/>
      <c r="E13" s="149"/>
      <c r="F13" s="25">
        <f t="shared" si="0"/>
        <v>14</v>
      </c>
      <c r="G13" s="19">
        <v>14</v>
      </c>
      <c r="H13" s="18"/>
      <c r="I13" s="18"/>
      <c r="J13" s="18"/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49">
        <v>4</v>
      </c>
      <c r="D14" s="149"/>
      <c r="E14" s="149"/>
      <c r="F14" s="25">
        <f t="shared" si="0"/>
        <v>4</v>
      </c>
      <c r="G14" s="19">
        <v>4</v>
      </c>
      <c r="H14" s="18"/>
      <c r="I14" s="18"/>
      <c r="J14" s="18"/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49">
        <v>4</v>
      </c>
      <c r="D15" s="149"/>
      <c r="E15" s="149"/>
      <c r="F15" s="25">
        <f t="shared" si="0"/>
        <v>4</v>
      </c>
      <c r="G15" s="19">
        <v>3</v>
      </c>
      <c r="H15" s="18"/>
      <c r="I15" s="18"/>
      <c r="J15" s="18">
        <v>1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49">
        <v>16</v>
      </c>
      <c r="D16" s="149"/>
      <c r="E16" s="149"/>
      <c r="F16" s="25">
        <f t="shared" si="0"/>
        <v>16</v>
      </c>
      <c r="G16" s="19">
        <v>13</v>
      </c>
      <c r="H16" s="18"/>
      <c r="I16" s="18"/>
      <c r="J16" s="18">
        <v>3</v>
      </c>
      <c r="K16" s="18"/>
      <c r="L16" s="18"/>
      <c r="M16" s="27">
        <f t="shared" si="1"/>
        <v>16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49">
        <v>2</v>
      </c>
      <c r="D17" s="149"/>
      <c r="E17" s="149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49">
        <v>3</v>
      </c>
      <c r="D18" s="149"/>
      <c r="E18" s="149"/>
      <c r="F18" s="25">
        <f t="shared" si="0"/>
        <v>3</v>
      </c>
      <c r="G18" s="19">
        <v>3</v>
      </c>
      <c r="H18" s="18"/>
      <c r="I18" s="18"/>
      <c r="J18" s="18"/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49">
        <v>12</v>
      </c>
      <c r="D19" s="149"/>
      <c r="E19" s="149"/>
      <c r="F19" s="25">
        <f t="shared" si="0"/>
        <v>12</v>
      </c>
      <c r="G19" s="19">
        <v>12</v>
      </c>
      <c r="H19" s="18"/>
      <c r="I19" s="18"/>
      <c r="J19" s="18"/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149">
        <v>6</v>
      </c>
      <c r="D20" s="149"/>
      <c r="E20" s="149"/>
      <c r="F20" s="25">
        <f t="shared" si="0"/>
        <v>6</v>
      </c>
      <c r="G20" s="19"/>
      <c r="H20" s="18"/>
      <c r="I20" s="18"/>
      <c r="J20" s="18"/>
      <c r="K20" s="18"/>
      <c r="L20" s="18"/>
      <c r="M20" s="27">
        <f t="shared" si="1"/>
        <v>0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78</v>
      </c>
      <c r="C21" s="149"/>
      <c r="D21" s="149"/>
      <c r="E21" s="149"/>
      <c r="F21" s="25">
        <f t="shared" si="0"/>
        <v>78</v>
      </c>
      <c r="G21" s="19">
        <v>14</v>
      </c>
      <c r="H21" s="18"/>
      <c r="I21" s="18"/>
      <c r="J21" s="18"/>
      <c r="K21" s="18"/>
      <c r="L21" s="18"/>
      <c r="M21" s="27">
        <f t="shared" si="1"/>
        <v>14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26</v>
      </c>
      <c r="C22" s="149"/>
      <c r="D22" s="149"/>
      <c r="E22" s="149"/>
      <c r="F22" s="25">
        <f t="shared" si="0"/>
        <v>26</v>
      </c>
      <c r="G22" s="19">
        <v>10</v>
      </c>
      <c r="H22" s="18"/>
      <c r="I22" s="18"/>
      <c r="J22" s="18"/>
      <c r="K22" s="18"/>
      <c r="L22" s="18"/>
      <c r="M22" s="27">
        <f t="shared" si="1"/>
        <v>10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12</v>
      </c>
      <c r="C23" s="149"/>
      <c r="D23" s="149"/>
      <c r="E23" s="149"/>
      <c r="F23" s="25">
        <f t="shared" si="0"/>
        <v>12</v>
      </c>
      <c r="G23" s="19">
        <v>1</v>
      </c>
      <c r="H23" s="18"/>
      <c r="I23" s="18"/>
      <c r="J23" s="18"/>
      <c r="K23" s="18"/>
      <c r="L23" s="18"/>
      <c r="M23" s="27">
        <f t="shared" si="1"/>
        <v>1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9</v>
      </c>
      <c r="C24" s="149">
        <v>40</v>
      </c>
      <c r="D24" s="149"/>
      <c r="E24" s="149"/>
      <c r="F24" s="25">
        <f t="shared" si="0"/>
        <v>49</v>
      </c>
      <c r="G24" s="19">
        <v>20</v>
      </c>
      <c r="H24" s="18"/>
      <c r="I24" s="18"/>
      <c r="J24" s="18">
        <v>20</v>
      </c>
      <c r="K24" s="18"/>
      <c r="L24" s="18"/>
      <c r="M24" s="27">
        <f t="shared" si="1"/>
        <v>40</v>
      </c>
      <c r="N24" s="250"/>
      <c r="O24" s="251"/>
      <c r="P24" s="251"/>
      <c r="Q24" s="252"/>
    </row>
    <row r="25" spans="1:17" ht="18" customHeight="1" thickBot="1">
      <c r="A25" s="21" t="s">
        <v>111</v>
      </c>
      <c r="B25" s="13"/>
      <c r="C25" s="158">
        <v>10</v>
      </c>
      <c r="D25" s="158"/>
      <c r="E25" s="158"/>
      <c r="F25" s="25">
        <f t="shared" si="0"/>
        <v>10</v>
      </c>
      <c r="G25" s="19">
        <v>3</v>
      </c>
      <c r="H25" s="18"/>
      <c r="I25" s="18"/>
      <c r="J25" s="18"/>
      <c r="K25" s="18"/>
      <c r="L25" s="18"/>
      <c r="M25" s="27">
        <f t="shared" si="1"/>
        <v>3</v>
      </c>
      <c r="N25" s="159"/>
      <c r="O25" s="160"/>
      <c r="P25" s="160"/>
      <c r="Q25" s="161"/>
    </row>
    <row r="26" spans="1:17" ht="18" customHeight="1" thickBot="1">
      <c r="A26" s="22" t="s">
        <v>23</v>
      </c>
      <c r="B26" s="13"/>
      <c r="C26" s="149">
        <v>7</v>
      </c>
      <c r="D26" s="149"/>
      <c r="E26" s="149"/>
      <c r="F26" s="25">
        <f t="shared" si="0"/>
        <v>7</v>
      </c>
      <c r="G26" s="19">
        <v>7</v>
      </c>
      <c r="H26" s="18"/>
      <c r="I26" s="18"/>
      <c r="J26" s="18"/>
      <c r="K26" s="18"/>
      <c r="L26" s="18"/>
      <c r="M26" s="27">
        <f t="shared" si="1"/>
        <v>7</v>
      </c>
      <c r="N26" s="239" t="s">
        <v>54</v>
      </c>
      <c r="O26" s="239"/>
      <c r="P26" s="239"/>
      <c r="Q26" s="239"/>
    </row>
    <row r="27" spans="1:17" ht="18" customHeight="1" thickBot="1">
      <c r="A27" s="22" t="s">
        <v>24</v>
      </c>
      <c r="B27" s="13"/>
      <c r="C27" s="149">
        <v>8</v>
      </c>
      <c r="D27" s="149"/>
      <c r="E27" s="149"/>
      <c r="F27" s="25">
        <f t="shared" si="0"/>
        <v>8</v>
      </c>
      <c r="G27" s="19">
        <v>8</v>
      </c>
      <c r="H27" s="18"/>
      <c r="I27" s="18"/>
      <c r="J27" s="18"/>
      <c r="K27" s="18"/>
      <c r="L27" s="18"/>
      <c r="M27" s="27">
        <f t="shared" si="1"/>
        <v>8</v>
      </c>
      <c r="N27" s="240"/>
      <c r="O27" s="240"/>
      <c r="P27" s="240"/>
      <c r="Q27" s="240"/>
    </row>
    <row r="28" spans="1:17" ht="18" customHeight="1" thickBot="1">
      <c r="A28" s="22" t="s">
        <v>22</v>
      </c>
      <c r="B28" s="13"/>
      <c r="C28" s="149">
        <v>8</v>
      </c>
      <c r="D28" s="149"/>
      <c r="E28" s="149"/>
      <c r="F28" s="25">
        <f t="shared" si="0"/>
        <v>8</v>
      </c>
      <c r="G28" s="19">
        <v>8</v>
      </c>
      <c r="H28" s="18"/>
      <c r="I28" s="18"/>
      <c r="J28" s="18"/>
      <c r="K28" s="18"/>
      <c r="L28" s="18"/>
      <c r="M28" s="27">
        <f t="shared" si="1"/>
        <v>8</v>
      </c>
      <c r="N28" s="240"/>
      <c r="O28" s="240"/>
      <c r="P28" s="240"/>
      <c r="Q28" s="240"/>
    </row>
    <row r="29" spans="1:17" ht="18" customHeight="1" thickBot="1">
      <c r="A29" s="22" t="s">
        <v>26</v>
      </c>
      <c r="B29" s="13"/>
      <c r="C29" s="149">
        <v>5</v>
      </c>
      <c r="D29" s="149">
        <v>10</v>
      </c>
      <c r="E29" s="149"/>
      <c r="F29" s="25">
        <f t="shared" si="0"/>
        <v>15</v>
      </c>
      <c r="G29" s="19">
        <v>15</v>
      </c>
      <c r="H29" s="18"/>
      <c r="I29" s="18"/>
      <c r="J29" s="18"/>
      <c r="K29" s="18"/>
      <c r="L29" s="18"/>
      <c r="M29" s="27">
        <f t="shared" si="1"/>
        <v>15</v>
      </c>
      <c r="N29" s="240"/>
      <c r="O29" s="240"/>
      <c r="P29" s="240"/>
      <c r="Q29" s="240"/>
    </row>
    <row r="30" spans="1:17" ht="18" customHeight="1" thickBot="1">
      <c r="A30" s="22" t="s">
        <v>19</v>
      </c>
      <c r="B30" s="13"/>
      <c r="C30" s="149">
        <v>10</v>
      </c>
      <c r="D30" s="149"/>
      <c r="E30" s="149"/>
      <c r="F30" s="25">
        <f t="shared" si="0"/>
        <v>10</v>
      </c>
      <c r="G30" s="19">
        <v>8</v>
      </c>
      <c r="H30" s="18"/>
      <c r="I30" s="18"/>
      <c r="J30" s="18"/>
      <c r="K30" s="18">
        <v>2</v>
      </c>
      <c r="L30" s="18"/>
      <c r="M30" s="27">
        <f t="shared" si="1"/>
        <v>10</v>
      </c>
      <c r="N30" s="240"/>
      <c r="O30" s="240"/>
      <c r="P30" s="240"/>
      <c r="Q30" s="240"/>
    </row>
    <row r="31" spans="1:17" ht="18" customHeight="1" thickBot="1">
      <c r="A31" s="22" t="s">
        <v>27</v>
      </c>
      <c r="B31" s="13"/>
      <c r="C31" s="149">
        <v>12</v>
      </c>
      <c r="D31" s="149"/>
      <c r="E31" s="149"/>
      <c r="F31" s="25">
        <f t="shared" si="0"/>
        <v>12</v>
      </c>
      <c r="G31" s="19">
        <v>12</v>
      </c>
      <c r="H31" s="18"/>
      <c r="I31" s="18"/>
      <c r="J31" s="18"/>
      <c r="K31" s="18"/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48</v>
      </c>
      <c r="B32" s="13"/>
      <c r="C32" s="149">
        <v>9</v>
      </c>
      <c r="D32" s="149"/>
      <c r="E32" s="149"/>
      <c r="F32" s="25">
        <f t="shared" si="0"/>
        <v>9</v>
      </c>
      <c r="G32" s="19">
        <v>9</v>
      </c>
      <c r="H32" s="18"/>
      <c r="I32" s="18"/>
      <c r="J32" s="18"/>
      <c r="K32" s="18"/>
      <c r="L32" s="18"/>
      <c r="M32" s="27">
        <f t="shared" si="1"/>
        <v>9</v>
      </c>
      <c r="N32" s="240"/>
      <c r="O32" s="240"/>
      <c r="P32" s="240"/>
      <c r="Q32" s="240"/>
    </row>
    <row r="33" spans="1:17" ht="18" customHeight="1" thickBot="1">
      <c r="A33" s="22" t="s">
        <v>37</v>
      </c>
      <c r="B33" s="13"/>
      <c r="C33" s="149">
        <v>12</v>
      </c>
      <c r="D33" s="149"/>
      <c r="E33" s="149"/>
      <c r="F33" s="25">
        <f t="shared" si="0"/>
        <v>12</v>
      </c>
      <c r="G33" s="19">
        <v>12</v>
      </c>
      <c r="H33" s="18"/>
      <c r="I33" s="18"/>
      <c r="J33" s="18"/>
      <c r="K33" s="18"/>
      <c r="L33" s="18"/>
      <c r="M33" s="27">
        <f t="shared" si="1"/>
        <v>12</v>
      </c>
      <c r="N33" s="240"/>
      <c r="O33" s="240"/>
      <c r="P33" s="240"/>
      <c r="Q33" s="240"/>
    </row>
    <row r="34" spans="1:17" ht="18" customHeight="1" thickBot="1">
      <c r="A34" s="22" t="s">
        <v>50</v>
      </c>
      <c r="B34" s="13"/>
      <c r="C34" s="149">
        <v>9</v>
      </c>
      <c r="D34" s="149"/>
      <c r="E34" s="149"/>
      <c r="F34" s="25">
        <f t="shared" si="0"/>
        <v>9</v>
      </c>
      <c r="G34" s="19">
        <v>8</v>
      </c>
      <c r="H34" s="18"/>
      <c r="I34" s="18"/>
      <c r="J34" s="18"/>
      <c r="K34" s="18">
        <v>1</v>
      </c>
      <c r="L34" s="18"/>
      <c r="M34" s="27">
        <f t="shared" si="1"/>
        <v>9</v>
      </c>
      <c r="N34" s="240"/>
      <c r="O34" s="240"/>
      <c r="P34" s="240"/>
      <c r="Q34" s="240"/>
    </row>
    <row r="35" spans="1:17" ht="18" customHeight="1" thickBot="1">
      <c r="A35" s="22" t="s">
        <v>49</v>
      </c>
      <c r="B35" s="13"/>
      <c r="C35" s="149">
        <v>5</v>
      </c>
      <c r="D35" s="149"/>
      <c r="E35" s="149"/>
      <c r="F35" s="25">
        <f t="shared" si="0"/>
        <v>5</v>
      </c>
      <c r="G35" s="19">
        <v>5</v>
      </c>
      <c r="H35" s="18"/>
      <c r="I35" s="18"/>
      <c r="J35" s="18"/>
      <c r="K35" s="18"/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69</v>
      </c>
      <c r="B36" s="13"/>
      <c r="C36" s="149">
        <v>6</v>
      </c>
      <c r="D36" s="149"/>
      <c r="E36" s="149"/>
      <c r="F36" s="25">
        <f t="shared" si="0"/>
        <v>6</v>
      </c>
      <c r="G36" s="19">
        <v>5</v>
      </c>
      <c r="H36" s="18"/>
      <c r="I36" s="18"/>
      <c r="J36" s="18"/>
      <c r="K36" s="18">
        <v>1</v>
      </c>
      <c r="L36" s="18"/>
      <c r="M36" s="27">
        <f t="shared" si="1"/>
        <v>6</v>
      </c>
      <c r="N36" s="240"/>
      <c r="O36" s="240"/>
      <c r="P36" s="240"/>
      <c r="Q36" s="240"/>
    </row>
    <row r="37" spans="1:17" ht="18" customHeight="1" thickBot="1">
      <c r="A37" s="22" t="s">
        <v>70</v>
      </c>
      <c r="B37" s="13"/>
      <c r="C37" s="149">
        <v>10</v>
      </c>
      <c r="D37" s="149"/>
      <c r="E37" s="149"/>
      <c r="F37" s="25">
        <f t="shared" si="0"/>
        <v>10</v>
      </c>
      <c r="G37" s="19">
        <v>9</v>
      </c>
      <c r="H37" s="18"/>
      <c r="I37" s="18"/>
      <c r="J37" s="18"/>
      <c r="K37" s="18">
        <v>1</v>
      </c>
      <c r="L37" s="18"/>
      <c r="M37" s="27">
        <f t="shared" si="1"/>
        <v>10</v>
      </c>
      <c r="N37" s="240"/>
      <c r="O37" s="240"/>
      <c r="P37" s="240"/>
      <c r="Q37" s="240"/>
    </row>
    <row r="38" spans="1:17" ht="18" customHeight="1" thickBot="1">
      <c r="A38" s="22" t="s">
        <v>77</v>
      </c>
      <c r="B38" s="13"/>
      <c r="C38" s="149">
        <v>9</v>
      </c>
      <c r="D38" s="149"/>
      <c r="E38" s="149"/>
      <c r="F38" s="25">
        <f t="shared" si="0"/>
        <v>9</v>
      </c>
      <c r="G38" s="19">
        <v>7</v>
      </c>
      <c r="H38" s="18"/>
      <c r="I38" s="18"/>
      <c r="J38" s="18"/>
      <c r="K38" s="18">
        <v>2</v>
      </c>
      <c r="L38" s="18"/>
      <c r="M38" s="27">
        <f t="shared" si="1"/>
        <v>9</v>
      </c>
      <c r="N38" s="240"/>
      <c r="O38" s="240"/>
      <c r="P38" s="240"/>
      <c r="Q38" s="240"/>
    </row>
    <row r="39" spans="1:17" ht="18" customHeight="1" thickBot="1">
      <c r="A39" s="22" t="s">
        <v>21</v>
      </c>
      <c r="B39" s="13"/>
      <c r="C39" s="149">
        <v>9</v>
      </c>
      <c r="D39" s="149">
        <v>6</v>
      </c>
      <c r="E39" s="149"/>
      <c r="F39" s="25">
        <f t="shared" si="0"/>
        <v>15</v>
      </c>
      <c r="G39" s="19">
        <v>15</v>
      </c>
      <c r="H39" s="18"/>
      <c r="I39" s="18"/>
      <c r="J39" s="18"/>
      <c r="K39" s="18"/>
      <c r="L39" s="18"/>
      <c r="M39" s="27">
        <f t="shared" si="1"/>
        <v>15</v>
      </c>
      <c r="N39" s="240"/>
      <c r="O39" s="240"/>
      <c r="P39" s="240"/>
      <c r="Q39" s="240"/>
    </row>
    <row r="40" spans="1:17" ht="18" customHeight="1" thickBot="1">
      <c r="A40" s="22" t="s">
        <v>47</v>
      </c>
      <c r="B40" s="13"/>
      <c r="C40" s="149"/>
      <c r="D40" s="149"/>
      <c r="E40" s="149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40"/>
      <c r="O40" s="240"/>
      <c r="P40" s="240"/>
      <c r="Q40" s="240"/>
    </row>
    <row r="41" spans="1:17" ht="18" customHeight="1" thickBot="1">
      <c r="A41" s="23" t="s">
        <v>28</v>
      </c>
      <c r="B41" s="13"/>
      <c r="C41" s="149"/>
      <c r="D41" s="149"/>
      <c r="E41" s="149"/>
      <c r="F41" s="25">
        <f t="shared" si="0"/>
        <v>0</v>
      </c>
      <c r="G41" s="19">
        <v>4</v>
      </c>
      <c r="H41" s="18"/>
      <c r="I41" s="18"/>
      <c r="J41" s="18"/>
      <c r="K41" s="18"/>
      <c r="L41" s="18"/>
      <c r="M41" s="27">
        <f t="shared" si="1"/>
        <v>4</v>
      </c>
      <c r="N41" s="239" t="s">
        <v>55</v>
      </c>
      <c r="O41" s="240"/>
      <c r="P41" s="240"/>
      <c r="Q41" s="240"/>
    </row>
    <row r="42" spans="1:17" ht="18" customHeight="1" thickBot="1">
      <c r="A42" s="23" t="s">
        <v>29</v>
      </c>
      <c r="B42" s="13"/>
      <c r="C42" s="149"/>
      <c r="D42" s="149"/>
      <c r="E42" s="149"/>
      <c r="F42" s="25">
        <f t="shared" si="0"/>
        <v>0</v>
      </c>
      <c r="G42" s="19">
        <v>3</v>
      </c>
      <c r="H42" s="18"/>
      <c r="I42" s="18"/>
      <c r="J42" s="18"/>
      <c r="K42" s="18"/>
      <c r="L42" s="18"/>
      <c r="M42" s="27">
        <f t="shared" si="1"/>
        <v>3</v>
      </c>
      <c r="N42" s="240"/>
      <c r="O42" s="240"/>
      <c r="P42" s="240"/>
      <c r="Q42" s="240"/>
    </row>
    <row r="43" spans="1:17" ht="18" customHeight="1" thickBot="1">
      <c r="A43" s="23" t="s">
        <v>33</v>
      </c>
      <c r="B43" s="13"/>
      <c r="C43" s="149"/>
      <c r="D43" s="149"/>
      <c r="E43" s="149"/>
      <c r="F43" s="25">
        <f t="shared" si="0"/>
        <v>0</v>
      </c>
      <c r="G43" s="19">
        <v>3</v>
      </c>
      <c r="H43" s="18"/>
      <c r="I43" s="18"/>
      <c r="J43" s="18"/>
      <c r="K43" s="18"/>
      <c r="L43" s="18"/>
      <c r="M43" s="27">
        <f t="shared" si="1"/>
        <v>3</v>
      </c>
      <c r="N43" s="240"/>
      <c r="O43" s="240"/>
      <c r="P43" s="240"/>
      <c r="Q43" s="240"/>
    </row>
    <row r="44" spans="1:17" ht="18" customHeight="1" thickBot="1">
      <c r="A44" s="23" t="s">
        <v>30</v>
      </c>
      <c r="B44" s="13"/>
      <c r="C44" s="149"/>
      <c r="D44" s="149"/>
      <c r="E44" s="149"/>
      <c r="F44" s="25">
        <f t="shared" si="0"/>
        <v>0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40"/>
      <c r="O44" s="240"/>
      <c r="P44" s="240"/>
      <c r="Q44" s="240"/>
    </row>
    <row r="45" spans="1:17" ht="18" customHeight="1" thickBot="1">
      <c r="A45" s="23" t="s">
        <v>45</v>
      </c>
      <c r="B45" s="13"/>
      <c r="C45" s="149"/>
      <c r="D45" s="149"/>
      <c r="E45" s="149"/>
      <c r="F45" s="25">
        <f t="shared" si="0"/>
        <v>0</v>
      </c>
      <c r="G45" s="19">
        <v>3</v>
      </c>
      <c r="H45" s="18"/>
      <c r="I45" s="18"/>
      <c r="J45" s="18"/>
      <c r="K45" s="18"/>
      <c r="L45" s="18"/>
      <c r="M45" s="27">
        <f t="shared" si="1"/>
        <v>3</v>
      </c>
      <c r="N45" s="240"/>
      <c r="O45" s="240"/>
      <c r="P45" s="240"/>
      <c r="Q45" s="240"/>
    </row>
    <row r="46" spans="1:17" ht="18" customHeight="1" thickBot="1">
      <c r="A46" s="23" t="s">
        <v>31</v>
      </c>
      <c r="B46" s="13"/>
      <c r="C46" s="149"/>
      <c r="D46" s="149"/>
      <c r="E46" s="149"/>
      <c r="F46" s="25">
        <f t="shared" si="0"/>
        <v>0</v>
      </c>
      <c r="G46" s="19"/>
      <c r="H46" s="18"/>
      <c r="I46" s="18"/>
      <c r="J46" s="18"/>
      <c r="K46" s="18"/>
      <c r="L46" s="18"/>
      <c r="M46" s="27">
        <f t="shared" si="1"/>
        <v>0</v>
      </c>
      <c r="N46" s="240"/>
      <c r="O46" s="240"/>
      <c r="P46" s="240"/>
      <c r="Q46" s="240"/>
    </row>
    <row r="47" spans="1:17" ht="17.25" thickBot="1">
      <c r="A47" s="13" t="s">
        <v>53</v>
      </c>
      <c r="B47" s="149"/>
      <c r="C47" s="149"/>
      <c r="D47" s="149"/>
      <c r="E47" s="149"/>
      <c r="F47" s="13">
        <f>SUM(F6:F46)</f>
        <v>495</v>
      </c>
      <c r="G47" s="149"/>
      <c r="H47" s="149"/>
      <c r="I47" s="149"/>
      <c r="J47" s="149"/>
      <c r="K47" s="28">
        <f>SUM(K26:K40)</f>
        <v>7</v>
      </c>
      <c r="L47" s="149"/>
      <c r="M47" s="29"/>
      <c r="N47" s="225"/>
      <c r="O47" s="226"/>
      <c r="P47" s="226"/>
      <c r="Q47" s="226"/>
    </row>
    <row r="48" spans="1:17" ht="17.25" thickBot="1">
      <c r="A48" s="4"/>
      <c r="B48" s="152"/>
      <c r="F48" s="4"/>
      <c r="G48" s="152"/>
      <c r="M48" s="1"/>
      <c r="P48"/>
    </row>
    <row r="49" spans="1:17" ht="23.25" customHeight="1" thickBot="1">
      <c r="A49" s="227" t="s">
        <v>66</v>
      </c>
      <c r="B49" s="229" t="s">
        <v>3</v>
      </c>
      <c r="C49" s="229"/>
      <c r="D49" s="229"/>
      <c r="E49" s="229"/>
      <c r="F49" s="229"/>
      <c r="G49" s="229" t="s">
        <v>4</v>
      </c>
      <c r="H49" s="229"/>
      <c r="I49" s="229"/>
      <c r="J49" s="229"/>
      <c r="K49" s="229"/>
      <c r="L49" s="229"/>
      <c r="M49" s="229"/>
      <c r="N49" s="230" t="s">
        <v>5</v>
      </c>
      <c r="O49" s="230"/>
      <c r="P49" s="230"/>
      <c r="Q49" s="230"/>
    </row>
    <row r="50" spans="1:17" s="3" customFormat="1" ht="27.75" customHeight="1" thickBot="1">
      <c r="A50" s="228"/>
      <c r="B50" s="30" t="s">
        <v>34</v>
      </c>
      <c r="C50" s="31" t="s">
        <v>63</v>
      </c>
      <c r="D50" s="31" t="s">
        <v>64</v>
      </c>
      <c r="E50" s="31" t="s">
        <v>43</v>
      </c>
      <c r="F50" s="32" t="s">
        <v>9</v>
      </c>
      <c r="G50" s="33" t="s">
        <v>63</v>
      </c>
      <c r="H50" s="31" t="s">
        <v>64</v>
      </c>
      <c r="I50" s="31" t="s">
        <v>11</v>
      </c>
      <c r="J50" s="31" t="s">
        <v>12</v>
      </c>
      <c r="K50" s="31" t="s">
        <v>43</v>
      </c>
      <c r="L50" s="31" t="s">
        <v>13</v>
      </c>
      <c r="M50" s="34" t="s">
        <v>9</v>
      </c>
      <c r="N50" s="231"/>
      <c r="O50" s="231"/>
      <c r="P50" s="231"/>
      <c r="Q50" s="231"/>
    </row>
    <row r="51" spans="1:17" ht="17.25" thickBot="1">
      <c r="A51" s="35" t="s">
        <v>60</v>
      </c>
      <c r="B51" s="151">
        <v>3</v>
      </c>
      <c r="C51" s="149"/>
      <c r="D51" s="149"/>
      <c r="E51" s="149"/>
      <c r="F51" s="13">
        <f>SUM(B51:E51)</f>
        <v>3</v>
      </c>
      <c r="G51" s="149"/>
      <c r="H51" s="149"/>
      <c r="I51" s="149"/>
      <c r="J51" s="149"/>
      <c r="K51" s="149"/>
      <c r="L51" s="149"/>
      <c r="M51" s="151">
        <f>G51+H51+I51+J51+K51+L51</f>
        <v>0</v>
      </c>
      <c r="N51" s="232" t="s">
        <v>65</v>
      </c>
      <c r="O51" s="233"/>
      <c r="P51" s="233"/>
      <c r="Q51" s="234"/>
    </row>
    <row r="52" spans="1:17" ht="17.25" thickBot="1">
      <c r="A52" s="36" t="s">
        <v>61</v>
      </c>
      <c r="B52" s="151"/>
      <c r="C52" s="149"/>
      <c r="D52" s="149">
        <v>3</v>
      </c>
      <c r="E52" s="149"/>
      <c r="F52" s="13">
        <f t="shared" ref="F52:F57" si="2">SUM(B52:E52)</f>
        <v>3</v>
      </c>
      <c r="G52" s="13"/>
      <c r="H52" s="149">
        <v>1</v>
      </c>
      <c r="I52" s="149"/>
      <c r="J52" s="149"/>
      <c r="K52" s="149"/>
      <c r="L52" s="149"/>
      <c r="M52" s="151">
        <f t="shared" ref="M52:M57" si="3">G52+H52+I52+J52+K52+L52</f>
        <v>1</v>
      </c>
      <c r="N52" s="235"/>
      <c r="O52" s="236"/>
      <c r="P52" s="236"/>
      <c r="Q52" s="237"/>
    </row>
    <row r="53" spans="1:17" ht="17.25" thickBot="1">
      <c r="A53" s="36" t="s">
        <v>74</v>
      </c>
      <c r="B53" s="151"/>
      <c r="C53" s="149"/>
      <c r="D53" s="149"/>
      <c r="E53" s="149"/>
      <c r="F53" s="13">
        <f t="shared" si="2"/>
        <v>0</v>
      </c>
      <c r="G53" s="13"/>
      <c r="H53" s="149"/>
      <c r="I53" s="149"/>
      <c r="J53" s="149"/>
      <c r="K53" s="149"/>
      <c r="L53" s="149"/>
      <c r="M53" s="151">
        <f t="shared" si="3"/>
        <v>0</v>
      </c>
      <c r="N53" s="235"/>
      <c r="O53" s="236"/>
      <c r="P53" s="236"/>
      <c r="Q53" s="237"/>
    </row>
    <row r="54" spans="1:17" ht="17.25" thickBot="1">
      <c r="A54" s="36" t="s">
        <v>75</v>
      </c>
      <c r="B54" s="151"/>
      <c r="C54" s="149"/>
      <c r="D54" s="149"/>
      <c r="E54" s="149"/>
      <c r="F54" s="13">
        <f t="shared" si="2"/>
        <v>0</v>
      </c>
      <c r="G54" s="13"/>
      <c r="H54" s="149"/>
      <c r="I54" s="149"/>
      <c r="J54" s="149"/>
      <c r="K54" s="149"/>
      <c r="L54" s="149"/>
      <c r="M54" s="151">
        <f t="shared" si="3"/>
        <v>0</v>
      </c>
      <c r="N54" s="235"/>
      <c r="O54" s="236"/>
      <c r="P54" s="236"/>
      <c r="Q54" s="237"/>
    </row>
    <row r="55" spans="1:17" ht="17.25" thickBot="1">
      <c r="A55" s="36" t="s">
        <v>76</v>
      </c>
      <c r="B55" s="151">
        <v>16</v>
      </c>
      <c r="C55" s="149">
        <v>2</v>
      </c>
      <c r="D55" s="149"/>
      <c r="E55" s="149"/>
      <c r="F55" s="13">
        <f t="shared" si="2"/>
        <v>18</v>
      </c>
      <c r="G55" s="13">
        <v>1</v>
      </c>
      <c r="H55" s="149">
        <v>4</v>
      </c>
      <c r="I55" s="149"/>
      <c r="J55" s="149"/>
      <c r="K55" s="149"/>
      <c r="L55" s="149"/>
      <c r="M55" s="151">
        <f t="shared" si="3"/>
        <v>5</v>
      </c>
      <c r="N55" s="235"/>
      <c r="O55" s="236"/>
      <c r="P55" s="236"/>
      <c r="Q55" s="237"/>
    </row>
    <row r="56" spans="1:17" ht="17.25" thickBot="1">
      <c r="A56" s="36" t="s">
        <v>62</v>
      </c>
      <c r="B56" s="151">
        <v>11</v>
      </c>
      <c r="C56" s="149"/>
      <c r="D56" s="149">
        <v>8</v>
      </c>
      <c r="E56" s="149"/>
      <c r="F56" s="13">
        <f t="shared" si="2"/>
        <v>19</v>
      </c>
      <c r="G56" s="13"/>
      <c r="H56" s="149">
        <v>2</v>
      </c>
      <c r="I56" s="149"/>
      <c r="J56" s="149"/>
      <c r="K56" s="149"/>
      <c r="L56" s="149"/>
      <c r="M56" s="151">
        <f t="shared" si="3"/>
        <v>2</v>
      </c>
      <c r="N56" s="235"/>
      <c r="O56" s="238"/>
      <c r="P56" s="238"/>
      <c r="Q56" s="237"/>
    </row>
    <row r="57" spans="1:17" ht="17.25" thickBot="1">
      <c r="A57" s="36" t="s">
        <v>67</v>
      </c>
      <c r="B57" s="151">
        <v>5</v>
      </c>
      <c r="C57" s="149"/>
      <c r="D57" s="149">
        <v>8</v>
      </c>
      <c r="E57" s="149">
        <v>8</v>
      </c>
      <c r="F57" s="13">
        <f t="shared" si="2"/>
        <v>21</v>
      </c>
      <c r="G57" s="13"/>
      <c r="H57" s="149"/>
      <c r="I57" s="149"/>
      <c r="J57" s="149"/>
      <c r="K57" s="149"/>
      <c r="L57" s="149"/>
      <c r="M57" s="151">
        <f t="shared" si="3"/>
        <v>0</v>
      </c>
      <c r="N57" s="235"/>
      <c r="O57" s="236"/>
      <c r="P57" s="236"/>
      <c r="Q57" s="237"/>
    </row>
    <row r="58" spans="1:17" ht="17.25" thickBot="1">
      <c r="A58" s="148" t="s">
        <v>9</v>
      </c>
      <c r="B58" s="13"/>
      <c r="C58" s="149"/>
      <c r="D58" s="149"/>
      <c r="E58" s="149"/>
      <c r="F58" s="13">
        <f>SUM(F51:F57)</f>
        <v>64</v>
      </c>
      <c r="G58" s="13"/>
      <c r="H58" s="149"/>
      <c r="I58" s="149"/>
      <c r="J58" s="149"/>
      <c r="K58" s="149"/>
      <c r="L58" s="149">
        <f>SUM(L51:L57)</f>
        <v>0</v>
      </c>
      <c r="M58" s="149">
        <f>SUM(M51:M57)</f>
        <v>8</v>
      </c>
      <c r="N58" s="223"/>
      <c r="O58" s="224"/>
      <c r="P58" s="224"/>
      <c r="Q58" s="224"/>
    </row>
    <row r="60" spans="1:17">
      <c r="K60" s="150"/>
    </row>
  </sheetData>
  <mergeCells count="19">
    <mergeCell ref="N41:Q46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6:Q40"/>
    <mergeCell ref="N58:Q58"/>
    <mergeCell ref="N47:Q47"/>
    <mergeCell ref="A49:A50"/>
    <mergeCell ref="B49:F49"/>
    <mergeCell ref="G49:M49"/>
    <mergeCell ref="N49:Q50"/>
    <mergeCell ref="N51:Q5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B57" sqref="B57"/>
    </sheetView>
  </sheetViews>
  <sheetFormatPr defaultRowHeight="16.5"/>
  <cols>
    <col min="1" max="1" width="26.875" style="2" customWidth="1"/>
    <col min="2" max="2" width="6.625" style="4" customWidth="1"/>
    <col min="3" max="6" width="6.625" style="156" customWidth="1"/>
    <col min="7" max="7" width="7.625" style="4" customWidth="1"/>
    <col min="8" max="8" width="7.75" style="156" customWidth="1"/>
    <col min="9" max="10" width="6.625" style="156" customWidth="1"/>
    <col min="11" max="11" width="9.25" style="156" customWidth="1"/>
    <col min="12" max="13" width="6.625" style="15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109</v>
      </c>
      <c r="B3" s="10"/>
      <c r="C3" s="157"/>
      <c r="D3" s="157"/>
      <c r="E3" s="157"/>
      <c r="F3" s="157"/>
      <c r="G3" s="10"/>
      <c r="H3" s="157"/>
      <c r="I3" s="157"/>
      <c r="J3" s="157"/>
      <c r="K3" s="157"/>
      <c r="L3" s="157"/>
      <c r="M3" s="157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55"/>
      <c r="D6" s="155"/>
      <c r="E6" s="155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55">
        <v>4</v>
      </c>
      <c r="D7" s="155"/>
      <c r="E7" s="155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55"/>
      <c r="D8" s="155"/>
      <c r="E8" s="155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55"/>
      <c r="D9" s="155"/>
      <c r="E9" s="155"/>
      <c r="F9" s="25">
        <f t="shared" si="0"/>
        <v>0</v>
      </c>
      <c r="G9" s="19"/>
      <c r="H9" s="18"/>
      <c r="I9" s="18"/>
      <c r="J9" s="18"/>
      <c r="K9" s="18"/>
      <c r="L9" s="18"/>
      <c r="M9" s="27">
        <f t="shared" si="1"/>
        <v>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55">
        <v>8</v>
      </c>
      <c r="D10" s="155"/>
      <c r="E10" s="155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56</v>
      </c>
      <c r="C11" s="155">
        <v>4</v>
      </c>
      <c r="D11" s="155">
        <v>10</v>
      </c>
      <c r="E11" s="155"/>
      <c r="F11" s="25">
        <f t="shared" si="0"/>
        <v>70</v>
      </c>
      <c r="G11" s="19">
        <v>5</v>
      </c>
      <c r="H11" s="18"/>
      <c r="I11" s="18"/>
      <c r="J11" s="18"/>
      <c r="K11" s="18"/>
      <c r="L11" s="18">
        <v>1</v>
      </c>
      <c r="M11" s="27">
        <f t="shared" si="1"/>
        <v>6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55">
        <v>10</v>
      </c>
      <c r="D12" s="155"/>
      <c r="E12" s="155"/>
      <c r="F12" s="25">
        <f t="shared" si="0"/>
        <v>10</v>
      </c>
      <c r="G12" s="19">
        <v>5</v>
      </c>
      <c r="H12" s="18"/>
      <c r="I12" s="18"/>
      <c r="J12" s="18">
        <v>5</v>
      </c>
      <c r="K12" s="18"/>
      <c r="L12" s="18"/>
      <c r="M12" s="27">
        <f t="shared" si="1"/>
        <v>10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55">
        <v>16</v>
      </c>
      <c r="D13" s="155"/>
      <c r="E13" s="155"/>
      <c r="F13" s="25">
        <f t="shared" si="0"/>
        <v>16</v>
      </c>
      <c r="G13" s="19">
        <v>16</v>
      </c>
      <c r="H13" s="18"/>
      <c r="I13" s="18"/>
      <c r="J13" s="18"/>
      <c r="K13" s="18"/>
      <c r="L13" s="18"/>
      <c r="M13" s="27">
        <f t="shared" si="1"/>
        <v>16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55">
        <v>5</v>
      </c>
      <c r="D14" s="155"/>
      <c r="E14" s="155"/>
      <c r="F14" s="25">
        <f t="shared" si="0"/>
        <v>5</v>
      </c>
      <c r="G14" s="19">
        <v>1</v>
      </c>
      <c r="H14" s="18"/>
      <c r="I14" s="18"/>
      <c r="J14" s="18">
        <v>4</v>
      </c>
      <c r="K14" s="18"/>
      <c r="L14" s="18"/>
      <c r="M14" s="27">
        <f t="shared" si="1"/>
        <v>5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55">
        <v>5</v>
      </c>
      <c r="D15" s="155"/>
      <c r="E15" s="155"/>
      <c r="F15" s="25">
        <f t="shared" si="0"/>
        <v>5</v>
      </c>
      <c r="G15" s="19">
        <v>2</v>
      </c>
      <c r="H15" s="18"/>
      <c r="I15" s="18"/>
      <c r="J15" s="18">
        <v>3</v>
      </c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55">
        <v>8</v>
      </c>
      <c r="D16" s="155">
        <v>24</v>
      </c>
      <c r="E16" s="155"/>
      <c r="F16" s="25">
        <f t="shared" si="0"/>
        <v>32</v>
      </c>
      <c r="G16" s="19">
        <v>6</v>
      </c>
      <c r="H16" s="18"/>
      <c r="I16" s="18"/>
      <c r="J16" s="18">
        <v>26</v>
      </c>
      <c r="K16" s="18"/>
      <c r="L16" s="18"/>
      <c r="M16" s="27">
        <f t="shared" si="1"/>
        <v>32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55">
        <v>2</v>
      </c>
      <c r="D17" s="155"/>
      <c r="E17" s="155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55">
        <v>3</v>
      </c>
      <c r="D18" s="155"/>
      <c r="E18" s="155"/>
      <c r="F18" s="25">
        <f t="shared" si="0"/>
        <v>3</v>
      </c>
      <c r="G18" s="19">
        <v>1</v>
      </c>
      <c r="H18" s="18"/>
      <c r="I18" s="18"/>
      <c r="J18" s="18">
        <v>2</v>
      </c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55">
        <v>12</v>
      </c>
      <c r="D19" s="155"/>
      <c r="E19" s="155"/>
      <c r="F19" s="25">
        <f t="shared" si="0"/>
        <v>12</v>
      </c>
      <c r="G19" s="19">
        <v>9</v>
      </c>
      <c r="H19" s="18"/>
      <c r="I19" s="18"/>
      <c r="J19" s="18">
        <v>3</v>
      </c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>
        <v>6</v>
      </c>
      <c r="C20" s="155"/>
      <c r="D20" s="155"/>
      <c r="E20" s="155"/>
      <c r="F20" s="25">
        <f t="shared" si="0"/>
        <v>6</v>
      </c>
      <c r="G20" s="19">
        <v>3</v>
      </c>
      <c r="H20" s="18"/>
      <c r="I20" s="18"/>
      <c r="J20" s="18"/>
      <c r="K20" s="18"/>
      <c r="L20" s="18"/>
      <c r="M20" s="27">
        <f t="shared" si="1"/>
        <v>3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64</v>
      </c>
      <c r="C21" s="155"/>
      <c r="D21" s="155"/>
      <c r="E21" s="155"/>
      <c r="F21" s="25">
        <f t="shared" si="0"/>
        <v>64</v>
      </c>
      <c r="G21" s="19">
        <v>1</v>
      </c>
      <c r="H21" s="18"/>
      <c r="I21" s="18"/>
      <c r="J21" s="18"/>
      <c r="K21" s="18"/>
      <c r="L21" s="18"/>
      <c r="M21" s="27">
        <f t="shared" si="1"/>
        <v>1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16</v>
      </c>
      <c r="C22" s="155"/>
      <c r="D22" s="155"/>
      <c r="E22" s="155"/>
      <c r="F22" s="25">
        <f t="shared" si="0"/>
        <v>16</v>
      </c>
      <c r="G22" s="19">
        <v>2</v>
      </c>
      <c r="H22" s="18"/>
      <c r="I22" s="18"/>
      <c r="J22" s="18"/>
      <c r="K22" s="18"/>
      <c r="L22" s="18"/>
      <c r="M22" s="27">
        <f t="shared" si="1"/>
        <v>2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5</v>
      </c>
      <c r="C23" s="155"/>
      <c r="D23" s="155"/>
      <c r="E23" s="155"/>
      <c r="F23" s="25">
        <f t="shared" si="0"/>
        <v>5</v>
      </c>
      <c r="G23" s="19"/>
      <c r="H23" s="18"/>
      <c r="I23" s="18"/>
      <c r="J23" s="18"/>
      <c r="K23" s="18"/>
      <c r="L23" s="18"/>
      <c r="M23" s="27">
        <f t="shared" si="1"/>
        <v>0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9</v>
      </c>
      <c r="C24" s="155">
        <v>20</v>
      </c>
      <c r="D24" s="155"/>
      <c r="E24" s="155"/>
      <c r="F24" s="25">
        <f t="shared" si="0"/>
        <v>29</v>
      </c>
      <c r="G24" s="19">
        <v>5</v>
      </c>
      <c r="H24" s="18"/>
      <c r="I24" s="18"/>
      <c r="J24" s="18"/>
      <c r="K24" s="18"/>
      <c r="L24" s="18"/>
      <c r="M24" s="27">
        <f t="shared" si="1"/>
        <v>5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155">
        <v>7</v>
      </c>
      <c r="D25" s="155"/>
      <c r="E25" s="155"/>
      <c r="F25" s="25">
        <f t="shared" si="0"/>
        <v>7</v>
      </c>
      <c r="G25" s="19">
        <v>6</v>
      </c>
      <c r="H25" s="18"/>
      <c r="I25" s="18"/>
      <c r="J25" s="18"/>
      <c r="K25" s="18">
        <v>1</v>
      </c>
      <c r="L25" s="18"/>
      <c r="M25" s="27">
        <f t="shared" si="1"/>
        <v>7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155">
        <v>8</v>
      </c>
      <c r="D26" s="155"/>
      <c r="E26" s="155"/>
      <c r="F26" s="25">
        <f t="shared" si="0"/>
        <v>8</v>
      </c>
      <c r="G26" s="19">
        <v>4</v>
      </c>
      <c r="H26" s="18"/>
      <c r="I26" s="18"/>
      <c r="J26" s="18"/>
      <c r="K26" s="18">
        <v>4</v>
      </c>
      <c r="L26" s="18"/>
      <c r="M26" s="27">
        <f t="shared" si="1"/>
        <v>8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155">
        <v>8</v>
      </c>
      <c r="D27" s="155"/>
      <c r="E27" s="155"/>
      <c r="F27" s="25">
        <f t="shared" si="0"/>
        <v>8</v>
      </c>
      <c r="G27" s="19">
        <v>7</v>
      </c>
      <c r="H27" s="18"/>
      <c r="I27" s="18"/>
      <c r="J27" s="18"/>
      <c r="K27" s="18">
        <v>1</v>
      </c>
      <c r="L27" s="18"/>
      <c r="M27" s="27">
        <f t="shared" si="1"/>
        <v>8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155">
        <v>6</v>
      </c>
      <c r="D28" s="155">
        <v>8</v>
      </c>
      <c r="E28" s="155"/>
      <c r="F28" s="25">
        <f t="shared" si="0"/>
        <v>14</v>
      </c>
      <c r="G28" s="19">
        <v>13</v>
      </c>
      <c r="H28" s="18"/>
      <c r="I28" s="18"/>
      <c r="J28" s="18"/>
      <c r="K28" s="18">
        <v>1</v>
      </c>
      <c r="L28" s="18"/>
      <c r="M28" s="27">
        <f t="shared" si="1"/>
        <v>14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155">
        <v>12</v>
      </c>
      <c r="D29" s="155"/>
      <c r="E29" s="155"/>
      <c r="F29" s="25">
        <f t="shared" si="0"/>
        <v>12</v>
      </c>
      <c r="G29" s="19">
        <v>8</v>
      </c>
      <c r="H29" s="18"/>
      <c r="I29" s="18"/>
      <c r="J29" s="18"/>
      <c r="K29" s="18">
        <v>4</v>
      </c>
      <c r="L29" s="18"/>
      <c r="M29" s="27">
        <f t="shared" si="1"/>
        <v>12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155">
        <v>12</v>
      </c>
      <c r="D30" s="155"/>
      <c r="E30" s="155"/>
      <c r="F30" s="25">
        <f t="shared" si="0"/>
        <v>12</v>
      </c>
      <c r="G30" s="19">
        <v>12</v>
      </c>
      <c r="H30" s="18"/>
      <c r="I30" s="18"/>
      <c r="J30" s="18"/>
      <c r="K30" s="18"/>
      <c r="L30" s="18"/>
      <c r="M30" s="27">
        <f t="shared" si="1"/>
        <v>12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155">
        <v>12</v>
      </c>
      <c r="D31" s="155"/>
      <c r="E31" s="155"/>
      <c r="F31" s="25">
        <f t="shared" si="0"/>
        <v>12</v>
      </c>
      <c r="G31" s="19">
        <v>11</v>
      </c>
      <c r="H31" s="18"/>
      <c r="I31" s="18"/>
      <c r="J31" s="18"/>
      <c r="K31" s="18">
        <v>1</v>
      </c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155">
        <v>14</v>
      </c>
      <c r="D32" s="155"/>
      <c r="E32" s="155"/>
      <c r="F32" s="25">
        <f t="shared" si="0"/>
        <v>14</v>
      </c>
      <c r="G32" s="19">
        <v>14</v>
      </c>
      <c r="H32" s="18"/>
      <c r="I32" s="18"/>
      <c r="J32" s="18"/>
      <c r="K32" s="18"/>
      <c r="L32" s="18"/>
      <c r="M32" s="27">
        <f t="shared" si="1"/>
        <v>14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155">
        <v>8</v>
      </c>
      <c r="D33" s="155"/>
      <c r="E33" s="155"/>
      <c r="F33" s="25">
        <f t="shared" si="0"/>
        <v>8</v>
      </c>
      <c r="G33" s="19">
        <v>6</v>
      </c>
      <c r="H33" s="18"/>
      <c r="I33" s="18"/>
      <c r="J33" s="18"/>
      <c r="K33" s="18">
        <v>2</v>
      </c>
      <c r="L33" s="18"/>
      <c r="M33" s="27">
        <f t="shared" si="1"/>
        <v>8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155">
        <v>5</v>
      </c>
      <c r="D34" s="155">
        <v>4</v>
      </c>
      <c r="E34" s="155"/>
      <c r="F34" s="25">
        <f t="shared" si="0"/>
        <v>9</v>
      </c>
      <c r="G34" s="19">
        <v>9</v>
      </c>
      <c r="H34" s="18"/>
      <c r="I34" s="18"/>
      <c r="J34" s="18"/>
      <c r="K34" s="18"/>
      <c r="L34" s="18"/>
      <c r="M34" s="27">
        <f t="shared" si="1"/>
        <v>9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155">
        <v>6</v>
      </c>
      <c r="D35" s="155"/>
      <c r="E35" s="155"/>
      <c r="F35" s="25">
        <f t="shared" si="0"/>
        <v>6</v>
      </c>
      <c r="G35" s="19">
        <v>6</v>
      </c>
      <c r="H35" s="18"/>
      <c r="I35" s="18"/>
      <c r="J35" s="18"/>
      <c r="K35" s="18"/>
      <c r="L35" s="18"/>
      <c r="M35" s="27">
        <f t="shared" si="1"/>
        <v>6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155">
        <v>9</v>
      </c>
      <c r="D36" s="155"/>
      <c r="E36" s="155"/>
      <c r="F36" s="25">
        <f t="shared" si="0"/>
        <v>9</v>
      </c>
      <c r="G36" s="19">
        <v>7</v>
      </c>
      <c r="H36" s="18"/>
      <c r="I36" s="18"/>
      <c r="J36" s="18"/>
      <c r="K36" s="18">
        <v>2</v>
      </c>
      <c r="L36" s="18"/>
      <c r="M36" s="27">
        <f t="shared" si="1"/>
        <v>9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155">
        <v>9</v>
      </c>
      <c r="D37" s="155"/>
      <c r="E37" s="155"/>
      <c r="F37" s="25">
        <f t="shared" si="0"/>
        <v>9</v>
      </c>
      <c r="G37" s="19">
        <v>8</v>
      </c>
      <c r="H37" s="18"/>
      <c r="I37" s="18"/>
      <c r="J37" s="18"/>
      <c r="K37" s="18">
        <v>1</v>
      </c>
      <c r="L37" s="18"/>
      <c r="M37" s="27">
        <f t="shared" si="1"/>
        <v>9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155">
        <v>11</v>
      </c>
      <c r="D38" s="155">
        <v>4</v>
      </c>
      <c r="E38" s="155"/>
      <c r="F38" s="25">
        <f t="shared" si="0"/>
        <v>15</v>
      </c>
      <c r="G38" s="19">
        <v>15</v>
      </c>
      <c r="H38" s="18"/>
      <c r="I38" s="18"/>
      <c r="J38" s="18"/>
      <c r="K38" s="18"/>
      <c r="L38" s="18"/>
      <c r="M38" s="27">
        <f t="shared" si="1"/>
        <v>15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155"/>
      <c r="D39" s="155"/>
      <c r="E39" s="155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155"/>
      <c r="D40" s="155"/>
      <c r="E40" s="155"/>
      <c r="F40" s="25">
        <f t="shared" si="0"/>
        <v>0</v>
      </c>
      <c r="G40" s="19">
        <v>5</v>
      </c>
      <c r="H40" s="18"/>
      <c r="I40" s="18"/>
      <c r="J40" s="18"/>
      <c r="K40" s="18"/>
      <c r="L40" s="18"/>
      <c r="M40" s="27">
        <f t="shared" si="1"/>
        <v>5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155"/>
      <c r="D41" s="155"/>
      <c r="E41" s="155"/>
      <c r="F41" s="25">
        <f t="shared" si="0"/>
        <v>0</v>
      </c>
      <c r="G41" s="19"/>
      <c r="H41" s="18"/>
      <c r="I41" s="18"/>
      <c r="J41" s="18"/>
      <c r="K41" s="18"/>
      <c r="L41" s="18"/>
      <c r="M41" s="27">
        <f t="shared" si="1"/>
        <v>0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155"/>
      <c r="D42" s="155"/>
      <c r="E42" s="155"/>
      <c r="F42" s="25">
        <f t="shared" si="0"/>
        <v>0</v>
      </c>
      <c r="G42" s="19">
        <v>1</v>
      </c>
      <c r="H42" s="18"/>
      <c r="I42" s="18"/>
      <c r="J42" s="18"/>
      <c r="K42" s="18"/>
      <c r="L42" s="18"/>
      <c r="M42" s="27">
        <f t="shared" si="1"/>
        <v>1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155"/>
      <c r="D43" s="155"/>
      <c r="E43" s="155"/>
      <c r="F43" s="25">
        <f t="shared" si="0"/>
        <v>0</v>
      </c>
      <c r="G43" s="19">
        <v>1</v>
      </c>
      <c r="H43" s="18"/>
      <c r="I43" s="18"/>
      <c r="J43" s="18"/>
      <c r="K43" s="18"/>
      <c r="L43" s="18"/>
      <c r="M43" s="27">
        <f t="shared" si="1"/>
        <v>1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155"/>
      <c r="D44" s="155"/>
      <c r="E44" s="155"/>
      <c r="F44" s="25">
        <f t="shared" si="0"/>
        <v>0</v>
      </c>
      <c r="G44" s="19">
        <v>2</v>
      </c>
      <c r="H44" s="18"/>
      <c r="I44" s="18"/>
      <c r="J44" s="18"/>
      <c r="K44" s="18"/>
      <c r="L44" s="18"/>
      <c r="M44" s="27">
        <f t="shared" si="1"/>
        <v>2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155"/>
      <c r="D45" s="155"/>
      <c r="E45" s="155"/>
      <c r="F45" s="25">
        <f t="shared" si="0"/>
        <v>0</v>
      </c>
      <c r="G45" s="19"/>
      <c r="H45" s="18"/>
      <c r="I45" s="18"/>
      <c r="J45" s="18"/>
      <c r="K45" s="18"/>
      <c r="L45" s="18"/>
      <c r="M45" s="27">
        <f t="shared" si="1"/>
        <v>0</v>
      </c>
      <c r="N45" s="240"/>
      <c r="O45" s="240"/>
      <c r="P45" s="240"/>
      <c r="Q45" s="240"/>
    </row>
    <row r="46" spans="1:17" ht="17.25" thickBot="1">
      <c r="A46" s="13" t="s">
        <v>53</v>
      </c>
      <c r="B46" s="155"/>
      <c r="C46" s="155"/>
      <c r="D46" s="155"/>
      <c r="E46" s="155"/>
      <c r="F46" s="13">
        <f>SUM(F6:F45)</f>
        <v>430</v>
      </c>
      <c r="G46" s="155"/>
      <c r="H46" s="155"/>
      <c r="I46" s="155"/>
      <c r="J46" s="155"/>
      <c r="K46" s="28">
        <f>SUM(K25:K39)</f>
        <v>17</v>
      </c>
      <c r="L46" s="155"/>
      <c r="M46" s="29"/>
      <c r="N46" s="225"/>
      <c r="O46" s="226"/>
      <c r="P46" s="226"/>
      <c r="Q46" s="226"/>
    </row>
    <row r="47" spans="1:17" ht="17.25" thickBot="1">
      <c r="A47" s="4"/>
      <c r="B47" s="156"/>
      <c r="F47" s="4"/>
      <c r="G47" s="156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153">
        <v>3</v>
      </c>
      <c r="C50" s="155"/>
      <c r="D50" s="155"/>
      <c r="E50" s="155"/>
      <c r="F50" s="13">
        <f>SUM(B50:E50)</f>
        <v>3</v>
      </c>
      <c r="G50" s="155"/>
      <c r="H50" s="155">
        <v>3</v>
      </c>
      <c r="I50" s="155"/>
      <c r="J50" s="155"/>
      <c r="K50" s="155"/>
      <c r="L50" s="155"/>
      <c r="M50" s="153">
        <f>G50+H50+I50+J50+K50+L50</f>
        <v>3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153">
        <v>2</v>
      </c>
      <c r="C51" s="155"/>
      <c r="D51" s="155"/>
      <c r="E51" s="155"/>
      <c r="F51" s="13">
        <f t="shared" ref="F51:F56" si="2">SUM(B51:E51)</f>
        <v>2</v>
      </c>
      <c r="G51" s="13"/>
      <c r="H51" s="155">
        <v>2</v>
      </c>
      <c r="I51" s="155"/>
      <c r="J51" s="155"/>
      <c r="K51" s="155"/>
      <c r="L51" s="155"/>
      <c r="M51" s="153">
        <f t="shared" ref="M51:M56" si="3">G51+H51+I51+J51+K51+L51</f>
        <v>2</v>
      </c>
      <c r="N51" s="235"/>
      <c r="O51" s="236"/>
      <c r="P51" s="236"/>
      <c r="Q51" s="237"/>
    </row>
    <row r="52" spans="1:17" ht="17.25" thickBot="1">
      <c r="A52" s="36" t="s">
        <v>74</v>
      </c>
      <c r="B52" s="153"/>
      <c r="C52" s="155"/>
      <c r="D52" s="155"/>
      <c r="E52" s="155"/>
      <c r="F52" s="13">
        <f t="shared" si="2"/>
        <v>0</v>
      </c>
      <c r="G52" s="13"/>
      <c r="H52" s="155"/>
      <c r="I52" s="155"/>
      <c r="J52" s="155"/>
      <c r="K52" s="155"/>
      <c r="L52" s="155"/>
      <c r="M52" s="153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153"/>
      <c r="C53" s="155"/>
      <c r="D53" s="155"/>
      <c r="E53" s="155"/>
      <c r="F53" s="13">
        <f t="shared" si="2"/>
        <v>0</v>
      </c>
      <c r="G53" s="13"/>
      <c r="H53" s="155"/>
      <c r="I53" s="155"/>
      <c r="J53" s="155"/>
      <c r="K53" s="155"/>
      <c r="L53" s="155"/>
      <c r="M53" s="153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153">
        <v>12</v>
      </c>
      <c r="C54" s="155"/>
      <c r="D54" s="155"/>
      <c r="E54" s="155"/>
      <c r="F54" s="13">
        <f t="shared" si="2"/>
        <v>12</v>
      </c>
      <c r="G54" s="13"/>
      <c r="H54" s="155">
        <v>9</v>
      </c>
      <c r="I54" s="155"/>
      <c r="J54" s="155"/>
      <c r="K54" s="155"/>
      <c r="L54" s="155"/>
      <c r="M54" s="153">
        <f t="shared" si="3"/>
        <v>9</v>
      </c>
      <c r="N54" s="235"/>
      <c r="O54" s="236"/>
      <c r="P54" s="236"/>
      <c r="Q54" s="237"/>
    </row>
    <row r="55" spans="1:17" ht="17.25" thickBot="1">
      <c r="A55" s="36" t="s">
        <v>62</v>
      </c>
      <c r="B55" s="153">
        <v>17</v>
      </c>
      <c r="C55" s="155"/>
      <c r="D55" s="155"/>
      <c r="E55" s="155"/>
      <c r="F55" s="13">
        <f t="shared" si="2"/>
        <v>17</v>
      </c>
      <c r="G55" s="13"/>
      <c r="H55" s="155">
        <v>1</v>
      </c>
      <c r="I55" s="155"/>
      <c r="J55" s="155"/>
      <c r="K55" s="155"/>
      <c r="L55" s="155"/>
      <c r="M55" s="153">
        <f t="shared" si="3"/>
        <v>1</v>
      </c>
      <c r="N55" s="235"/>
      <c r="O55" s="238"/>
      <c r="P55" s="238"/>
      <c r="Q55" s="237"/>
    </row>
    <row r="56" spans="1:17" ht="17.25" thickBot="1">
      <c r="A56" s="36" t="s">
        <v>67</v>
      </c>
      <c r="B56" s="153">
        <v>13</v>
      </c>
      <c r="C56" s="155"/>
      <c r="D56" s="155"/>
      <c r="E56" s="155"/>
      <c r="F56" s="13">
        <f t="shared" si="2"/>
        <v>13</v>
      </c>
      <c r="G56" s="13"/>
      <c r="H56" s="155">
        <v>3</v>
      </c>
      <c r="I56" s="155"/>
      <c r="J56" s="155"/>
      <c r="K56" s="155"/>
      <c r="L56" s="155"/>
      <c r="M56" s="153">
        <f t="shared" si="3"/>
        <v>3</v>
      </c>
      <c r="N56" s="235"/>
      <c r="O56" s="236"/>
      <c r="P56" s="236"/>
      <c r="Q56" s="237"/>
    </row>
    <row r="57" spans="1:17" ht="17.25" thickBot="1">
      <c r="A57" s="154" t="s">
        <v>9</v>
      </c>
      <c r="B57" s="13"/>
      <c r="C57" s="155"/>
      <c r="D57" s="155"/>
      <c r="E57" s="155"/>
      <c r="F57" s="13">
        <f>SUM(F50:F56)</f>
        <v>47</v>
      </c>
      <c r="G57" s="13"/>
      <c r="H57" s="155"/>
      <c r="I57" s="155"/>
      <c r="J57" s="155"/>
      <c r="K57" s="155"/>
      <c r="L57" s="155">
        <f>SUM(L50:L56)</f>
        <v>0</v>
      </c>
      <c r="M57" s="155">
        <f>SUM(M50:M56)</f>
        <v>18</v>
      </c>
      <c r="N57" s="223"/>
      <c r="O57" s="224"/>
      <c r="P57" s="224"/>
      <c r="Q57" s="224"/>
    </row>
    <row r="59" spans="1:17">
      <c r="K59" s="157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B22" sqref="B22"/>
    </sheetView>
  </sheetViews>
  <sheetFormatPr defaultRowHeight="16.5"/>
  <cols>
    <col min="1" max="1" width="26.875" style="2" customWidth="1"/>
    <col min="2" max="2" width="6.625" style="4" customWidth="1"/>
    <col min="3" max="6" width="6.625" style="170" customWidth="1"/>
    <col min="7" max="7" width="7.625" style="4" customWidth="1"/>
    <col min="8" max="8" width="7.75" style="170" customWidth="1"/>
    <col min="9" max="10" width="6.625" style="170" customWidth="1"/>
    <col min="11" max="11" width="9.25" style="170" customWidth="1"/>
    <col min="12" max="13" width="6.625" style="170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112</v>
      </c>
      <c r="B3" s="10"/>
      <c r="C3" s="171"/>
      <c r="D3" s="171"/>
      <c r="E3" s="171"/>
      <c r="F3" s="171"/>
      <c r="G3" s="10"/>
      <c r="H3" s="171"/>
      <c r="I3" s="171"/>
      <c r="J3" s="171"/>
      <c r="K3" s="171"/>
      <c r="L3" s="171"/>
      <c r="M3" s="171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69">
        <v>2</v>
      </c>
      <c r="D6" s="169"/>
      <c r="E6" s="169"/>
      <c r="F6" s="25">
        <f>SUM(B6:E6)</f>
        <v>2</v>
      </c>
      <c r="G6" s="17"/>
      <c r="H6" s="18"/>
      <c r="I6" s="18"/>
      <c r="J6" s="18">
        <v>2</v>
      </c>
      <c r="K6" s="18"/>
      <c r="L6" s="18"/>
      <c r="M6" s="27">
        <f>SUM(G6:L6)</f>
        <v>2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69">
        <v>4</v>
      </c>
      <c r="D7" s="169"/>
      <c r="E7" s="169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69"/>
      <c r="D8" s="169"/>
      <c r="E8" s="16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69">
        <v>48</v>
      </c>
      <c r="D9" s="169"/>
      <c r="E9" s="169"/>
      <c r="F9" s="25">
        <f t="shared" si="0"/>
        <v>48</v>
      </c>
      <c r="G9" s="19"/>
      <c r="H9" s="18"/>
      <c r="I9" s="18"/>
      <c r="J9" s="18">
        <v>48</v>
      </c>
      <c r="K9" s="18"/>
      <c r="L9" s="18"/>
      <c r="M9" s="27">
        <f t="shared" si="1"/>
        <v>48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69">
        <v>16</v>
      </c>
      <c r="D10" s="169"/>
      <c r="E10" s="169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64</v>
      </c>
      <c r="C11" s="172">
        <v>3</v>
      </c>
      <c r="D11" s="169">
        <v>8</v>
      </c>
      <c r="E11" s="169"/>
      <c r="F11" s="25">
        <f t="shared" si="0"/>
        <v>75</v>
      </c>
      <c r="G11" s="19">
        <v>3</v>
      </c>
      <c r="H11" s="18"/>
      <c r="I11" s="18"/>
      <c r="J11" s="18"/>
      <c r="K11" s="18"/>
      <c r="L11" s="18">
        <v>6</v>
      </c>
      <c r="M11" s="27">
        <f t="shared" si="1"/>
        <v>9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69">
        <v>8</v>
      </c>
      <c r="D12" s="169"/>
      <c r="E12" s="169"/>
      <c r="F12" s="25">
        <f t="shared" si="0"/>
        <v>8</v>
      </c>
      <c r="G12" s="19">
        <v>8</v>
      </c>
      <c r="H12" s="18"/>
      <c r="I12" s="18"/>
      <c r="J12" s="18"/>
      <c r="K12" s="18"/>
      <c r="L12" s="18"/>
      <c r="M12" s="27">
        <f t="shared" si="1"/>
        <v>8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69">
        <v>13</v>
      </c>
      <c r="D13" s="169"/>
      <c r="E13" s="169"/>
      <c r="F13" s="25">
        <f t="shared" si="0"/>
        <v>13</v>
      </c>
      <c r="G13" s="19">
        <v>12</v>
      </c>
      <c r="H13" s="18"/>
      <c r="I13" s="18"/>
      <c r="J13" s="18">
        <v>1</v>
      </c>
      <c r="K13" s="18"/>
      <c r="L13" s="18"/>
      <c r="M13" s="27">
        <f t="shared" si="1"/>
        <v>13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69">
        <v>5</v>
      </c>
      <c r="D14" s="169"/>
      <c r="E14" s="169"/>
      <c r="F14" s="25">
        <f t="shared" si="0"/>
        <v>5</v>
      </c>
      <c r="G14" s="19">
        <v>5</v>
      </c>
      <c r="H14" s="18"/>
      <c r="I14" s="18"/>
      <c r="J14" s="18"/>
      <c r="K14" s="18"/>
      <c r="L14" s="18"/>
      <c r="M14" s="27">
        <f t="shared" si="1"/>
        <v>5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69">
        <v>5</v>
      </c>
      <c r="D15" s="169"/>
      <c r="E15" s="169"/>
      <c r="F15" s="25">
        <f t="shared" si="0"/>
        <v>5</v>
      </c>
      <c r="G15" s="19">
        <v>3</v>
      </c>
      <c r="H15" s="18"/>
      <c r="I15" s="18"/>
      <c r="J15" s="18">
        <v>2</v>
      </c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69">
        <v>8</v>
      </c>
      <c r="D16" s="169">
        <v>8</v>
      </c>
      <c r="E16" s="169"/>
      <c r="F16" s="25">
        <f t="shared" si="0"/>
        <v>16</v>
      </c>
      <c r="G16" s="19">
        <v>12</v>
      </c>
      <c r="H16" s="18"/>
      <c r="I16" s="18"/>
      <c r="J16" s="18">
        <v>4</v>
      </c>
      <c r="K16" s="18"/>
      <c r="L16" s="18"/>
      <c r="M16" s="27">
        <f t="shared" si="1"/>
        <v>16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69">
        <v>2</v>
      </c>
      <c r="D17" s="169"/>
      <c r="E17" s="169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69">
        <v>3</v>
      </c>
      <c r="D18" s="169"/>
      <c r="E18" s="169"/>
      <c r="F18" s="25">
        <f t="shared" si="0"/>
        <v>3</v>
      </c>
      <c r="G18" s="19">
        <v>3</v>
      </c>
      <c r="H18" s="18"/>
      <c r="I18" s="18"/>
      <c r="J18" s="18"/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69">
        <v>12</v>
      </c>
      <c r="D19" s="169">
        <v>11</v>
      </c>
      <c r="E19" s="169"/>
      <c r="F19" s="25">
        <f t="shared" si="0"/>
        <v>23</v>
      </c>
      <c r="G19" s="19">
        <v>23</v>
      </c>
      <c r="H19" s="18"/>
      <c r="I19" s="18"/>
      <c r="J19" s="18"/>
      <c r="K19" s="18"/>
      <c r="L19" s="18"/>
      <c r="M19" s="27">
        <f t="shared" si="1"/>
        <v>23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>
        <v>3</v>
      </c>
      <c r="C20" s="169">
        <v>6</v>
      </c>
      <c r="D20" s="169"/>
      <c r="E20" s="169"/>
      <c r="F20" s="25">
        <f t="shared" si="0"/>
        <v>9</v>
      </c>
      <c r="G20" s="19">
        <v>3</v>
      </c>
      <c r="H20" s="18"/>
      <c r="I20" s="18"/>
      <c r="J20" s="18"/>
      <c r="K20" s="18"/>
      <c r="L20" s="18"/>
      <c r="M20" s="27">
        <f t="shared" si="1"/>
        <v>3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63</v>
      </c>
      <c r="C21" s="169"/>
      <c r="D21" s="169"/>
      <c r="E21" s="169"/>
      <c r="F21" s="25">
        <f t="shared" si="0"/>
        <v>63</v>
      </c>
      <c r="G21" s="19">
        <v>2</v>
      </c>
      <c r="H21" s="18"/>
      <c r="I21" s="18"/>
      <c r="J21" s="18"/>
      <c r="K21" s="18"/>
      <c r="L21" s="18"/>
      <c r="M21" s="27">
        <f t="shared" si="1"/>
        <v>2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14</v>
      </c>
      <c r="C22" s="169"/>
      <c r="D22" s="169"/>
      <c r="E22" s="169"/>
      <c r="F22" s="25">
        <f t="shared" si="0"/>
        <v>14</v>
      </c>
      <c r="G22" s="19">
        <v>4</v>
      </c>
      <c r="H22" s="18"/>
      <c r="I22" s="18"/>
      <c r="J22" s="18"/>
      <c r="K22" s="18"/>
      <c r="L22" s="18"/>
      <c r="M22" s="27">
        <f t="shared" si="1"/>
        <v>4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5</v>
      </c>
      <c r="C23" s="169"/>
      <c r="D23" s="169"/>
      <c r="E23" s="169"/>
      <c r="F23" s="25">
        <f t="shared" si="0"/>
        <v>5</v>
      </c>
      <c r="G23" s="19">
        <v>4</v>
      </c>
      <c r="H23" s="18"/>
      <c r="I23" s="18"/>
      <c r="J23" s="18"/>
      <c r="K23" s="18"/>
      <c r="L23" s="18"/>
      <c r="M23" s="27">
        <f t="shared" si="1"/>
        <v>4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24</v>
      </c>
      <c r="C24" s="169">
        <v>40</v>
      </c>
      <c r="D24" s="169"/>
      <c r="E24" s="169"/>
      <c r="F24" s="25">
        <f t="shared" si="0"/>
        <v>64</v>
      </c>
      <c r="G24" s="19">
        <v>22</v>
      </c>
      <c r="H24" s="18"/>
      <c r="I24" s="18"/>
      <c r="J24" s="18"/>
      <c r="K24" s="18"/>
      <c r="L24" s="18"/>
      <c r="M24" s="27">
        <f t="shared" si="1"/>
        <v>22</v>
      </c>
      <c r="N24" s="250"/>
      <c r="O24" s="251"/>
      <c r="P24" s="251"/>
      <c r="Q24" s="252"/>
    </row>
    <row r="25" spans="1:17" ht="18" customHeight="1" thickBot="1">
      <c r="A25" s="21" t="s">
        <v>114</v>
      </c>
      <c r="B25" s="13">
        <v>7</v>
      </c>
      <c r="C25" s="172"/>
      <c r="D25" s="172"/>
      <c r="E25" s="172"/>
      <c r="F25" s="25">
        <f t="shared" si="0"/>
        <v>7</v>
      </c>
      <c r="G25" s="19">
        <v>1</v>
      </c>
      <c r="H25" s="18"/>
      <c r="I25" s="18"/>
      <c r="J25" s="18"/>
      <c r="K25" s="18"/>
      <c r="L25" s="18"/>
      <c r="M25" s="27">
        <f t="shared" si="1"/>
        <v>1</v>
      </c>
      <c r="N25" s="173"/>
      <c r="O25" s="174"/>
      <c r="P25" s="174"/>
      <c r="Q25" s="175"/>
    </row>
    <row r="26" spans="1:17" ht="18" customHeight="1" thickBot="1">
      <c r="A26" s="22" t="s">
        <v>23</v>
      </c>
      <c r="B26" s="13"/>
      <c r="C26" s="169">
        <v>8</v>
      </c>
      <c r="D26" s="169"/>
      <c r="E26" s="169"/>
      <c r="F26" s="25">
        <f t="shared" si="0"/>
        <v>8</v>
      </c>
      <c r="G26" s="19">
        <v>8</v>
      </c>
      <c r="H26" s="18"/>
      <c r="I26" s="18"/>
      <c r="J26" s="18"/>
      <c r="K26" s="18"/>
      <c r="L26" s="18"/>
      <c r="M26" s="27">
        <f t="shared" si="1"/>
        <v>8</v>
      </c>
      <c r="N26" s="239" t="s">
        <v>54</v>
      </c>
      <c r="O26" s="239"/>
      <c r="P26" s="239"/>
      <c r="Q26" s="239"/>
    </row>
    <row r="27" spans="1:17" ht="18" customHeight="1" thickBot="1">
      <c r="A27" s="22" t="s">
        <v>24</v>
      </c>
      <c r="B27" s="13"/>
      <c r="C27" s="169">
        <v>8</v>
      </c>
      <c r="D27" s="169"/>
      <c r="E27" s="169"/>
      <c r="F27" s="25">
        <f t="shared" si="0"/>
        <v>8</v>
      </c>
      <c r="G27" s="19">
        <v>8</v>
      </c>
      <c r="H27" s="18"/>
      <c r="I27" s="18"/>
      <c r="J27" s="18"/>
      <c r="K27" s="18"/>
      <c r="L27" s="18"/>
      <c r="M27" s="27">
        <f t="shared" si="1"/>
        <v>8</v>
      </c>
      <c r="N27" s="240"/>
      <c r="O27" s="240"/>
      <c r="P27" s="240"/>
      <c r="Q27" s="240"/>
    </row>
    <row r="28" spans="1:17" ht="18" customHeight="1" thickBot="1">
      <c r="A28" s="22" t="s">
        <v>22</v>
      </c>
      <c r="B28" s="13"/>
      <c r="C28" s="169">
        <v>7</v>
      </c>
      <c r="D28" s="169"/>
      <c r="E28" s="169"/>
      <c r="F28" s="25">
        <f t="shared" si="0"/>
        <v>7</v>
      </c>
      <c r="G28" s="19">
        <v>7</v>
      </c>
      <c r="H28" s="18"/>
      <c r="I28" s="18"/>
      <c r="J28" s="18"/>
      <c r="K28" s="18"/>
      <c r="L28" s="18"/>
      <c r="M28" s="27">
        <f t="shared" si="1"/>
        <v>7</v>
      </c>
      <c r="N28" s="240"/>
      <c r="O28" s="240"/>
      <c r="P28" s="240"/>
      <c r="Q28" s="240"/>
    </row>
    <row r="29" spans="1:17" ht="18" customHeight="1" thickBot="1">
      <c r="A29" s="22" t="s">
        <v>26</v>
      </c>
      <c r="B29" s="13"/>
      <c r="C29" s="169">
        <v>6</v>
      </c>
      <c r="D29" s="169">
        <v>10</v>
      </c>
      <c r="E29" s="169"/>
      <c r="F29" s="25">
        <f t="shared" si="0"/>
        <v>16</v>
      </c>
      <c r="G29" s="19">
        <v>16</v>
      </c>
      <c r="H29" s="18"/>
      <c r="I29" s="18"/>
      <c r="J29" s="18"/>
      <c r="K29" s="18"/>
      <c r="L29" s="18"/>
      <c r="M29" s="27">
        <f t="shared" si="1"/>
        <v>16</v>
      </c>
      <c r="N29" s="240"/>
      <c r="O29" s="240"/>
      <c r="P29" s="240"/>
      <c r="Q29" s="240"/>
    </row>
    <row r="30" spans="1:17" ht="18" customHeight="1" thickBot="1">
      <c r="A30" s="22" t="s">
        <v>19</v>
      </c>
      <c r="B30" s="13"/>
      <c r="C30" s="169">
        <v>10</v>
      </c>
      <c r="D30" s="169">
        <v>6</v>
      </c>
      <c r="E30" s="169"/>
      <c r="F30" s="25">
        <f t="shared" si="0"/>
        <v>16</v>
      </c>
      <c r="G30" s="19">
        <v>11</v>
      </c>
      <c r="H30" s="18"/>
      <c r="I30" s="18"/>
      <c r="J30" s="18"/>
      <c r="K30" s="18">
        <v>5</v>
      </c>
      <c r="L30" s="18"/>
      <c r="M30" s="27">
        <f t="shared" si="1"/>
        <v>16</v>
      </c>
      <c r="N30" s="240"/>
      <c r="O30" s="240"/>
      <c r="P30" s="240"/>
      <c r="Q30" s="240"/>
    </row>
    <row r="31" spans="1:17" ht="18" customHeight="1" thickBot="1">
      <c r="A31" s="22" t="s">
        <v>27</v>
      </c>
      <c r="B31" s="13"/>
      <c r="C31" s="169">
        <v>13</v>
      </c>
      <c r="D31" s="169"/>
      <c r="E31" s="169"/>
      <c r="F31" s="25">
        <f t="shared" si="0"/>
        <v>13</v>
      </c>
      <c r="G31" s="19">
        <v>13</v>
      </c>
      <c r="H31" s="18"/>
      <c r="I31" s="18"/>
      <c r="J31" s="18"/>
      <c r="K31" s="18"/>
      <c r="L31" s="18"/>
      <c r="M31" s="27">
        <f t="shared" si="1"/>
        <v>13</v>
      </c>
      <c r="N31" s="240"/>
      <c r="O31" s="240"/>
      <c r="P31" s="240"/>
      <c r="Q31" s="240"/>
    </row>
    <row r="32" spans="1:17" ht="18" customHeight="1" thickBot="1">
      <c r="A32" s="22" t="s">
        <v>48</v>
      </c>
      <c r="B32" s="13"/>
      <c r="C32" s="169">
        <v>12</v>
      </c>
      <c r="D32" s="169"/>
      <c r="E32" s="169"/>
      <c r="F32" s="25">
        <f t="shared" si="0"/>
        <v>12</v>
      </c>
      <c r="G32" s="19">
        <v>3</v>
      </c>
      <c r="H32" s="18"/>
      <c r="I32" s="18"/>
      <c r="J32" s="18"/>
      <c r="K32" s="18">
        <v>9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37</v>
      </c>
      <c r="B33" s="13"/>
      <c r="C33" s="169">
        <v>15</v>
      </c>
      <c r="D33" s="169"/>
      <c r="E33" s="169"/>
      <c r="F33" s="25">
        <f t="shared" si="0"/>
        <v>15</v>
      </c>
      <c r="G33" s="19">
        <v>13</v>
      </c>
      <c r="H33" s="18"/>
      <c r="I33" s="18"/>
      <c r="J33" s="18"/>
      <c r="K33" s="18">
        <v>2</v>
      </c>
      <c r="L33" s="18"/>
      <c r="M33" s="27">
        <f t="shared" si="1"/>
        <v>15</v>
      </c>
      <c r="N33" s="240"/>
      <c r="O33" s="240"/>
      <c r="P33" s="240"/>
      <c r="Q33" s="240"/>
    </row>
    <row r="34" spans="1:17" ht="18" customHeight="1" thickBot="1">
      <c r="A34" s="22" t="s">
        <v>50</v>
      </c>
      <c r="B34" s="13"/>
      <c r="C34" s="169">
        <v>8</v>
      </c>
      <c r="D34" s="169"/>
      <c r="E34" s="169"/>
      <c r="F34" s="25">
        <f t="shared" si="0"/>
        <v>8</v>
      </c>
      <c r="G34" s="19">
        <v>7</v>
      </c>
      <c r="H34" s="18"/>
      <c r="I34" s="18"/>
      <c r="J34" s="18"/>
      <c r="K34" s="18">
        <v>1</v>
      </c>
      <c r="L34" s="18"/>
      <c r="M34" s="27">
        <f t="shared" si="1"/>
        <v>8</v>
      </c>
      <c r="N34" s="240"/>
      <c r="O34" s="240"/>
      <c r="P34" s="240"/>
      <c r="Q34" s="240"/>
    </row>
    <row r="35" spans="1:17" ht="18" customHeight="1" thickBot="1">
      <c r="A35" s="22" t="s">
        <v>49</v>
      </c>
      <c r="B35" s="13"/>
      <c r="C35" s="169">
        <v>5</v>
      </c>
      <c r="D35" s="169">
        <v>5</v>
      </c>
      <c r="E35" s="169"/>
      <c r="F35" s="25">
        <f t="shared" si="0"/>
        <v>10</v>
      </c>
      <c r="G35" s="19">
        <v>9</v>
      </c>
      <c r="H35" s="18"/>
      <c r="I35" s="18"/>
      <c r="J35" s="18"/>
      <c r="K35" s="18">
        <v>1</v>
      </c>
      <c r="L35" s="18"/>
      <c r="M35" s="27">
        <f t="shared" si="1"/>
        <v>10</v>
      </c>
      <c r="N35" s="240"/>
      <c r="O35" s="240"/>
      <c r="P35" s="240"/>
      <c r="Q35" s="240"/>
    </row>
    <row r="36" spans="1:17" ht="18" customHeight="1" thickBot="1">
      <c r="A36" s="22" t="s">
        <v>69</v>
      </c>
      <c r="B36" s="13"/>
      <c r="C36" s="169">
        <v>6</v>
      </c>
      <c r="D36" s="169"/>
      <c r="E36" s="169"/>
      <c r="F36" s="25">
        <f t="shared" si="0"/>
        <v>6</v>
      </c>
      <c r="G36" s="19">
        <v>6</v>
      </c>
      <c r="H36" s="18"/>
      <c r="I36" s="18"/>
      <c r="J36" s="18"/>
      <c r="K36" s="18"/>
      <c r="L36" s="18"/>
      <c r="M36" s="27">
        <f t="shared" si="1"/>
        <v>6</v>
      </c>
      <c r="N36" s="240"/>
      <c r="O36" s="240"/>
      <c r="P36" s="240"/>
      <c r="Q36" s="240"/>
    </row>
    <row r="37" spans="1:17" ht="18" customHeight="1" thickBot="1">
      <c r="A37" s="22" t="s">
        <v>70</v>
      </c>
      <c r="B37" s="13"/>
      <c r="C37" s="169">
        <v>10</v>
      </c>
      <c r="D37" s="169"/>
      <c r="E37" s="169"/>
      <c r="F37" s="25">
        <f t="shared" si="0"/>
        <v>10</v>
      </c>
      <c r="G37" s="19">
        <v>9</v>
      </c>
      <c r="H37" s="18"/>
      <c r="I37" s="18"/>
      <c r="J37" s="18"/>
      <c r="K37" s="18">
        <v>1</v>
      </c>
      <c r="L37" s="18"/>
      <c r="M37" s="27">
        <f t="shared" si="1"/>
        <v>10</v>
      </c>
      <c r="N37" s="240"/>
      <c r="O37" s="240"/>
      <c r="P37" s="240"/>
      <c r="Q37" s="240"/>
    </row>
    <row r="38" spans="1:17" ht="18" customHeight="1" thickBot="1">
      <c r="A38" s="22" t="s">
        <v>77</v>
      </c>
      <c r="B38" s="13"/>
      <c r="C38" s="169">
        <v>9</v>
      </c>
      <c r="D38" s="169"/>
      <c r="E38" s="169"/>
      <c r="F38" s="25">
        <f t="shared" si="0"/>
        <v>9</v>
      </c>
      <c r="G38" s="19">
        <v>4</v>
      </c>
      <c r="H38" s="18"/>
      <c r="I38" s="18"/>
      <c r="J38" s="18"/>
      <c r="K38" s="18">
        <v>5</v>
      </c>
      <c r="L38" s="18"/>
      <c r="M38" s="27">
        <f t="shared" si="1"/>
        <v>9</v>
      </c>
      <c r="N38" s="240"/>
      <c r="O38" s="240"/>
      <c r="P38" s="240"/>
      <c r="Q38" s="240"/>
    </row>
    <row r="39" spans="1:17" ht="18" customHeight="1" thickBot="1">
      <c r="A39" s="22" t="s">
        <v>21</v>
      </c>
      <c r="B39" s="13"/>
      <c r="C39" s="169">
        <v>11</v>
      </c>
      <c r="D39" s="169"/>
      <c r="E39" s="169"/>
      <c r="F39" s="25">
        <f t="shared" si="0"/>
        <v>11</v>
      </c>
      <c r="G39" s="19">
        <v>9</v>
      </c>
      <c r="H39" s="18"/>
      <c r="I39" s="18"/>
      <c r="J39" s="18"/>
      <c r="K39" s="18">
        <v>2</v>
      </c>
      <c r="L39" s="18"/>
      <c r="M39" s="27">
        <f t="shared" si="1"/>
        <v>11</v>
      </c>
      <c r="N39" s="240"/>
      <c r="O39" s="240"/>
      <c r="P39" s="240"/>
      <c r="Q39" s="240"/>
    </row>
    <row r="40" spans="1:17" ht="18" customHeight="1" thickBot="1">
      <c r="A40" s="22" t="s">
        <v>47</v>
      </c>
      <c r="B40" s="13"/>
      <c r="C40" s="169"/>
      <c r="D40" s="169"/>
      <c r="E40" s="169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40"/>
      <c r="O40" s="240"/>
      <c r="P40" s="240"/>
      <c r="Q40" s="240"/>
    </row>
    <row r="41" spans="1:17" ht="18" customHeight="1" thickBot="1">
      <c r="A41" s="23" t="s">
        <v>28</v>
      </c>
      <c r="B41" s="13"/>
      <c r="C41" s="169"/>
      <c r="D41" s="169"/>
      <c r="E41" s="169"/>
      <c r="F41" s="25">
        <f t="shared" si="0"/>
        <v>0</v>
      </c>
      <c r="G41" s="19">
        <v>7</v>
      </c>
      <c r="H41" s="18"/>
      <c r="I41" s="18"/>
      <c r="J41" s="18"/>
      <c r="K41" s="18"/>
      <c r="L41" s="18"/>
      <c r="M41" s="27">
        <f t="shared" si="1"/>
        <v>7</v>
      </c>
      <c r="N41" s="239" t="s">
        <v>55</v>
      </c>
      <c r="O41" s="240"/>
      <c r="P41" s="240"/>
      <c r="Q41" s="240"/>
    </row>
    <row r="42" spans="1:17" ht="18" customHeight="1" thickBot="1">
      <c r="A42" s="23" t="s">
        <v>29</v>
      </c>
      <c r="B42" s="13"/>
      <c r="C42" s="169"/>
      <c r="D42" s="169"/>
      <c r="E42" s="169"/>
      <c r="F42" s="25">
        <f t="shared" si="0"/>
        <v>0</v>
      </c>
      <c r="G42" s="19">
        <v>4</v>
      </c>
      <c r="H42" s="18"/>
      <c r="I42" s="18"/>
      <c r="J42" s="18"/>
      <c r="K42" s="18"/>
      <c r="L42" s="18"/>
      <c r="M42" s="27">
        <f t="shared" si="1"/>
        <v>4</v>
      </c>
      <c r="N42" s="240"/>
      <c r="O42" s="240"/>
      <c r="P42" s="240"/>
      <c r="Q42" s="240"/>
    </row>
    <row r="43" spans="1:17" ht="18" customHeight="1" thickBot="1">
      <c r="A43" s="23" t="s">
        <v>33</v>
      </c>
      <c r="B43" s="13"/>
      <c r="C43" s="169"/>
      <c r="D43" s="169"/>
      <c r="E43" s="169"/>
      <c r="F43" s="25">
        <f t="shared" si="0"/>
        <v>0</v>
      </c>
      <c r="G43" s="19">
        <v>2</v>
      </c>
      <c r="H43" s="18"/>
      <c r="I43" s="18"/>
      <c r="J43" s="18"/>
      <c r="K43" s="18"/>
      <c r="L43" s="18"/>
      <c r="M43" s="27">
        <f t="shared" si="1"/>
        <v>2</v>
      </c>
      <c r="N43" s="240"/>
      <c r="O43" s="240"/>
      <c r="P43" s="240"/>
      <c r="Q43" s="240"/>
    </row>
    <row r="44" spans="1:17" ht="18" customHeight="1" thickBot="1">
      <c r="A44" s="23" t="s">
        <v>30</v>
      </c>
      <c r="B44" s="13"/>
      <c r="C44" s="169"/>
      <c r="D44" s="169"/>
      <c r="E44" s="169"/>
      <c r="F44" s="25">
        <f t="shared" si="0"/>
        <v>0</v>
      </c>
      <c r="G44" s="19">
        <v>2</v>
      </c>
      <c r="H44" s="18"/>
      <c r="I44" s="18"/>
      <c r="J44" s="18"/>
      <c r="K44" s="18"/>
      <c r="L44" s="18"/>
      <c r="M44" s="27">
        <f t="shared" si="1"/>
        <v>2</v>
      </c>
      <c r="N44" s="240"/>
      <c r="O44" s="240"/>
      <c r="P44" s="240"/>
      <c r="Q44" s="240"/>
    </row>
    <row r="45" spans="1:17" ht="18" customHeight="1" thickBot="1">
      <c r="A45" s="23" t="s">
        <v>45</v>
      </c>
      <c r="B45" s="13"/>
      <c r="C45" s="169"/>
      <c r="D45" s="169"/>
      <c r="E45" s="169"/>
      <c r="F45" s="25">
        <f t="shared" si="0"/>
        <v>0</v>
      </c>
      <c r="G45" s="19">
        <v>2</v>
      </c>
      <c r="H45" s="18"/>
      <c r="I45" s="18"/>
      <c r="J45" s="18"/>
      <c r="K45" s="18"/>
      <c r="L45" s="18"/>
      <c r="M45" s="27">
        <f t="shared" si="1"/>
        <v>2</v>
      </c>
      <c r="N45" s="240"/>
      <c r="O45" s="240"/>
      <c r="P45" s="240"/>
      <c r="Q45" s="240"/>
    </row>
    <row r="46" spans="1:17" ht="17.25" thickBot="1">
      <c r="A46" s="13" t="s">
        <v>53</v>
      </c>
      <c r="B46" s="169"/>
      <c r="C46" s="169"/>
      <c r="D46" s="169"/>
      <c r="E46" s="169"/>
      <c r="F46" s="13">
        <f>SUM(F6:F45)</f>
        <v>531</v>
      </c>
      <c r="G46" s="169"/>
      <c r="H46" s="169"/>
      <c r="I46" s="169"/>
      <c r="J46" s="169"/>
      <c r="K46" s="28">
        <f>SUM(K26:K40)</f>
        <v>26</v>
      </c>
      <c r="L46" s="169"/>
      <c r="M46" s="29"/>
      <c r="N46" s="225"/>
      <c r="O46" s="226"/>
      <c r="P46" s="226"/>
      <c r="Q46" s="226"/>
    </row>
    <row r="47" spans="1:17" ht="17.25" thickBot="1">
      <c r="A47" s="4"/>
      <c r="B47" s="170"/>
      <c r="F47" s="4"/>
      <c r="G47" s="170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167"/>
      <c r="C50" s="169"/>
      <c r="D50" s="169">
        <v>4</v>
      </c>
      <c r="E50" s="169"/>
      <c r="F50" s="13">
        <f>SUM(B50:E50)</f>
        <v>4</v>
      </c>
      <c r="G50" s="169"/>
      <c r="H50" s="169"/>
      <c r="I50" s="169"/>
      <c r="J50" s="169"/>
      <c r="K50" s="169"/>
      <c r="L50" s="169"/>
      <c r="M50" s="167">
        <f>G50+H50+I50+J50+K50+L50</f>
        <v>0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167"/>
      <c r="C51" s="169"/>
      <c r="D51" s="169">
        <v>4</v>
      </c>
      <c r="E51" s="169"/>
      <c r="F51" s="13">
        <f t="shared" ref="F51:F56" si="2">SUM(B51:E51)</f>
        <v>4</v>
      </c>
      <c r="G51" s="13"/>
      <c r="H51" s="169">
        <v>3</v>
      </c>
      <c r="I51" s="169"/>
      <c r="J51" s="169"/>
      <c r="K51" s="169"/>
      <c r="L51" s="169"/>
      <c r="M51" s="167">
        <f t="shared" ref="M51:M56" si="3">G51+H51+I51+J51+K51+L51</f>
        <v>3</v>
      </c>
      <c r="N51" s="235"/>
      <c r="O51" s="236"/>
      <c r="P51" s="236"/>
      <c r="Q51" s="237"/>
    </row>
    <row r="52" spans="1:17" ht="17.25" thickBot="1">
      <c r="A52" s="36" t="s">
        <v>74</v>
      </c>
      <c r="B52" s="167"/>
      <c r="C52" s="169"/>
      <c r="D52" s="169"/>
      <c r="E52" s="169"/>
      <c r="F52" s="13">
        <f t="shared" si="2"/>
        <v>0</v>
      </c>
      <c r="G52" s="13"/>
      <c r="H52" s="169"/>
      <c r="I52" s="169"/>
      <c r="J52" s="169"/>
      <c r="K52" s="169"/>
      <c r="L52" s="169"/>
      <c r="M52" s="167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167"/>
      <c r="C53" s="169"/>
      <c r="D53" s="169"/>
      <c r="E53" s="169"/>
      <c r="F53" s="13">
        <f t="shared" si="2"/>
        <v>0</v>
      </c>
      <c r="G53" s="13"/>
      <c r="H53" s="169"/>
      <c r="I53" s="169"/>
      <c r="J53" s="169"/>
      <c r="K53" s="169"/>
      <c r="L53" s="169"/>
      <c r="M53" s="167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167">
        <v>3</v>
      </c>
      <c r="C54" s="169">
        <v>2</v>
      </c>
      <c r="D54" s="169">
        <v>24</v>
      </c>
      <c r="E54" s="169"/>
      <c r="F54" s="13">
        <f t="shared" si="2"/>
        <v>29</v>
      </c>
      <c r="G54" s="13">
        <v>2</v>
      </c>
      <c r="H54" s="169">
        <v>15</v>
      </c>
      <c r="I54" s="169"/>
      <c r="J54" s="169"/>
      <c r="K54" s="169"/>
      <c r="L54" s="169"/>
      <c r="M54" s="167">
        <f t="shared" si="3"/>
        <v>17</v>
      </c>
      <c r="N54" s="235"/>
      <c r="O54" s="236"/>
      <c r="P54" s="236"/>
      <c r="Q54" s="237"/>
    </row>
    <row r="55" spans="1:17" ht="17.25" thickBot="1">
      <c r="A55" s="36" t="s">
        <v>62</v>
      </c>
      <c r="B55" s="167">
        <v>16</v>
      </c>
      <c r="C55" s="169">
        <v>1</v>
      </c>
      <c r="D55" s="169">
        <v>8</v>
      </c>
      <c r="E55" s="169"/>
      <c r="F55" s="13">
        <f t="shared" si="2"/>
        <v>25</v>
      </c>
      <c r="G55" s="13"/>
      <c r="H55" s="169">
        <v>6</v>
      </c>
      <c r="I55" s="169"/>
      <c r="J55" s="169"/>
      <c r="K55" s="169"/>
      <c r="L55" s="169"/>
      <c r="M55" s="167">
        <f t="shared" si="3"/>
        <v>6</v>
      </c>
      <c r="N55" s="235"/>
      <c r="O55" s="238"/>
      <c r="P55" s="238"/>
      <c r="Q55" s="237"/>
    </row>
    <row r="56" spans="1:17" ht="17.25" thickBot="1">
      <c r="A56" s="36" t="s">
        <v>67</v>
      </c>
      <c r="B56" s="167">
        <v>10</v>
      </c>
      <c r="C56" s="169"/>
      <c r="D56" s="169"/>
      <c r="E56" s="169"/>
      <c r="F56" s="13">
        <f t="shared" si="2"/>
        <v>10</v>
      </c>
      <c r="G56" s="13"/>
      <c r="H56" s="169">
        <v>2</v>
      </c>
      <c r="I56" s="169"/>
      <c r="J56" s="169"/>
      <c r="K56" s="169"/>
      <c r="L56" s="169"/>
      <c r="M56" s="167">
        <f t="shared" si="3"/>
        <v>2</v>
      </c>
      <c r="N56" s="235"/>
      <c r="O56" s="236"/>
      <c r="P56" s="236"/>
      <c r="Q56" s="237"/>
    </row>
    <row r="57" spans="1:17" ht="17.25" thickBot="1">
      <c r="A57" s="168" t="s">
        <v>9</v>
      </c>
      <c r="B57" s="13"/>
      <c r="C57" s="169"/>
      <c r="D57" s="169"/>
      <c r="E57" s="169"/>
      <c r="F57" s="13">
        <f>SUM(F50:F56)</f>
        <v>72</v>
      </c>
      <c r="G57" s="13"/>
      <c r="H57" s="169"/>
      <c r="I57" s="169"/>
      <c r="J57" s="169"/>
      <c r="K57" s="169"/>
      <c r="L57" s="169">
        <f>SUM(L50:L56)</f>
        <v>0</v>
      </c>
      <c r="M57" s="169">
        <f>SUM(M50:M56)</f>
        <v>28</v>
      </c>
      <c r="N57" s="223"/>
      <c r="O57" s="224"/>
      <c r="P57" s="224"/>
      <c r="Q57" s="224"/>
    </row>
    <row r="59" spans="1:17">
      <c r="K59" s="171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1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6:Q4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58"/>
  <sheetViews>
    <sheetView topLeftCell="A37" zoomScale="115" zoomScaleNormal="115" workbookViewId="0">
      <selection activeCell="A41" sqref="A41:XFD41"/>
    </sheetView>
  </sheetViews>
  <sheetFormatPr defaultRowHeight="16.5"/>
  <cols>
    <col min="1" max="1" width="26.875" style="2" customWidth="1"/>
    <col min="2" max="2" width="6.625" style="4" customWidth="1"/>
    <col min="3" max="6" width="6.625" style="166" customWidth="1"/>
    <col min="7" max="7" width="7.625" style="4" customWidth="1"/>
    <col min="8" max="8" width="7.75" style="166" customWidth="1"/>
    <col min="9" max="10" width="6.625" style="166" customWidth="1"/>
    <col min="11" max="11" width="9.25" style="166" customWidth="1"/>
    <col min="12" max="13" width="6.625" style="16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113</v>
      </c>
      <c r="B3" s="10"/>
      <c r="C3" s="164"/>
      <c r="D3" s="164"/>
      <c r="E3" s="164"/>
      <c r="F3" s="164"/>
      <c r="G3" s="10"/>
      <c r="H3" s="164"/>
      <c r="I3" s="164"/>
      <c r="J3" s="164"/>
      <c r="K3" s="164"/>
      <c r="L3" s="164"/>
      <c r="M3" s="164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63">
        <v>1</v>
      </c>
      <c r="D6" s="163"/>
      <c r="E6" s="163"/>
      <c r="F6" s="25">
        <f>SUM(B6:E6)</f>
        <v>1</v>
      </c>
      <c r="G6" s="17"/>
      <c r="H6" s="18"/>
      <c r="I6" s="18"/>
      <c r="J6" s="18">
        <v>1</v>
      </c>
      <c r="K6" s="18"/>
      <c r="L6" s="18"/>
      <c r="M6" s="27">
        <f>SUM(G6:L6)</f>
        <v>1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63">
        <v>4</v>
      </c>
      <c r="D7" s="163"/>
      <c r="E7" s="163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63"/>
      <c r="D8" s="163"/>
      <c r="E8" s="163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63">
        <v>50</v>
      </c>
      <c r="D9" s="163"/>
      <c r="E9" s="163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63">
        <v>8</v>
      </c>
      <c r="D10" s="163"/>
      <c r="E10" s="163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66</v>
      </c>
      <c r="C11" s="163">
        <v>5</v>
      </c>
      <c r="D11" s="163">
        <v>21</v>
      </c>
      <c r="E11" s="163"/>
      <c r="F11" s="25">
        <f t="shared" si="0"/>
        <v>92</v>
      </c>
      <c r="G11" s="19">
        <v>9</v>
      </c>
      <c r="H11" s="18"/>
      <c r="I11" s="18"/>
      <c r="J11" s="18"/>
      <c r="K11" s="18"/>
      <c r="L11" s="18">
        <v>10</v>
      </c>
      <c r="M11" s="27">
        <f t="shared" si="1"/>
        <v>19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63">
        <v>12</v>
      </c>
      <c r="D12" s="163"/>
      <c r="E12" s="163"/>
      <c r="F12" s="25">
        <f t="shared" si="0"/>
        <v>12</v>
      </c>
      <c r="G12" s="19">
        <v>8</v>
      </c>
      <c r="H12" s="18"/>
      <c r="I12" s="18"/>
      <c r="J12" s="18">
        <v>4</v>
      </c>
      <c r="K12" s="18"/>
      <c r="L12" s="18"/>
      <c r="M12" s="27">
        <f t="shared" si="1"/>
        <v>12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63">
        <v>15</v>
      </c>
      <c r="D13" s="163"/>
      <c r="E13" s="163"/>
      <c r="F13" s="25">
        <f t="shared" si="0"/>
        <v>15</v>
      </c>
      <c r="G13" s="19">
        <v>12</v>
      </c>
      <c r="H13" s="18"/>
      <c r="I13" s="18"/>
      <c r="J13" s="18">
        <v>3</v>
      </c>
      <c r="K13" s="18"/>
      <c r="L13" s="18"/>
      <c r="M13" s="27">
        <f t="shared" si="1"/>
        <v>15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63">
        <v>4</v>
      </c>
      <c r="D14" s="163"/>
      <c r="E14" s="163"/>
      <c r="F14" s="25">
        <f t="shared" si="0"/>
        <v>4</v>
      </c>
      <c r="G14" s="19"/>
      <c r="H14" s="18"/>
      <c r="I14" s="18"/>
      <c r="J14" s="18">
        <v>4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63">
        <v>4</v>
      </c>
      <c r="D15" s="163"/>
      <c r="E15" s="163"/>
      <c r="F15" s="25">
        <f t="shared" si="0"/>
        <v>4</v>
      </c>
      <c r="G15" s="19">
        <v>1</v>
      </c>
      <c r="H15" s="18"/>
      <c r="I15" s="18"/>
      <c r="J15" s="18">
        <v>3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63">
        <v>8</v>
      </c>
      <c r="D16" s="163"/>
      <c r="E16" s="163"/>
      <c r="F16" s="25">
        <f t="shared" si="0"/>
        <v>8</v>
      </c>
      <c r="G16" s="19">
        <v>7</v>
      </c>
      <c r="H16" s="18"/>
      <c r="I16" s="18"/>
      <c r="J16" s="18">
        <v>1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63">
        <v>2</v>
      </c>
      <c r="D17" s="163"/>
      <c r="E17" s="163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63">
        <v>4</v>
      </c>
      <c r="D18" s="163"/>
      <c r="E18" s="163"/>
      <c r="F18" s="25">
        <f t="shared" si="0"/>
        <v>4</v>
      </c>
      <c r="G18" s="19">
        <v>2</v>
      </c>
      <c r="H18" s="18"/>
      <c r="I18" s="18"/>
      <c r="J18" s="18">
        <v>2</v>
      </c>
      <c r="K18" s="18"/>
      <c r="L18" s="18"/>
      <c r="M18" s="27">
        <f t="shared" si="1"/>
        <v>4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63">
        <v>12</v>
      </c>
      <c r="D19" s="163"/>
      <c r="E19" s="163"/>
      <c r="F19" s="25">
        <f t="shared" si="0"/>
        <v>12</v>
      </c>
      <c r="G19" s="19">
        <v>11</v>
      </c>
      <c r="H19" s="18"/>
      <c r="I19" s="18"/>
      <c r="J19" s="18">
        <v>1</v>
      </c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>
        <v>6</v>
      </c>
      <c r="C20" s="163"/>
      <c r="D20" s="163"/>
      <c r="E20" s="163"/>
      <c r="F20" s="25">
        <f t="shared" si="0"/>
        <v>6</v>
      </c>
      <c r="G20" s="19">
        <v>2</v>
      </c>
      <c r="H20" s="18"/>
      <c r="I20" s="18"/>
      <c r="J20" s="18"/>
      <c r="K20" s="18"/>
      <c r="L20" s="18"/>
      <c r="M20" s="27">
        <f t="shared" si="1"/>
        <v>2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61</v>
      </c>
      <c r="C21" s="163"/>
      <c r="D21" s="163"/>
      <c r="E21" s="163"/>
      <c r="F21" s="25">
        <f t="shared" si="0"/>
        <v>61</v>
      </c>
      <c r="G21" s="19">
        <v>5</v>
      </c>
      <c r="H21" s="18"/>
      <c r="I21" s="18"/>
      <c r="J21" s="18"/>
      <c r="K21" s="18"/>
      <c r="L21" s="18"/>
      <c r="M21" s="27">
        <f t="shared" si="1"/>
        <v>5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10</v>
      </c>
      <c r="C22" s="163">
        <v>12</v>
      </c>
      <c r="D22" s="163">
        <v>6</v>
      </c>
      <c r="E22" s="163"/>
      <c r="F22" s="25">
        <f t="shared" si="0"/>
        <v>28</v>
      </c>
      <c r="G22" s="19">
        <v>14</v>
      </c>
      <c r="H22" s="18"/>
      <c r="I22" s="18"/>
      <c r="J22" s="18"/>
      <c r="K22" s="18"/>
      <c r="L22" s="18"/>
      <c r="M22" s="27">
        <f t="shared" si="1"/>
        <v>14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1</v>
      </c>
      <c r="C23" s="163">
        <v>4</v>
      </c>
      <c r="D23" s="163"/>
      <c r="E23" s="163"/>
      <c r="F23" s="25">
        <f t="shared" si="0"/>
        <v>5</v>
      </c>
      <c r="G23" s="19">
        <v>1</v>
      </c>
      <c r="H23" s="18"/>
      <c r="I23" s="18"/>
      <c r="J23" s="18"/>
      <c r="K23" s="18"/>
      <c r="L23" s="18"/>
      <c r="M23" s="27">
        <f t="shared" si="1"/>
        <v>1</v>
      </c>
      <c r="N23" s="247"/>
      <c r="O23" s="248"/>
      <c r="P23" s="248"/>
      <c r="Q23" s="249"/>
    </row>
    <row r="24" spans="1:17" ht="18" customHeight="1" thickBot="1">
      <c r="A24" s="21" t="s">
        <v>118</v>
      </c>
      <c r="B24" s="13">
        <v>6</v>
      </c>
      <c r="C24" s="181"/>
      <c r="D24" s="181"/>
      <c r="E24" s="181"/>
      <c r="F24" s="25">
        <f t="shared" si="0"/>
        <v>6</v>
      </c>
      <c r="G24" s="19">
        <v>3</v>
      </c>
      <c r="H24" s="18"/>
      <c r="I24" s="18"/>
      <c r="J24" s="18"/>
      <c r="K24" s="18"/>
      <c r="L24" s="18"/>
      <c r="M24" s="27">
        <f t="shared" si="1"/>
        <v>3</v>
      </c>
      <c r="N24" s="247"/>
      <c r="O24" s="248"/>
      <c r="P24" s="248"/>
      <c r="Q24" s="249"/>
    </row>
    <row r="25" spans="1:17" ht="18" customHeight="1" thickBot="1">
      <c r="A25" s="21" t="s">
        <v>59</v>
      </c>
      <c r="B25" s="13">
        <v>42</v>
      </c>
      <c r="C25" s="163">
        <v>40</v>
      </c>
      <c r="D25" s="163"/>
      <c r="E25" s="163"/>
      <c r="F25" s="25">
        <f t="shared" si="0"/>
        <v>82</v>
      </c>
      <c r="G25" s="19">
        <v>23</v>
      </c>
      <c r="H25" s="18"/>
      <c r="I25" s="18"/>
      <c r="J25" s="18"/>
      <c r="K25" s="18"/>
      <c r="L25" s="18"/>
      <c r="M25" s="27">
        <f t="shared" si="1"/>
        <v>23</v>
      </c>
      <c r="N25" s="250"/>
      <c r="O25" s="251"/>
      <c r="P25" s="251"/>
      <c r="Q25" s="252"/>
    </row>
    <row r="26" spans="1:17" ht="18" customHeight="1" thickBot="1">
      <c r="A26" s="21" t="s">
        <v>117</v>
      </c>
      <c r="B26" s="13"/>
      <c r="C26" s="181">
        <v>5</v>
      </c>
      <c r="D26" s="181"/>
      <c r="E26" s="181"/>
      <c r="F26" s="25">
        <f t="shared" si="0"/>
        <v>5</v>
      </c>
      <c r="G26" s="19">
        <v>5</v>
      </c>
      <c r="H26" s="18"/>
      <c r="I26" s="18"/>
      <c r="J26" s="18"/>
      <c r="K26" s="18"/>
      <c r="L26" s="18"/>
      <c r="M26" s="27">
        <f t="shared" si="1"/>
        <v>5</v>
      </c>
      <c r="N26" s="182"/>
      <c r="O26" s="183"/>
      <c r="P26" s="183"/>
      <c r="Q26" s="184"/>
    </row>
    <row r="27" spans="1:17" ht="18" customHeight="1" thickBot="1">
      <c r="A27" s="22" t="s">
        <v>23</v>
      </c>
      <c r="B27" s="13"/>
      <c r="C27" s="163">
        <v>6</v>
      </c>
      <c r="D27" s="163">
        <v>6</v>
      </c>
      <c r="E27" s="163"/>
      <c r="F27" s="25">
        <f t="shared" si="0"/>
        <v>12</v>
      </c>
      <c r="G27" s="19">
        <v>11</v>
      </c>
      <c r="H27" s="18"/>
      <c r="I27" s="18"/>
      <c r="J27" s="18"/>
      <c r="K27" s="18">
        <v>1</v>
      </c>
      <c r="L27" s="18"/>
      <c r="M27" s="27">
        <f t="shared" si="1"/>
        <v>12</v>
      </c>
      <c r="N27" s="239" t="s">
        <v>54</v>
      </c>
      <c r="O27" s="239"/>
      <c r="P27" s="239"/>
      <c r="Q27" s="239"/>
    </row>
    <row r="28" spans="1:17" ht="18" customHeight="1" thickBot="1">
      <c r="A28" s="22" t="s">
        <v>24</v>
      </c>
      <c r="B28" s="13"/>
      <c r="C28" s="163">
        <v>9</v>
      </c>
      <c r="D28" s="163"/>
      <c r="E28" s="163"/>
      <c r="F28" s="25">
        <f t="shared" si="0"/>
        <v>9</v>
      </c>
      <c r="G28" s="19">
        <v>5</v>
      </c>
      <c r="H28" s="18"/>
      <c r="I28" s="18"/>
      <c r="J28" s="18"/>
      <c r="K28" s="18">
        <v>4</v>
      </c>
      <c r="L28" s="18"/>
      <c r="M28" s="27">
        <f t="shared" si="1"/>
        <v>9</v>
      </c>
      <c r="N28" s="240"/>
      <c r="O28" s="240"/>
      <c r="P28" s="240"/>
      <c r="Q28" s="240"/>
    </row>
    <row r="29" spans="1:17" ht="18" customHeight="1" thickBot="1">
      <c r="A29" s="22" t="s">
        <v>22</v>
      </c>
      <c r="B29" s="13"/>
      <c r="C29" s="163">
        <v>7</v>
      </c>
      <c r="D29" s="163"/>
      <c r="E29" s="163"/>
      <c r="F29" s="25">
        <f t="shared" si="0"/>
        <v>7</v>
      </c>
      <c r="G29" s="19">
        <v>7</v>
      </c>
      <c r="H29" s="18"/>
      <c r="I29" s="18"/>
      <c r="J29" s="18"/>
      <c r="K29" s="18"/>
      <c r="L29" s="18"/>
      <c r="M29" s="27">
        <f t="shared" si="1"/>
        <v>7</v>
      </c>
      <c r="N29" s="240"/>
      <c r="O29" s="240"/>
      <c r="P29" s="240"/>
      <c r="Q29" s="240"/>
    </row>
    <row r="30" spans="1:17" ht="18" customHeight="1" thickBot="1">
      <c r="A30" s="22" t="s">
        <v>26</v>
      </c>
      <c r="B30" s="13"/>
      <c r="C30" s="163">
        <v>5</v>
      </c>
      <c r="D30" s="163">
        <v>10</v>
      </c>
      <c r="E30" s="163"/>
      <c r="F30" s="25">
        <f t="shared" si="0"/>
        <v>15</v>
      </c>
      <c r="G30" s="19">
        <v>10</v>
      </c>
      <c r="H30" s="18"/>
      <c r="I30" s="18"/>
      <c r="J30" s="18"/>
      <c r="K30" s="18">
        <v>5</v>
      </c>
      <c r="L30" s="18"/>
      <c r="M30" s="27">
        <f t="shared" si="1"/>
        <v>15</v>
      </c>
      <c r="N30" s="240"/>
      <c r="O30" s="240"/>
      <c r="P30" s="240"/>
      <c r="Q30" s="240"/>
    </row>
    <row r="31" spans="1:17" ht="18" customHeight="1" thickBot="1">
      <c r="A31" s="22" t="s">
        <v>19</v>
      </c>
      <c r="B31" s="13"/>
      <c r="C31" s="163">
        <v>10</v>
      </c>
      <c r="D31" s="163"/>
      <c r="E31" s="163"/>
      <c r="F31" s="25">
        <f t="shared" si="0"/>
        <v>10</v>
      </c>
      <c r="G31" s="19">
        <v>10</v>
      </c>
      <c r="H31" s="18"/>
      <c r="I31" s="18"/>
      <c r="J31" s="18"/>
      <c r="K31" s="18"/>
      <c r="L31" s="18"/>
      <c r="M31" s="27">
        <f t="shared" si="1"/>
        <v>10</v>
      </c>
      <c r="N31" s="240"/>
      <c r="O31" s="240"/>
      <c r="P31" s="240"/>
      <c r="Q31" s="240"/>
    </row>
    <row r="32" spans="1:17" ht="18" customHeight="1" thickBot="1">
      <c r="A32" s="22" t="s">
        <v>27</v>
      </c>
      <c r="B32" s="13"/>
      <c r="C32" s="163">
        <v>16</v>
      </c>
      <c r="D32" s="163"/>
      <c r="E32" s="163"/>
      <c r="F32" s="25">
        <f t="shared" si="0"/>
        <v>16</v>
      </c>
      <c r="G32" s="19">
        <v>11</v>
      </c>
      <c r="H32" s="18"/>
      <c r="I32" s="18"/>
      <c r="J32" s="18"/>
      <c r="K32" s="18">
        <v>5</v>
      </c>
      <c r="L32" s="18"/>
      <c r="M32" s="27">
        <f t="shared" si="1"/>
        <v>16</v>
      </c>
      <c r="N32" s="240"/>
      <c r="O32" s="240"/>
      <c r="P32" s="240"/>
      <c r="Q32" s="240"/>
    </row>
    <row r="33" spans="1:17" ht="18" customHeight="1" thickBot="1">
      <c r="A33" s="22" t="s">
        <v>48</v>
      </c>
      <c r="B33" s="13"/>
      <c r="C33" s="163">
        <v>7</v>
      </c>
      <c r="D33" s="163"/>
      <c r="E33" s="163"/>
      <c r="F33" s="25">
        <f t="shared" si="0"/>
        <v>7</v>
      </c>
      <c r="G33" s="19"/>
      <c r="H33" s="18"/>
      <c r="I33" s="18"/>
      <c r="J33" s="18"/>
      <c r="K33" s="18">
        <v>7</v>
      </c>
      <c r="L33" s="18"/>
      <c r="M33" s="27">
        <f t="shared" si="1"/>
        <v>7</v>
      </c>
      <c r="N33" s="240"/>
      <c r="O33" s="240"/>
      <c r="P33" s="240"/>
      <c r="Q33" s="240"/>
    </row>
    <row r="34" spans="1:17" ht="18" customHeight="1" thickBot="1">
      <c r="A34" s="22" t="s">
        <v>37</v>
      </c>
      <c r="B34" s="13"/>
      <c r="C34" s="163">
        <v>14</v>
      </c>
      <c r="D34" s="163"/>
      <c r="E34" s="163"/>
      <c r="F34" s="25">
        <f t="shared" si="0"/>
        <v>14</v>
      </c>
      <c r="G34" s="19">
        <v>10</v>
      </c>
      <c r="H34" s="18"/>
      <c r="I34" s="18"/>
      <c r="J34" s="18"/>
      <c r="K34" s="18">
        <v>4</v>
      </c>
      <c r="L34" s="18"/>
      <c r="M34" s="27">
        <f t="shared" si="1"/>
        <v>14</v>
      </c>
      <c r="N34" s="240"/>
      <c r="O34" s="240"/>
      <c r="P34" s="240"/>
      <c r="Q34" s="240"/>
    </row>
    <row r="35" spans="1:17" ht="18" customHeight="1" thickBot="1">
      <c r="A35" s="22" t="s">
        <v>50</v>
      </c>
      <c r="B35" s="13"/>
      <c r="C35" s="163">
        <v>12</v>
      </c>
      <c r="D35" s="163"/>
      <c r="E35" s="163"/>
      <c r="F35" s="25">
        <f t="shared" si="0"/>
        <v>12</v>
      </c>
      <c r="G35" s="19">
        <v>12</v>
      </c>
      <c r="H35" s="18"/>
      <c r="I35" s="18"/>
      <c r="J35" s="18"/>
      <c r="K35" s="18"/>
      <c r="L35" s="18"/>
      <c r="M35" s="27">
        <f t="shared" si="1"/>
        <v>12</v>
      </c>
      <c r="N35" s="240"/>
      <c r="O35" s="240"/>
      <c r="P35" s="240"/>
      <c r="Q35" s="240"/>
    </row>
    <row r="36" spans="1:17" ht="18" customHeight="1" thickBot="1">
      <c r="A36" s="22" t="s">
        <v>49</v>
      </c>
      <c r="B36" s="13"/>
      <c r="C36" s="163">
        <v>3</v>
      </c>
      <c r="D36" s="163"/>
      <c r="E36" s="163"/>
      <c r="F36" s="25">
        <f t="shared" si="0"/>
        <v>3</v>
      </c>
      <c r="G36" s="19">
        <v>3</v>
      </c>
      <c r="H36" s="18"/>
      <c r="I36" s="18"/>
      <c r="J36" s="18"/>
      <c r="K36" s="18"/>
      <c r="L36" s="18"/>
      <c r="M36" s="27">
        <f t="shared" si="1"/>
        <v>3</v>
      </c>
      <c r="N36" s="240"/>
      <c r="O36" s="240"/>
      <c r="P36" s="240"/>
      <c r="Q36" s="240"/>
    </row>
    <row r="37" spans="1:17" ht="18" customHeight="1" thickBot="1">
      <c r="A37" s="22" t="s">
        <v>69</v>
      </c>
      <c r="B37" s="13"/>
      <c r="C37" s="163">
        <v>8</v>
      </c>
      <c r="D37" s="163"/>
      <c r="E37" s="163"/>
      <c r="F37" s="25">
        <f t="shared" si="0"/>
        <v>8</v>
      </c>
      <c r="G37" s="19">
        <v>4</v>
      </c>
      <c r="H37" s="18"/>
      <c r="I37" s="18"/>
      <c r="J37" s="18"/>
      <c r="K37" s="18">
        <v>4</v>
      </c>
      <c r="L37" s="18"/>
      <c r="M37" s="27">
        <f t="shared" si="1"/>
        <v>8</v>
      </c>
      <c r="N37" s="240"/>
      <c r="O37" s="240"/>
      <c r="P37" s="240"/>
      <c r="Q37" s="240"/>
    </row>
    <row r="38" spans="1:17" ht="18" customHeight="1" thickBot="1">
      <c r="A38" s="22" t="s">
        <v>70</v>
      </c>
      <c r="B38" s="13"/>
      <c r="C38" s="163">
        <v>7</v>
      </c>
      <c r="D38" s="163">
        <v>7</v>
      </c>
      <c r="E38" s="163"/>
      <c r="F38" s="25">
        <f t="shared" si="0"/>
        <v>14</v>
      </c>
      <c r="G38" s="19">
        <v>8</v>
      </c>
      <c r="H38" s="18"/>
      <c r="I38" s="18"/>
      <c r="J38" s="18"/>
      <c r="K38" s="18">
        <v>6</v>
      </c>
      <c r="L38" s="18"/>
      <c r="M38" s="27">
        <f t="shared" si="1"/>
        <v>14</v>
      </c>
      <c r="N38" s="240"/>
      <c r="O38" s="240"/>
      <c r="P38" s="240"/>
      <c r="Q38" s="240"/>
    </row>
    <row r="39" spans="1:17" ht="18" customHeight="1" thickBot="1">
      <c r="A39" s="22" t="s">
        <v>77</v>
      </c>
      <c r="B39" s="13"/>
      <c r="C39" s="163">
        <v>5</v>
      </c>
      <c r="D39" s="163">
        <v>3</v>
      </c>
      <c r="E39" s="163"/>
      <c r="F39" s="25">
        <f t="shared" si="0"/>
        <v>8</v>
      </c>
      <c r="G39" s="19">
        <v>6</v>
      </c>
      <c r="H39" s="18"/>
      <c r="I39" s="18"/>
      <c r="J39" s="18"/>
      <c r="K39" s="18">
        <v>2</v>
      </c>
      <c r="L39" s="18"/>
      <c r="M39" s="27">
        <f t="shared" si="1"/>
        <v>8</v>
      </c>
      <c r="N39" s="240"/>
      <c r="O39" s="240"/>
      <c r="P39" s="240"/>
      <c r="Q39" s="240"/>
    </row>
    <row r="40" spans="1:17" ht="18" customHeight="1" thickBot="1">
      <c r="A40" s="22" t="s">
        <v>21</v>
      </c>
      <c r="B40" s="13"/>
      <c r="C40" s="163">
        <v>13</v>
      </c>
      <c r="D40" s="163"/>
      <c r="E40" s="163"/>
      <c r="F40" s="25">
        <f t="shared" si="0"/>
        <v>13</v>
      </c>
      <c r="G40" s="19">
        <v>12</v>
      </c>
      <c r="H40" s="18"/>
      <c r="I40" s="18"/>
      <c r="J40" s="18"/>
      <c r="K40" s="18">
        <v>1</v>
      </c>
      <c r="L40" s="18"/>
      <c r="M40" s="27">
        <f t="shared" si="1"/>
        <v>13</v>
      </c>
      <c r="N40" s="240"/>
      <c r="O40" s="240"/>
      <c r="P40" s="240"/>
      <c r="Q40" s="240"/>
    </row>
    <row r="41" spans="1:17" ht="18" customHeight="1" thickBot="1">
      <c r="A41" s="23" t="s">
        <v>28</v>
      </c>
      <c r="B41" s="13"/>
      <c r="C41" s="163"/>
      <c r="D41" s="163"/>
      <c r="E41" s="163"/>
      <c r="F41" s="25">
        <f t="shared" si="0"/>
        <v>0</v>
      </c>
      <c r="G41" s="19">
        <v>5</v>
      </c>
      <c r="H41" s="18"/>
      <c r="I41" s="18"/>
      <c r="J41" s="18"/>
      <c r="K41" s="18"/>
      <c r="L41" s="18"/>
      <c r="M41" s="27">
        <f t="shared" si="1"/>
        <v>5</v>
      </c>
      <c r="N41" s="239" t="s">
        <v>55</v>
      </c>
      <c r="O41" s="240"/>
      <c r="P41" s="240"/>
      <c r="Q41" s="240"/>
    </row>
    <row r="42" spans="1:17" ht="18" customHeight="1" thickBot="1">
      <c r="A42" s="23" t="s">
        <v>29</v>
      </c>
      <c r="B42" s="13"/>
      <c r="C42" s="163"/>
      <c r="D42" s="163"/>
      <c r="E42" s="163"/>
      <c r="F42" s="25">
        <f t="shared" si="0"/>
        <v>0</v>
      </c>
      <c r="G42" s="19">
        <v>8</v>
      </c>
      <c r="H42" s="18"/>
      <c r="I42" s="18"/>
      <c r="J42" s="18"/>
      <c r="K42" s="18"/>
      <c r="L42" s="18"/>
      <c r="M42" s="27">
        <f t="shared" si="1"/>
        <v>8</v>
      </c>
      <c r="N42" s="240"/>
      <c r="O42" s="240"/>
      <c r="P42" s="240"/>
      <c r="Q42" s="240"/>
    </row>
    <row r="43" spans="1:17" ht="18" customHeight="1" thickBot="1">
      <c r="A43" s="23" t="s">
        <v>33</v>
      </c>
      <c r="B43" s="13"/>
      <c r="C43" s="163"/>
      <c r="D43" s="163"/>
      <c r="E43" s="163"/>
      <c r="F43" s="25">
        <f t="shared" si="0"/>
        <v>0</v>
      </c>
      <c r="G43" s="19">
        <v>4</v>
      </c>
      <c r="H43" s="18"/>
      <c r="I43" s="18"/>
      <c r="J43" s="18"/>
      <c r="K43" s="18"/>
      <c r="L43" s="18"/>
      <c r="M43" s="27">
        <f t="shared" si="1"/>
        <v>4</v>
      </c>
      <c r="N43" s="240"/>
      <c r="O43" s="240"/>
      <c r="P43" s="240"/>
      <c r="Q43" s="240"/>
    </row>
    <row r="44" spans="1:17" ht="18" customHeight="1" thickBot="1">
      <c r="A44" s="23" t="s">
        <v>30</v>
      </c>
      <c r="B44" s="13"/>
      <c r="C44" s="163"/>
      <c r="D44" s="163"/>
      <c r="E44" s="163"/>
      <c r="F44" s="25">
        <f t="shared" si="0"/>
        <v>0</v>
      </c>
      <c r="G44" s="19">
        <v>2</v>
      </c>
      <c r="H44" s="18"/>
      <c r="I44" s="18"/>
      <c r="J44" s="18"/>
      <c r="K44" s="18"/>
      <c r="L44" s="18"/>
      <c r="M44" s="27">
        <f t="shared" si="1"/>
        <v>2</v>
      </c>
      <c r="N44" s="240"/>
      <c r="O44" s="240"/>
      <c r="P44" s="240"/>
      <c r="Q44" s="240"/>
    </row>
    <row r="45" spans="1:17" ht="18" customHeight="1" thickBot="1">
      <c r="A45" s="23" t="s">
        <v>45</v>
      </c>
      <c r="B45" s="13"/>
      <c r="C45" s="163"/>
      <c r="D45" s="163"/>
      <c r="E45" s="163"/>
      <c r="F45" s="25">
        <f t="shared" si="0"/>
        <v>0</v>
      </c>
      <c r="G45" s="19">
        <v>2</v>
      </c>
      <c r="H45" s="18"/>
      <c r="I45" s="18"/>
      <c r="J45" s="18"/>
      <c r="K45" s="18"/>
      <c r="L45" s="18"/>
      <c r="M45" s="27">
        <f t="shared" si="1"/>
        <v>2</v>
      </c>
      <c r="N45" s="240"/>
      <c r="O45" s="240"/>
      <c r="P45" s="240"/>
      <c r="Q45" s="240"/>
    </row>
    <row r="46" spans="1:17" ht="17.25" thickBot="1">
      <c r="A46" s="13" t="s">
        <v>53</v>
      </c>
      <c r="B46" s="163"/>
      <c r="C46" s="163"/>
      <c r="D46" s="163"/>
      <c r="E46" s="163"/>
      <c r="F46" s="13">
        <f>SUM(F6:F45)</f>
        <v>557</v>
      </c>
      <c r="G46" s="163"/>
      <c r="H46" s="163"/>
      <c r="I46" s="163"/>
      <c r="J46" s="163"/>
      <c r="K46" s="28">
        <f>SUM(K27:K40)</f>
        <v>39</v>
      </c>
      <c r="L46" s="163"/>
      <c r="M46" s="29"/>
      <c r="N46" s="225"/>
      <c r="O46" s="226"/>
      <c r="P46" s="226"/>
      <c r="Q46" s="226"/>
    </row>
    <row r="47" spans="1:17" ht="17.25" thickBot="1">
      <c r="A47" s="4"/>
      <c r="B47" s="166"/>
      <c r="F47" s="4"/>
      <c r="G47" s="166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165">
        <v>4</v>
      </c>
      <c r="C50" s="163"/>
      <c r="D50" s="163"/>
      <c r="E50" s="163"/>
      <c r="F50" s="13">
        <f>SUM(B50:E50)</f>
        <v>4</v>
      </c>
      <c r="G50" s="163"/>
      <c r="H50" s="163">
        <v>3</v>
      </c>
      <c r="I50" s="163"/>
      <c r="J50" s="163"/>
      <c r="K50" s="163"/>
      <c r="L50" s="163"/>
      <c r="M50" s="165">
        <f>G50+H50+I50+J50+K50+L50</f>
        <v>3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165">
        <v>1</v>
      </c>
      <c r="C51" s="163"/>
      <c r="D51" s="163">
        <v>3</v>
      </c>
      <c r="E51" s="163"/>
      <c r="F51" s="13">
        <f t="shared" ref="F51:F55" si="2">SUM(B51:E51)</f>
        <v>4</v>
      </c>
      <c r="G51" s="13"/>
      <c r="H51" s="163">
        <v>2</v>
      </c>
      <c r="I51" s="163"/>
      <c r="J51" s="163"/>
      <c r="K51" s="163"/>
      <c r="L51" s="163"/>
      <c r="M51" s="165">
        <f t="shared" ref="M51:M55" si="3">G51+H51+I51+J51+K51+L51</f>
        <v>2</v>
      </c>
      <c r="N51" s="235"/>
      <c r="O51" s="236"/>
      <c r="P51" s="236"/>
      <c r="Q51" s="237"/>
    </row>
    <row r="52" spans="1:17" ht="17.25" thickBot="1">
      <c r="A52" s="36" t="s">
        <v>74</v>
      </c>
      <c r="B52" s="165"/>
      <c r="C52" s="163"/>
      <c r="D52" s="163"/>
      <c r="E52" s="163"/>
      <c r="F52" s="13">
        <f t="shared" si="2"/>
        <v>0</v>
      </c>
      <c r="G52" s="13"/>
      <c r="H52" s="163"/>
      <c r="I52" s="163"/>
      <c r="J52" s="163"/>
      <c r="K52" s="163"/>
      <c r="L52" s="163"/>
      <c r="M52" s="165">
        <f t="shared" si="3"/>
        <v>0</v>
      </c>
      <c r="N52" s="235"/>
      <c r="O52" s="236"/>
      <c r="P52" s="236"/>
      <c r="Q52" s="237"/>
    </row>
    <row r="53" spans="1:17" ht="17.25" thickBot="1">
      <c r="A53" s="36" t="s">
        <v>76</v>
      </c>
      <c r="B53" s="165">
        <v>12</v>
      </c>
      <c r="C53" s="163"/>
      <c r="D53" s="163"/>
      <c r="E53" s="163"/>
      <c r="F53" s="13">
        <f t="shared" si="2"/>
        <v>12</v>
      </c>
      <c r="G53" s="13"/>
      <c r="H53" s="163">
        <v>8</v>
      </c>
      <c r="I53" s="163"/>
      <c r="J53" s="163"/>
      <c r="K53" s="163"/>
      <c r="L53" s="163"/>
      <c r="M53" s="165">
        <f t="shared" si="3"/>
        <v>8</v>
      </c>
      <c r="N53" s="235"/>
      <c r="O53" s="236"/>
      <c r="P53" s="236"/>
      <c r="Q53" s="237"/>
    </row>
    <row r="54" spans="1:17" ht="17.25" thickBot="1">
      <c r="A54" s="36" t="s">
        <v>62</v>
      </c>
      <c r="B54" s="165">
        <v>18</v>
      </c>
      <c r="C54" s="163"/>
      <c r="D54" s="163"/>
      <c r="E54" s="163"/>
      <c r="F54" s="13">
        <f t="shared" si="2"/>
        <v>18</v>
      </c>
      <c r="G54" s="13"/>
      <c r="H54" s="163">
        <v>3</v>
      </c>
      <c r="I54" s="163"/>
      <c r="J54" s="163"/>
      <c r="K54" s="163"/>
      <c r="L54" s="163"/>
      <c r="M54" s="165">
        <f t="shared" si="3"/>
        <v>3</v>
      </c>
      <c r="N54" s="235"/>
      <c r="O54" s="238"/>
      <c r="P54" s="238"/>
      <c r="Q54" s="237"/>
    </row>
    <row r="55" spans="1:17" ht="17.25" thickBot="1">
      <c r="A55" s="36" t="s">
        <v>67</v>
      </c>
      <c r="B55" s="165">
        <v>8</v>
      </c>
      <c r="C55" s="163"/>
      <c r="D55" s="163"/>
      <c r="E55" s="163"/>
      <c r="F55" s="13">
        <f t="shared" si="2"/>
        <v>8</v>
      </c>
      <c r="G55" s="13"/>
      <c r="H55" s="163">
        <v>4</v>
      </c>
      <c r="I55" s="163"/>
      <c r="J55" s="163"/>
      <c r="K55" s="163"/>
      <c r="L55" s="163"/>
      <c r="M55" s="165">
        <f t="shared" si="3"/>
        <v>4</v>
      </c>
      <c r="N55" s="235"/>
      <c r="O55" s="236"/>
      <c r="P55" s="236"/>
      <c r="Q55" s="237"/>
    </row>
    <row r="56" spans="1:17" ht="17.25" thickBot="1">
      <c r="A56" s="162" t="s">
        <v>9</v>
      </c>
      <c r="B56" s="13"/>
      <c r="C56" s="163"/>
      <c r="D56" s="163"/>
      <c r="E56" s="163"/>
      <c r="F56" s="13">
        <f>SUM(F50:F55)</f>
        <v>46</v>
      </c>
      <c r="G56" s="13"/>
      <c r="H56" s="163"/>
      <c r="I56" s="163"/>
      <c r="J56" s="163"/>
      <c r="K56" s="163"/>
      <c r="L56" s="163">
        <f>SUM(L50:L55)</f>
        <v>0</v>
      </c>
      <c r="M56" s="163">
        <f>SUM(M50:M55)</f>
        <v>20</v>
      </c>
      <c r="N56" s="223"/>
      <c r="O56" s="224"/>
      <c r="P56" s="224"/>
      <c r="Q56" s="224"/>
    </row>
    <row r="58" spans="1:17">
      <c r="K58" s="164"/>
    </row>
  </sheetData>
  <mergeCells count="19">
    <mergeCell ref="N41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5"/>
    <mergeCell ref="N27:Q40"/>
    <mergeCell ref="N56:Q56"/>
    <mergeCell ref="N46:Q46"/>
    <mergeCell ref="A48:A49"/>
    <mergeCell ref="B48:F48"/>
    <mergeCell ref="G48:M48"/>
    <mergeCell ref="N48:Q49"/>
    <mergeCell ref="N50:Q5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56"/>
  <sheetViews>
    <sheetView topLeftCell="A34" zoomScale="115" zoomScaleNormal="115" workbookViewId="0">
      <selection activeCell="F24" sqref="F24"/>
    </sheetView>
  </sheetViews>
  <sheetFormatPr defaultRowHeight="16.5"/>
  <cols>
    <col min="1" max="1" width="26.875" style="2" customWidth="1"/>
    <col min="2" max="2" width="6.625" style="4" customWidth="1"/>
    <col min="3" max="6" width="6.625" style="179" customWidth="1"/>
    <col min="7" max="7" width="7.625" style="4" customWidth="1"/>
    <col min="8" max="8" width="7.75" style="179" customWidth="1"/>
    <col min="9" max="10" width="6.625" style="179" customWidth="1"/>
    <col min="11" max="11" width="9.25" style="179" customWidth="1"/>
    <col min="12" max="13" width="6.625" style="179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116</v>
      </c>
      <c r="B3" s="10"/>
      <c r="C3" s="180"/>
      <c r="D3" s="180"/>
      <c r="E3" s="180"/>
      <c r="F3" s="180"/>
      <c r="G3" s="10"/>
      <c r="H3" s="180"/>
      <c r="I3" s="180"/>
      <c r="J3" s="180"/>
      <c r="K3" s="180"/>
      <c r="L3" s="180"/>
      <c r="M3" s="180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78"/>
      <c r="D6" s="178"/>
      <c r="E6" s="178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78">
        <v>4</v>
      </c>
      <c r="D7" s="178"/>
      <c r="E7" s="178"/>
      <c r="F7" s="25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4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78"/>
      <c r="D8" s="178"/>
      <c r="E8" s="178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78">
        <v>50</v>
      </c>
      <c r="D9" s="178"/>
      <c r="E9" s="178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78">
        <v>8</v>
      </c>
      <c r="D10" s="178"/>
      <c r="E10" s="178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73</v>
      </c>
      <c r="C11" s="178">
        <v>12</v>
      </c>
      <c r="D11" s="178">
        <v>6</v>
      </c>
      <c r="E11" s="178"/>
      <c r="F11" s="25">
        <f t="shared" si="0"/>
        <v>91</v>
      </c>
      <c r="G11" s="19">
        <v>18</v>
      </c>
      <c r="H11" s="18"/>
      <c r="I11" s="18"/>
      <c r="J11" s="18"/>
      <c r="K11" s="18"/>
      <c r="L11" s="18">
        <v>5</v>
      </c>
      <c r="M11" s="27">
        <f t="shared" si="1"/>
        <v>23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78">
        <v>11</v>
      </c>
      <c r="D12" s="178"/>
      <c r="E12" s="178"/>
      <c r="F12" s="25">
        <f t="shared" si="0"/>
        <v>11</v>
      </c>
      <c r="G12" s="19">
        <v>7</v>
      </c>
      <c r="H12" s="18"/>
      <c r="I12" s="18"/>
      <c r="J12" s="18">
        <v>4</v>
      </c>
      <c r="K12" s="18"/>
      <c r="L12" s="18"/>
      <c r="M12" s="27">
        <f t="shared" si="1"/>
        <v>11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78">
        <v>11</v>
      </c>
      <c r="D13" s="178">
        <v>6</v>
      </c>
      <c r="E13" s="178"/>
      <c r="F13" s="25">
        <f t="shared" si="0"/>
        <v>17</v>
      </c>
      <c r="G13" s="19">
        <v>15</v>
      </c>
      <c r="H13" s="18"/>
      <c r="I13" s="18"/>
      <c r="J13" s="18">
        <v>2</v>
      </c>
      <c r="K13" s="18"/>
      <c r="L13" s="18"/>
      <c r="M13" s="27">
        <f t="shared" si="1"/>
        <v>17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78">
        <v>8</v>
      </c>
      <c r="D14" s="178"/>
      <c r="E14" s="178"/>
      <c r="F14" s="25">
        <f t="shared" si="0"/>
        <v>8</v>
      </c>
      <c r="G14" s="19">
        <v>8</v>
      </c>
      <c r="H14" s="18"/>
      <c r="I14" s="18"/>
      <c r="J14" s="18"/>
      <c r="K14" s="18"/>
      <c r="L14" s="18"/>
      <c r="M14" s="27">
        <f t="shared" si="1"/>
        <v>8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78">
        <v>8</v>
      </c>
      <c r="D15" s="178"/>
      <c r="E15" s="178"/>
      <c r="F15" s="25">
        <f t="shared" si="0"/>
        <v>8</v>
      </c>
      <c r="G15" s="19">
        <v>6</v>
      </c>
      <c r="H15" s="18"/>
      <c r="I15" s="18"/>
      <c r="J15" s="18">
        <v>2</v>
      </c>
      <c r="K15" s="18"/>
      <c r="L15" s="18"/>
      <c r="M15" s="27">
        <f t="shared" si="1"/>
        <v>8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78">
        <v>8</v>
      </c>
      <c r="D16" s="178"/>
      <c r="E16" s="178"/>
      <c r="F16" s="25">
        <f t="shared" si="0"/>
        <v>8</v>
      </c>
      <c r="G16" s="19">
        <v>8</v>
      </c>
      <c r="H16" s="18"/>
      <c r="I16" s="18"/>
      <c r="J16" s="18"/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78">
        <v>2</v>
      </c>
      <c r="D17" s="178"/>
      <c r="E17" s="178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78">
        <v>7</v>
      </c>
      <c r="D18" s="178"/>
      <c r="E18" s="178"/>
      <c r="F18" s="25">
        <f t="shared" si="0"/>
        <v>7</v>
      </c>
      <c r="G18" s="19">
        <v>7</v>
      </c>
      <c r="H18" s="18"/>
      <c r="I18" s="18"/>
      <c r="J18" s="18"/>
      <c r="K18" s="18"/>
      <c r="L18" s="18"/>
      <c r="M18" s="27">
        <f t="shared" si="1"/>
        <v>7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78">
        <v>20</v>
      </c>
      <c r="D19" s="178"/>
      <c r="E19" s="178"/>
      <c r="F19" s="25">
        <f t="shared" si="0"/>
        <v>20</v>
      </c>
      <c r="G19" s="19">
        <v>20</v>
      </c>
      <c r="H19" s="18"/>
      <c r="I19" s="18"/>
      <c r="J19" s="18"/>
      <c r="K19" s="18"/>
      <c r="L19" s="18"/>
      <c r="M19" s="27">
        <f t="shared" si="1"/>
        <v>20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178">
        <v>6</v>
      </c>
      <c r="D20" s="178"/>
      <c r="E20" s="178"/>
      <c r="F20" s="25">
        <f t="shared" si="0"/>
        <v>6</v>
      </c>
      <c r="G20" s="19">
        <v>3</v>
      </c>
      <c r="H20" s="18"/>
      <c r="I20" s="18"/>
      <c r="J20" s="18"/>
      <c r="K20" s="18"/>
      <c r="L20" s="18"/>
      <c r="M20" s="27">
        <f t="shared" si="1"/>
        <v>3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56</v>
      </c>
      <c r="C21" s="178">
        <v>12</v>
      </c>
      <c r="D21" s="178">
        <v>12</v>
      </c>
      <c r="E21" s="178"/>
      <c r="F21" s="25">
        <f t="shared" si="0"/>
        <v>80</v>
      </c>
      <c r="G21" s="19">
        <v>11</v>
      </c>
      <c r="H21" s="18"/>
      <c r="I21" s="18"/>
      <c r="J21" s="18"/>
      <c r="K21" s="18"/>
      <c r="L21" s="18"/>
      <c r="M21" s="27">
        <f t="shared" si="1"/>
        <v>11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14</v>
      </c>
      <c r="C22" s="178">
        <v>12</v>
      </c>
      <c r="D22" s="178">
        <v>5</v>
      </c>
      <c r="E22" s="178"/>
      <c r="F22" s="25">
        <f t="shared" si="0"/>
        <v>31</v>
      </c>
      <c r="G22" s="19">
        <v>21</v>
      </c>
      <c r="H22" s="18"/>
      <c r="I22" s="18"/>
      <c r="J22" s="18"/>
      <c r="K22" s="18"/>
      <c r="L22" s="18"/>
      <c r="M22" s="27">
        <f t="shared" si="1"/>
        <v>21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4</v>
      </c>
      <c r="C23" s="178">
        <v>4</v>
      </c>
      <c r="D23" s="178"/>
      <c r="E23" s="178"/>
      <c r="F23" s="25">
        <f t="shared" si="0"/>
        <v>8</v>
      </c>
      <c r="G23" s="19">
        <v>5</v>
      </c>
      <c r="H23" s="18"/>
      <c r="I23" s="18"/>
      <c r="J23" s="18"/>
      <c r="K23" s="18"/>
      <c r="L23" s="18"/>
      <c r="M23" s="27">
        <f t="shared" si="1"/>
        <v>5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59</v>
      </c>
      <c r="C24" s="178">
        <v>20</v>
      </c>
      <c r="D24" s="178"/>
      <c r="E24" s="178"/>
      <c r="F24" s="25">
        <f t="shared" si="0"/>
        <v>79</v>
      </c>
      <c r="G24" s="19">
        <v>25</v>
      </c>
      <c r="H24" s="18"/>
      <c r="I24" s="18"/>
      <c r="J24" s="18"/>
      <c r="K24" s="18"/>
      <c r="L24" s="18"/>
      <c r="M24" s="27">
        <f t="shared" si="1"/>
        <v>25</v>
      </c>
      <c r="N24" s="250"/>
      <c r="O24" s="251"/>
      <c r="P24" s="251"/>
      <c r="Q24" s="252"/>
    </row>
    <row r="25" spans="1:17" ht="18" customHeight="1" thickBot="1">
      <c r="A25" s="21" t="s">
        <v>119</v>
      </c>
      <c r="B25" s="13"/>
      <c r="C25" s="190">
        <v>4</v>
      </c>
      <c r="D25" s="190"/>
      <c r="E25" s="190"/>
      <c r="F25" s="25">
        <f t="shared" si="0"/>
        <v>4</v>
      </c>
      <c r="G25" s="19">
        <v>4</v>
      </c>
      <c r="H25" s="18"/>
      <c r="I25" s="18"/>
      <c r="J25" s="18"/>
      <c r="K25" s="18"/>
      <c r="L25" s="18"/>
      <c r="M25" s="27">
        <f t="shared" si="1"/>
        <v>4</v>
      </c>
      <c r="N25" s="191"/>
      <c r="O25" s="192"/>
      <c r="P25" s="192"/>
      <c r="Q25" s="193"/>
    </row>
    <row r="26" spans="1:17" ht="18" customHeight="1" thickBot="1">
      <c r="A26" s="22" t="s">
        <v>23</v>
      </c>
      <c r="B26" s="13"/>
      <c r="C26" s="178">
        <v>7</v>
      </c>
      <c r="D26" s="178">
        <v>7</v>
      </c>
      <c r="E26" s="178"/>
      <c r="F26" s="25">
        <f t="shared" si="0"/>
        <v>14</v>
      </c>
      <c r="G26" s="19">
        <v>11</v>
      </c>
      <c r="H26" s="18"/>
      <c r="I26" s="18"/>
      <c r="J26" s="18"/>
      <c r="K26" s="18">
        <v>3</v>
      </c>
      <c r="L26" s="18"/>
      <c r="M26" s="27">
        <f t="shared" si="1"/>
        <v>14</v>
      </c>
      <c r="N26" s="239" t="s">
        <v>54</v>
      </c>
      <c r="O26" s="239"/>
      <c r="P26" s="239"/>
      <c r="Q26" s="239"/>
    </row>
    <row r="27" spans="1:17" ht="18" customHeight="1" thickBot="1">
      <c r="A27" s="22" t="s">
        <v>24</v>
      </c>
      <c r="B27" s="13"/>
      <c r="C27" s="178">
        <v>12</v>
      </c>
      <c r="D27" s="178"/>
      <c r="E27" s="178"/>
      <c r="F27" s="25">
        <f t="shared" si="0"/>
        <v>12</v>
      </c>
      <c r="G27" s="19">
        <v>12</v>
      </c>
      <c r="H27" s="18"/>
      <c r="I27" s="18"/>
      <c r="J27" s="18"/>
      <c r="K27" s="18"/>
      <c r="L27" s="18"/>
      <c r="M27" s="27">
        <f t="shared" si="1"/>
        <v>12</v>
      </c>
      <c r="N27" s="240"/>
      <c r="O27" s="240"/>
      <c r="P27" s="240"/>
      <c r="Q27" s="240"/>
    </row>
    <row r="28" spans="1:17" ht="18" customHeight="1" thickBot="1">
      <c r="A28" s="22" t="s">
        <v>22</v>
      </c>
      <c r="B28" s="13"/>
      <c r="C28" s="178">
        <v>9</v>
      </c>
      <c r="D28" s="178"/>
      <c r="E28" s="178"/>
      <c r="F28" s="25">
        <f t="shared" si="0"/>
        <v>9</v>
      </c>
      <c r="G28" s="19">
        <v>9</v>
      </c>
      <c r="H28" s="18"/>
      <c r="I28" s="18"/>
      <c r="J28" s="18"/>
      <c r="K28" s="18"/>
      <c r="L28" s="18"/>
      <c r="M28" s="27">
        <f t="shared" si="1"/>
        <v>9</v>
      </c>
      <c r="N28" s="240"/>
      <c r="O28" s="240"/>
      <c r="P28" s="240"/>
      <c r="Q28" s="240"/>
    </row>
    <row r="29" spans="1:17" ht="18" customHeight="1" thickBot="1">
      <c r="A29" s="22" t="s">
        <v>26</v>
      </c>
      <c r="B29" s="13"/>
      <c r="C29" s="178">
        <v>5</v>
      </c>
      <c r="D29" s="178">
        <v>11</v>
      </c>
      <c r="E29" s="178"/>
      <c r="F29" s="25">
        <f t="shared" si="0"/>
        <v>16</v>
      </c>
      <c r="G29" s="19">
        <v>16</v>
      </c>
      <c r="H29" s="18"/>
      <c r="I29" s="18"/>
      <c r="J29" s="18"/>
      <c r="K29" s="18"/>
      <c r="L29" s="18"/>
      <c r="M29" s="27">
        <f t="shared" si="1"/>
        <v>16</v>
      </c>
      <c r="N29" s="240"/>
      <c r="O29" s="240"/>
      <c r="P29" s="240"/>
      <c r="Q29" s="240"/>
    </row>
    <row r="30" spans="1:17" ht="18" customHeight="1" thickBot="1">
      <c r="A30" s="22" t="s">
        <v>19</v>
      </c>
      <c r="B30" s="13"/>
      <c r="C30" s="178">
        <v>12</v>
      </c>
      <c r="D30" s="178"/>
      <c r="E30" s="178"/>
      <c r="F30" s="25">
        <f t="shared" si="0"/>
        <v>12</v>
      </c>
      <c r="G30" s="19">
        <v>12</v>
      </c>
      <c r="H30" s="18"/>
      <c r="I30" s="18"/>
      <c r="J30" s="18"/>
      <c r="K30" s="18"/>
      <c r="L30" s="18"/>
      <c r="M30" s="27">
        <f t="shared" si="1"/>
        <v>12</v>
      </c>
      <c r="N30" s="240"/>
      <c r="O30" s="240"/>
      <c r="P30" s="240"/>
      <c r="Q30" s="240"/>
    </row>
    <row r="31" spans="1:17" ht="18" customHeight="1" thickBot="1">
      <c r="A31" s="22" t="s">
        <v>27</v>
      </c>
      <c r="B31" s="13"/>
      <c r="C31" s="178">
        <v>24</v>
      </c>
      <c r="D31" s="178"/>
      <c r="E31" s="178"/>
      <c r="F31" s="25">
        <f t="shared" si="0"/>
        <v>24</v>
      </c>
      <c r="G31" s="19">
        <v>17</v>
      </c>
      <c r="H31" s="18"/>
      <c r="I31" s="18"/>
      <c r="J31" s="18"/>
      <c r="K31" s="18">
        <v>7</v>
      </c>
      <c r="L31" s="18"/>
      <c r="M31" s="27">
        <f t="shared" si="1"/>
        <v>24</v>
      </c>
      <c r="N31" s="240"/>
      <c r="O31" s="240"/>
      <c r="P31" s="240"/>
      <c r="Q31" s="240"/>
    </row>
    <row r="32" spans="1:17" ht="18" customHeight="1" thickBot="1">
      <c r="A32" s="22" t="s">
        <v>48</v>
      </c>
      <c r="B32" s="13"/>
      <c r="C32" s="178">
        <v>18</v>
      </c>
      <c r="D32" s="178"/>
      <c r="E32" s="178"/>
      <c r="F32" s="25">
        <f t="shared" si="0"/>
        <v>18</v>
      </c>
      <c r="G32" s="19">
        <v>9</v>
      </c>
      <c r="H32" s="18"/>
      <c r="I32" s="18"/>
      <c r="J32" s="18"/>
      <c r="K32" s="18">
        <v>9</v>
      </c>
      <c r="L32" s="18"/>
      <c r="M32" s="27">
        <f t="shared" si="1"/>
        <v>18</v>
      </c>
      <c r="N32" s="240"/>
      <c r="O32" s="240"/>
      <c r="P32" s="240"/>
      <c r="Q32" s="240"/>
    </row>
    <row r="33" spans="1:17" ht="18" customHeight="1" thickBot="1">
      <c r="A33" s="22" t="s">
        <v>37</v>
      </c>
      <c r="B33" s="13"/>
      <c r="C33" s="178">
        <v>15</v>
      </c>
      <c r="D33" s="178"/>
      <c r="E33" s="178"/>
      <c r="F33" s="25">
        <f t="shared" si="0"/>
        <v>15</v>
      </c>
      <c r="G33" s="19">
        <v>12</v>
      </c>
      <c r="H33" s="18"/>
      <c r="I33" s="18"/>
      <c r="J33" s="18"/>
      <c r="K33" s="18">
        <v>3</v>
      </c>
      <c r="L33" s="18"/>
      <c r="M33" s="27">
        <f t="shared" si="1"/>
        <v>15</v>
      </c>
      <c r="N33" s="240"/>
      <c r="O33" s="240"/>
      <c r="P33" s="240"/>
      <c r="Q33" s="240"/>
    </row>
    <row r="34" spans="1:17" ht="18" customHeight="1" thickBot="1">
      <c r="A34" s="22" t="s">
        <v>50</v>
      </c>
      <c r="B34" s="13"/>
      <c r="C34" s="178">
        <v>13</v>
      </c>
      <c r="D34" s="178"/>
      <c r="E34" s="178"/>
      <c r="F34" s="25">
        <f t="shared" si="0"/>
        <v>13</v>
      </c>
      <c r="G34" s="19">
        <v>10</v>
      </c>
      <c r="H34" s="18"/>
      <c r="I34" s="18"/>
      <c r="J34" s="18"/>
      <c r="K34" s="18">
        <v>3</v>
      </c>
      <c r="L34" s="18"/>
      <c r="M34" s="27">
        <f t="shared" si="1"/>
        <v>13</v>
      </c>
      <c r="N34" s="240"/>
      <c r="O34" s="240"/>
      <c r="P34" s="240"/>
      <c r="Q34" s="240"/>
    </row>
    <row r="35" spans="1:17" ht="18" customHeight="1" thickBot="1">
      <c r="A35" s="22" t="s">
        <v>49</v>
      </c>
      <c r="B35" s="13"/>
      <c r="C35" s="178">
        <v>5</v>
      </c>
      <c r="D35" s="178">
        <v>4</v>
      </c>
      <c r="E35" s="178"/>
      <c r="F35" s="25">
        <f t="shared" si="0"/>
        <v>9</v>
      </c>
      <c r="G35" s="19">
        <v>9</v>
      </c>
      <c r="H35" s="18"/>
      <c r="I35" s="18"/>
      <c r="J35" s="18"/>
      <c r="K35" s="18"/>
      <c r="L35" s="18"/>
      <c r="M35" s="27">
        <f t="shared" si="1"/>
        <v>9</v>
      </c>
      <c r="N35" s="240"/>
      <c r="O35" s="240"/>
      <c r="P35" s="240"/>
      <c r="Q35" s="240"/>
    </row>
    <row r="36" spans="1:17" ht="18" customHeight="1" thickBot="1">
      <c r="A36" s="22" t="s">
        <v>69</v>
      </c>
      <c r="B36" s="13"/>
      <c r="C36" s="178">
        <v>6</v>
      </c>
      <c r="D36" s="178">
        <v>4</v>
      </c>
      <c r="E36" s="178"/>
      <c r="F36" s="25">
        <f t="shared" si="0"/>
        <v>10</v>
      </c>
      <c r="G36" s="19">
        <v>10</v>
      </c>
      <c r="H36" s="18"/>
      <c r="I36" s="18"/>
      <c r="J36" s="18"/>
      <c r="K36" s="18"/>
      <c r="L36" s="18"/>
      <c r="M36" s="27">
        <f t="shared" si="1"/>
        <v>10</v>
      </c>
      <c r="N36" s="240"/>
      <c r="O36" s="240"/>
      <c r="P36" s="240"/>
      <c r="Q36" s="240"/>
    </row>
    <row r="37" spans="1:17" ht="18" customHeight="1" thickBot="1">
      <c r="A37" s="22" t="s">
        <v>70</v>
      </c>
      <c r="B37" s="13"/>
      <c r="C37" s="178">
        <v>9</v>
      </c>
      <c r="D37" s="178">
        <v>7</v>
      </c>
      <c r="E37" s="178"/>
      <c r="F37" s="25">
        <f t="shared" si="0"/>
        <v>16</v>
      </c>
      <c r="G37" s="19">
        <v>16</v>
      </c>
      <c r="H37" s="18"/>
      <c r="I37" s="18"/>
      <c r="J37" s="18"/>
      <c r="K37" s="18"/>
      <c r="L37" s="18"/>
      <c r="M37" s="27">
        <f t="shared" si="1"/>
        <v>16</v>
      </c>
      <c r="N37" s="240"/>
      <c r="O37" s="240"/>
      <c r="P37" s="240"/>
      <c r="Q37" s="240"/>
    </row>
    <row r="38" spans="1:17" ht="18" customHeight="1" thickBot="1">
      <c r="A38" s="22" t="s">
        <v>77</v>
      </c>
      <c r="B38" s="13"/>
      <c r="C38" s="178">
        <v>9</v>
      </c>
      <c r="D38" s="178"/>
      <c r="E38" s="178"/>
      <c r="F38" s="25">
        <f t="shared" si="0"/>
        <v>9</v>
      </c>
      <c r="G38" s="19">
        <v>8</v>
      </c>
      <c r="H38" s="18"/>
      <c r="I38" s="18"/>
      <c r="J38" s="18"/>
      <c r="K38" s="18">
        <v>1</v>
      </c>
      <c r="L38" s="18"/>
      <c r="M38" s="27">
        <f t="shared" si="1"/>
        <v>9</v>
      </c>
      <c r="N38" s="240"/>
      <c r="O38" s="240"/>
      <c r="P38" s="240"/>
      <c r="Q38" s="240"/>
    </row>
    <row r="39" spans="1:17" ht="18" customHeight="1" thickBot="1">
      <c r="A39" s="22" t="s">
        <v>21</v>
      </c>
      <c r="B39" s="13"/>
      <c r="C39" s="178">
        <v>18</v>
      </c>
      <c r="D39" s="178"/>
      <c r="E39" s="178"/>
      <c r="F39" s="25">
        <f t="shared" si="0"/>
        <v>18</v>
      </c>
      <c r="G39" s="19">
        <v>17</v>
      </c>
      <c r="H39" s="18"/>
      <c r="I39" s="18"/>
      <c r="J39" s="18"/>
      <c r="K39" s="18">
        <v>1</v>
      </c>
      <c r="L39" s="18"/>
      <c r="M39" s="27">
        <f t="shared" si="1"/>
        <v>18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178"/>
      <c r="D40" s="178"/>
      <c r="E40" s="178"/>
      <c r="F40" s="25">
        <f t="shared" si="0"/>
        <v>0</v>
      </c>
      <c r="G40" s="19">
        <v>14</v>
      </c>
      <c r="H40" s="18"/>
      <c r="I40" s="18"/>
      <c r="J40" s="18"/>
      <c r="K40" s="18"/>
      <c r="L40" s="18"/>
      <c r="M40" s="27">
        <f t="shared" si="1"/>
        <v>14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178"/>
      <c r="D41" s="178"/>
      <c r="E41" s="178"/>
      <c r="F41" s="25">
        <f t="shared" si="0"/>
        <v>0</v>
      </c>
      <c r="G41" s="19">
        <v>1</v>
      </c>
      <c r="H41" s="18"/>
      <c r="I41" s="18"/>
      <c r="J41" s="18"/>
      <c r="K41" s="18"/>
      <c r="L41" s="18"/>
      <c r="M41" s="27">
        <f t="shared" si="1"/>
        <v>1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178"/>
      <c r="D42" s="178"/>
      <c r="E42" s="178"/>
      <c r="F42" s="25">
        <f t="shared" si="0"/>
        <v>0</v>
      </c>
      <c r="G42" s="19">
        <v>6</v>
      </c>
      <c r="H42" s="18"/>
      <c r="I42" s="18"/>
      <c r="J42" s="18"/>
      <c r="K42" s="18"/>
      <c r="L42" s="18"/>
      <c r="M42" s="27">
        <f t="shared" si="1"/>
        <v>6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178"/>
      <c r="D43" s="178"/>
      <c r="E43" s="178"/>
      <c r="F43" s="25">
        <f t="shared" si="0"/>
        <v>0</v>
      </c>
      <c r="G43" s="19">
        <v>4</v>
      </c>
      <c r="H43" s="18"/>
      <c r="I43" s="18"/>
      <c r="J43" s="18"/>
      <c r="K43" s="18"/>
      <c r="L43" s="18"/>
      <c r="M43" s="27">
        <f t="shared" si="1"/>
        <v>4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178"/>
      <c r="D44" s="178"/>
      <c r="E44" s="178"/>
      <c r="F44" s="25">
        <f t="shared" si="0"/>
        <v>0</v>
      </c>
      <c r="G44" s="19">
        <v>2</v>
      </c>
      <c r="H44" s="18"/>
      <c r="I44" s="18"/>
      <c r="J44" s="18"/>
      <c r="K44" s="18"/>
      <c r="L44" s="18"/>
      <c r="M44" s="27">
        <f t="shared" si="1"/>
        <v>2</v>
      </c>
      <c r="N44" s="240"/>
      <c r="O44" s="240"/>
      <c r="P44" s="240"/>
      <c r="Q44" s="240"/>
    </row>
    <row r="45" spans="1:17" ht="17.25" thickBot="1">
      <c r="A45" s="13" t="s">
        <v>53</v>
      </c>
      <c r="B45" s="178"/>
      <c r="C45" s="178"/>
      <c r="D45" s="178"/>
      <c r="E45" s="178"/>
      <c r="F45" s="13">
        <f>SUM(F6:F44)</f>
        <v>637</v>
      </c>
      <c r="G45" s="178"/>
      <c r="H45" s="178"/>
      <c r="I45" s="178"/>
      <c r="J45" s="178"/>
      <c r="K45" s="28">
        <f>SUM(K26:K39)</f>
        <v>27</v>
      </c>
      <c r="L45" s="178"/>
      <c r="M45" s="29"/>
      <c r="N45" s="225"/>
      <c r="O45" s="226"/>
      <c r="P45" s="226"/>
      <c r="Q45" s="226"/>
    </row>
    <row r="46" spans="1:17" ht="17.25" thickBot="1">
      <c r="A46" s="4"/>
      <c r="B46" s="179"/>
      <c r="F46" s="4"/>
      <c r="G46" s="179"/>
      <c r="M46" s="1"/>
      <c r="P46"/>
    </row>
    <row r="47" spans="1:17" ht="23.25" customHeight="1" thickBot="1">
      <c r="A47" s="227" t="s">
        <v>66</v>
      </c>
      <c r="B47" s="229" t="s">
        <v>3</v>
      </c>
      <c r="C47" s="229"/>
      <c r="D47" s="229"/>
      <c r="E47" s="229"/>
      <c r="F47" s="229"/>
      <c r="G47" s="229" t="s">
        <v>4</v>
      </c>
      <c r="H47" s="229"/>
      <c r="I47" s="229"/>
      <c r="J47" s="229"/>
      <c r="K47" s="229"/>
      <c r="L47" s="229"/>
      <c r="M47" s="229"/>
      <c r="N47" s="230" t="s">
        <v>5</v>
      </c>
      <c r="O47" s="230"/>
      <c r="P47" s="230"/>
      <c r="Q47" s="230"/>
    </row>
    <row r="48" spans="1:17" s="3" customFormat="1" ht="27.75" customHeight="1" thickBot="1">
      <c r="A48" s="228"/>
      <c r="B48" s="30" t="s">
        <v>34</v>
      </c>
      <c r="C48" s="31" t="s">
        <v>63</v>
      </c>
      <c r="D48" s="31" t="s">
        <v>64</v>
      </c>
      <c r="E48" s="31" t="s">
        <v>43</v>
      </c>
      <c r="F48" s="32" t="s">
        <v>9</v>
      </c>
      <c r="G48" s="33" t="s">
        <v>63</v>
      </c>
      <c r="H48" s="31" t="s">
        <v>64</v>
      </c>
      <c r="I48" s="31" t="s">
        <v>11</v>
      </c>
      <c r="J48" s="31" t="s">
        <v>12</v>
      </c>
      <c r="K48" s="31" t="s">
        <v>43</v>
      </c>
      <c r="L48" s="31" t="s">
        <v>13</v>
      </c>
      <c r="M48" s="34" t="s">
        <v>9</v>
      </c>
      <c r="N48" s="231"/>
      <c r="O48" s="231"/>
      <c r="P48" s="231"/>
      <c r="Q48" s="231"/>
    </row>
    <row r="49" spans="1:17" ht="17.25" thickBot="1">
      <c r="A49" s="35" t="s">
        <v>60</v>
      </c>
      <c r="B49" s="176">
        <v>1</v>
      </c>
      <c r="C49" s="178"/>
      <c r="D49" s="178">
        <v>4</v>
      </c>
      <c r="E49" s="178"/>
      <c r="F49" s="13">
        <f>SUM(B49:E49)</f>
        <v>5</v>
      </c>
      <c r="G49" s="178"/>
      <c r="H49" s="178">
        <v>4</v>
      </c>
      <c r="I49" s="178"/>
      <c r="J49" s="178"/>
      <c r="K49" s="178"/>
      <c r="L49" s="178"/>
      <c r="M49" s="176">
        <f>G49+H49+I49+J49+K49+L49</f>
        <v>4</v>
      </c>
      <c r="N49" s="232" t="s">
        <v>65</v>
      </c>
      <c r="O49" s="233"/>
      <c r="P49" s="233"/>
      <c r="Q49" s="234"/>
    </row>
    <row r="50" spans="1:17" ht="17.25" thickBot="1">
      <c r="A50" s="36" t="s">
        <v>61</v>
      </c>
      <c r="B50" s="176">
        <v>2</v>
      </c>
      <c r="C50" s="178"/>
      <c r="D50" s="178">
        <v>2</v>
      </c>
      <c r="E50" s="178"/>
      <c r="F50" s="13">
        <f t="shared" ref="F50:F53" si="2">SUM(B50:E50)</f>
        <v>4</v>
      </c>
      <c r="G50" s="13"/>
      <c r="H50" s="178">
        <v>2</v>
      </c>
      <c r="I50" s="178"/>
      <c r="J50" s="178"/>
      <c r="K50" s="178"/>
      <c r="L50" s="178"/>
      <c r="M50" s="176">
        <f t="shared" ref="M50:M53" si="3">G50+H50+I50+J50+K50+L50</f>
        <v>2</v>
      </c>
      <c r="N50" s="235"/>
      <c r="O50" s="236"/>
      <c r="P50" s="236"/>
      <c r="Q50" s="237"/>
    </row>
    <row r="51" spans="1:17" ht="17.25" thickBot="1">
      <c r="A51" s="36" t="s">
        <v>76</v>
      </c>
      <c r="B51" s="176">
        <v>4</v>
      </c>
      <c r="C51" s="178">
        <v>1</v>
      </c>
      <c r="D51" s="178">
        <v>32</v>
      </c>
      <c r="E51" s="178"/>
      <c r="F51" s="13">
        <f t="shared" si="2"/>
        <v>37</v>
      </c>
      <c r="G51" s="13"/>
      <c r="H51" s="178">
        <v>31</v>
      </c>
      <c r="I51" s="178"/>
      <c r="J51" s="178"/>
      <c r="K51" s="178"/>
      <c r="L51" s="178"/>
      <c r="M51" s="176">
        <f t="shared" si="3"/>
        <v>31</v>
      </c>
      <c r="N51" s="235"/>
      <c r="O51" s="236"/>
      <c r="P51" s="236"/>
      <c r="Q51" s="237"/>
    </row>
    <row r="52" spans="1:17" ht="17.25" thickBot="1">
      <c r="A52" s="36" t="s">
        <v>62</v>
      </c>
      <c r="B52" s="176">
        <v>15</v>
      </c>
      <c r="C52" s="178"/>
      <c r="D52" s="178"/>
      <c r="E52" s="178"/>
      <c r="F52" s="13">
        <f t="shared" si="2"/>
        <v>15</v>
      </c>
      <c r="G52" s="13"/>
      <c r="H52" s="178">
        <v>12</v>
      </c>
      <c r="I52" s="178"/>
      <c r="J52" s="178"/>
      <c r="K52" s="178"/>
      <c r="L52" s="178"/>
      <c r="M52" s="176">
        <f t="shared" si="3"/>
        <v>12</v>
      </c>
      <c r="N52" s="235"/>
      <c r="O52" s="238"/>
      <c r="P52" s="238"/>
      <c r="Q52" s="237"/>
    </row>
    <row r="53" spans="1:17" ht="17.25" thickBot="1">
      <c r="A53" s="36" t="s">
        <v>67</v>
      </c>
      <c r="B53" s="176">
        <v>4</v>
      </c>
      <c r="C53" s="178"/>
      <c r="D53" s="178">
        <v>8</v>
      </c>
      <c r="E53" s="178"/>
      <c r="F53" s="13">
        <f t="shared" si="2"/>
        <v>12</v>
      </c>
      <c r="G53" s="13"/>
      <c r="H53" s="178">
        <v>9</v>
      </c>
      <c r="I53" s="178"/>
      <c r="J53" s="178"/>
      <c r="K53" s="178"/>
      <c r="L53" s="178"/>
      <c r="M53" s="176">
        <f t="shared" si="3"/>
        <v>9</v>
      </c>
      <c r="N53" s="235"/>
      <c r="O53" s="236"/>
      <c r="P53" s="236"/>
      <c r="Q53" s="237"/>
    </row>
    <row r="54" spans="1:17" ht="17.25" thickBot="1">
      <c r="A54" s="177" t="s">
        <v>9</v>
      </c>
      <c r="B54" s="13"/>
      <c r="C54" s="178"/>
      <c r="D54" s="178"/>
      <c r="E54" s="178"/>
      <c r="F54" s="13">
        <f>SUM(F49:F53)</f>
        <v>73</v>
      </c>
      <c r="G54" s="13"/>
      <c r="H54" s="178"/>
      <c r="I54" s="178"/>
      <c r="J54" s="178"/>
      <c r="K54" s="178"/>
      <c r="L54" s="178">
        <f>SUM(L49:L53)</f>
        <v>0</v>
      </c>
      <c r="M54" s="178">
        <f>SUM(M49:M53)</f>
        <v>58</v>
      </c>
      <c r="N54" s="223"/>
      <c r="O54" s="224"/>
      <c r="P54" s="224"/>
      <c r="Q54" s="224"/>
    </row>
    <row r="56" spans="1:17">
      <c r="K56" s="180"/>
    </row>
  </sheetData>
  <mergeCells count="19">
    <mergeCell ref="N54:Q54"/>
    <mergeCell ref="N45:Q45"/>
    <mergeCell ref="A47:A48"/>
    <mergeCell ref="B47:F47"/>
    <mergeCell ref="G47:M47"/>
    <mergeCell ref="N47:Q48"/>
    <mergeCell ref="N49:Q53"/>
    <mergeCell ref="N40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6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56"/>
  <sheetViews>
    <sheetView topLeftCell="A34" zoomScale="115" zoomScaleNormal="115" workbookViewId="0">
      <selection activeCell="F45" sqref="F45"/>
    </sheetView>
  </sheetViews>
  <sheetFormatPr defaultRowHeight="16.5"/>
  <cols>
    <col min="1" max="1" width="26.875" style="2" customWidth="1"/>
    <col min="2" max="2" width="6.625" style="4" customWidth="1"/>
    <col min="3" max="6" width="6.625" style="189" customWidth="1"/>
    <col min="7" max="7" width="7.625" style="4" customWidth="1"/>
    <col min="8" max="8" width="7.75" style="189" customWidth="1"/>
    <col min="9" max="10" width="6.625" style="189" customWidth="1"/>
    <col min="11" max="11" width="9.25" style="189" customWidth="1"/>
    <col min="12" max="13" width="6.625" style="189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120</v>
      </c>
      <c r="B3" s="10"/>
      <c r="C3" s="187"/>
      <c r="D3" s="187"/>
      <c r="E3" s="187"/>
      <c r="F3" s="187"/>
      <c r="G3" s="10"/>
      <c r="H3" s="187"/>
      <c r="I3" s="187"/>
      <c r="J3" s="187"/>
      <c r="K3" s="187"/>
      <c r="L3" s="187"/>
      <c r="M3" s="187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86">
        <v>1</v>
      </c>
      <c r="D6" s="186"/>
      <c r="E6" s="186"/>
      <c r="F6" s="25">
        <f>SUM(B6:E6)</f>
        <v>1</v>
      </c>
      <c r="G6" s="17"/>
      <c r="H6" s="18"/>
      <c r="I6" s="18"/>
      <c r="J6" s="18">
        <v>1</v>
      </c>
      <c r="K6" s="18"/>
      <c r="L6" s="18"/>
      <c r="M6" s="27">
        <f>SUM(G6:L6)</f>
        <v>1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86">
        <v>4</v>
      </c>
      <c r="D7" s="186"/>
      <c r="E7" s="186"/>
      <c r="F7" s="25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4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86"/>
      <c r="D8" s="186"/>
      <c r="E8" s="186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86">
        <v>50</v>
      </c>
      <c r="D9" s="186"/>
      <c r="E9" s="186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86">
        <v>8</v>
      </c>
      <c r="D10" s="186">
        <v>8</v>
      </c>
      <c r="E10" s="186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68</v>
      </c>
      <c r="C11" s="186">
        <v>5</v>
      </c>
      <c r="D11" s="186">
        <v>6</v>
      </c>
      <c r="E11" s="186"/>
      <c r="F11" s="25">
        <f t="shared" si="0"/>
        <v>79</v>
      </c>
      <c r="G11" s="19">
        <v>10</v>
      </c>
      <c r="H11" s="18"/>
      <c r="I11" s="18"/>
      <c r="J11" s="18"/>
      <c r="K11" s="18"/>
      <c r="L11" s="18">
        <v>25</v>
      </c>
      <c r="M11" s="27">
        <f t="shared" si="1"/>
        <v>35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86">
        <v>10</v>
      </c>
      <c r="D12" s="186"/>
      <c r="E12" s="186"/>
      <c r="F12" s="25">
        <f t="shared" si="0"/>
        <v>10</v>
      </c>
      <c r="G12" s="19">
        <v>9</v>
      </c>
      <c r="H12" s="18"/>
      <c r="I12" s="18"/>
      <c r="J12" s="18">
        <v>1</v>
      </c>
      <c r="K12" s="18"/>
      <c r="L12" s="18"/>
      <c r="M12" s="27">
        <f t="shared" si="1"/>
        <v>10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86">
        <v>17</v>
      </c>
      <c r="D13" s="186"/>
      <c r="E13" s="186"/>
      <c r="F13" s="25">
        <f t="shared" si="0"/>
        <v>17</v>
      </c>
      <c r="G13" s="19">
        <v>17</v>
      </c>
      <c r="H13" s="18"/>
      <c r="I13" s="18"/>
      <c r="J13" s="18"/>
      <c r="K13" s="18"/>
      <c r="L13" s="18"/>
      <c r="M13" s="27">
        <f t="shared" si="1"/>
        <v>17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86">
        <v>4</v>
      </c>
      <c r="D14" s="186"/>
      <c r="E14" s="186"/>
      <c r="F14" s="25">
        <f t="shared" si="0"/>
        <v>4</v>
      </c>
      <c r="G14" s="19">
        <v>2</v>
      </c>
      <c r="H14" s="18"/>
      <c r="I14" s="18">
        <v>1</v>
      </c>
      <c r="J14" s="18">
        <v>1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86">
        <v>4</v>
      </c>
      <c r="D15" s="186"/>
      <c r="E15" s="186"/>
      <c r="F15" s="25">
        <f t="shared" si="0"/>
        <v>4</v>
      </c>
      <c r="G15" s="19">
        <v>3</v>
      </c>
      <c r="H15" s="18"/>
      <c r="I15" s="18"/>
      <c r="J15" s="18">
        <v>1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86">
        <v>8</v>
      </c>
      <c r="D16" s="186"/>
      <c r="E16" s="186"/>
      <c r="F16" s="25">
        <f t="shared" si="0"/>
        <v>8</v>
      </c>
      <c r="G16" s="19">
        <v>6</v>
      </c>
      <c r="H16" s="18"/>
      <c r="I16" s="18"/>
      <c r="J16" s="18">
        <v>2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86">
        <v>2</v>
      </c>
      <c r="D17" s="186"/>
      <c r="E17" s="186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86">
        <v>4</v>
      </c>
      <c r="D18" s="186"/>
      <c r="E18" s="186"/>
      <c r="F18" s="25">
        <f t="shared" si="0"/>
        <v>4</v>
      </c>
      <c r="G18" s="19">
        <v>4</v>
      </c>
      <c r="H18" s="18"/>
      <c r="I18" s="18"/>
      <c r="J18" s="18"/>
      <c r="K18" s="18"/>
      <c r="L18" s="18"/>
      <c r="M18" s="27">
        <f t="shared" si="1"/>
        <v>4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86">
        <v>20</v>
      </c>
      <c r="D19" s="186"/>
      <c r="E19" s="186"/>
      <c r="F19" s="25">
        <f t="shared" si="0"/>
        <v>20</v>
      </c>
      <c r="G19" s="19">
        <v>18</v>
      </c>
      <c r="H19" s="18"/>
      <c r="I19" s="18"/>
      <c r="J19" s="18">
        <v>2</v>
      </c>
      <c r="K19" s="18"/>
      <c r="L19" s="18"/>
      <c r="M19" s="27">
        <f t="shared" si="1"/>
        <v>20</v>
      </c>
      <c r="N19" s="240"/>
      <c r="O19" s="240"/>
      <c r="P19" s="240"/>
      <c r="Q19" s="240"/>
    </row>
    <row r="20" spans="1:17" ht="18" customHeight="1" thickBot="1">
      <c r="A20" s="20" t="s">
        <v>121</v>
      </c>
      <c r="B20" s="13"/>
      <c r="C20" s="194">
        <v>7</v>
      </c>
      <c r="D20" s="194"/>
      <c r="E20" s="194"/>
      <c r="F20" s="25">
        <f t="shared" si="0"/>
        <v>7</v>
      </c>
      <c r="G20" s="19">
        <v>7</v>
      </c>
      <c r="H20" s="18"/>
      <c r="I20" s="18"/>
      <c r="J20" s="18"/>
      <c r="K20" s="18"/>
      <c r="L20" s="18"/>
      <c r="M20" s="27">
        <f t="shared" si="1"/>
        <v>7</v>
      </c>
      <c r="N20" s="64"/>
      <c r="O20" s="65"/>
      <c r="P20" s="65"/>
      <c r="Q20" s="66"/>
    </row>
    <row r="21" spans="1:17" ht="18" customHeight="1" thickBot="1">
      <c r="A21" s="21" t="s">
        <v>20</v>
      </c>
      <c r="B21" s="13">
        <v>3</v>
      </c>
      <c r="C21" s="186">
        <v>6</v>
      </c>
      <c r="D21" s="186"/>
      <c r="E21" s="186"/>
      <c r="F21" s="25">
        <f t="shared" si="0"/>
        <v>9</v>
      </c>
      <c r="G21" s="19">
        <v>9</v>
      </c>
      <c r="H21" s="18"/>
      <c r="I21" s="18"/>
      <c r="J21" s="18"/>
      <c r="K21" s="18"/>
      <c r="L21" s="18"/>
      <c r="M21" s="27">
        <f t="shared" si="1"/>
        <v>9</v>
      </c>
      <c r="N21" s="232" t="s">
        <v>36</v>
      </c>
      <c r="O21" s="245"/>
      <c r="P21" s="245"/>
      <c r="Q21" s="246"/>
    </row>
    <row r="22" spans="1:17" ht="18" customHeight="1" thickBot="1">
      <c r="A22" s="21" t="s">
        <v>73</v>
      </c>
      <c r="B22" s="13">
        <v>69</v>
      </c>
      <c r="C22" s="186"/>
      <c r="D22" s="186"/>
      <c r="E22" s="186"/>
      <c r="F22" s="25">
        <f t="shared" si="0"/>
        <v>69</v>
      </c>
      <c r="G22" s="19">
        <v>15</v>
      </c>
      <c r="H22" s="18"/>
      <c r="I22" s="18"/>
      <c r="J22" s="18"/>
      <c r="K22" s="18"/>
      <c r="L22" s="18"/>
      <c r="M22" s="27">
        <f t="shared" si="1"/>
        <v>15</v>
      </c>
      <c r="N22" s="247"/>
      <c r="O22" s="248"/>
      <c r="P22" s="248"/>
      <c r="Q22" s="249"/>
    </row>
    <row r="23" spans="1:17" ht="18" customHeight="1" thickBot="1">
      <c r="A23" s="21" t="s">
        <v>71</v>
      </c>
      <c r="B23" s="13">
        <v>10</v>
      </c>
      <c r="C23" s="186">
        <v>30</v>
      </c>
      <c r="D23" s="186"/>
      <c r="E23" s="186"/>
      <c r="F23" s="25">
        <f t="shared" si="0"/>
        <v>40</v>
      </c>
      <c r="G23" s="19">
        <v>29</v>
      </c>
      <c r="H23" s="18"/>
      <c r="I23" s="18"/>
      <c r="J23" s="18"/>
      <c r="K23" s="18"/>
      <c r="L23" s="18"/>
      <c r="M23" s="27">
        <f t="shared" si="1"/>
        <v>29</v>
      </c>
      <c r="N23" s="247"/>
      <c r="O23" s="248"/>
      <c r="P23" s="248"/>
      <c r="Q23" s="249"/>
    </row>
    <row r="24" spans="1:17" ht="18" customHeight="1" thickBot="1">
      <c r="A24" s="21" t="s">
        <v>72</v>
      </c>
      <c r="B24" s="13">
        <v>3</v>
      </c>
      <c r="C24" s="186"/>
      <c r="D24" s="186"/>
      <c r="E24" s="186"/>
      <c r="F24" s="25">
        <f t="shared" si="0"/>
        <v>3</v>
      </c>
      <c r="G24" s="19">
        <v>2</v>
      </c>
      <c r="H24" s="18"/>
      <c r="I24" s="18"/>
      <c r="J24" s="18"/>
      <c r="K24" s="18"/>
      <c r="L24" s="18"/>
      <c r="M24" s="27">
        <f t="shared" si="1"/>
        <v>2</v>
      </c>
      <c r="N24" s="247"/>
      <c r="O24" s="248"/>
      <c r="P24" s="248"/>
      <c r="Q24" s="249"/>
    </row>
    <row r="25" spans="1:17" ht="18" customHeight="1" thickBot="1">
      <c r="A25" s="21" t="s">
        <v>59</v>
      </c>
      <c r="B25" s="13">
        <v>54</v>
      </c>
      <c r="C25" s="186">
        <v>30</v>
      </c>
      <c r="D25" s="186"/>
      <c r="E25" s="186"/>
      <c r="F25" s="25">
        <f t="shared" si="0"/>
        <v>84</v>
      </c>
      <c r="G25" s="19">
        <v>42</v>
      </c>
      <c r="H25" s="18"/>
      <c r="I25" s="18"/>
      <c r="J25" s="18"/>
      <c r="K25" s="18"/>
      <c r="L25" s="18"/>
      <c r="M25" s="27">
        <f t="shared" si="1"/>
        <v>42</v>
      </c>
      <c r="N25" s="250"/>
      <c r="O25" s="251"/>
      <c r="P25" s="251"/>
      <c r="Q25" s="252"/>
    </row>
    <row r="26" spans="1:17" ht="18" customHeight="1" thickBot="1">
      <c r="A26" s="22" t="s">
        <v>23</v>
      </c>
      <c r="B26" s="13"/>
      <c r="C26" s="186">
        <v>8</v>
      </c>
      <c r="D26" s="186">
        <v>8</v>
      </c>
      <c r="E26" s="186"/>
      <c r="F26" s="25">
        <f t="shared" si="0"/>
        <v>16</v>
      </c>
      <c r="G26" s="19">
        <v>16</v>
      </c>
      <c r="H26" s="18"/>
      <c r="I26" s="18"/>
      <c r="J26" s="18"/>
      <c r="K26" s="18"/>
      <c r="L26" s="18"/>
      <c r="M26" s="27">
        <f t="shared" si="1"/>
        <v>16</v>
      </c>
      <c r="N26" s="239" t="s">
        <v>54</v>
      </c>
      <c r="O26" s="239"/>
      <c r="P26" s="239"/>
      <c r="Q26" s="239"/>
    </row>
    <row r="27" spans="1:17" ht="18" customHeight="1" thickBot="1">
      <c r="A27" s="22" t="s">
        <v>24</v>
      </c>
      <c r="B27" s="13"/>
      <c r="C27" s="186">
        <v>12</v>
      </c>
      <c r="D27" s="186"/>
      <c r="E27" s="186"/>
      <c r="F27" s="25">
        <f t="shared" si="0"/>
        <v>12</v>
      </c>
      <c r="G27" s="19">
        <v>12</v>
      </c>
      <c r="H27" s="18"/>
      <c r="I27" s="18"/>
      <c r="J27" s="18"/>
      <c r="K27" s="18"/>
      <c r="L27" s="18"/>
      <c r="M27" s="27">
        <f t="shared" si="1"/>
        <v>12</v>
      </c>
      <c r="N27" s="240"/>
      <c r="O27" s="240"/>
      <c r="P27" s="240"/>
      <c r="Q27" s="240"/>
    </row>
    <row r="28" spans="1:17" ht="18" customHeight="1" thickBot="1">
      <c r="A28" s="22" t="s">
        <v>22</v>
      </c>
      <c r="B28" s="13"/>
      <c r="C28" s="186">
        <v>8</v>
      </c>
      <c r="D28" s="186">
        <v>3</v>
      </c>
      <c r="E28" s="186"/>
      <c r="F28" s="25">
        <f t="shared" si="0"/>
        <v>11</v>
      </c>
      <c r="G28" s="19">
        <v>11</v>
      </c>
      <c r="H28" s="18"/>
      <c r="I28" s="18"/>
      <c r="J28" s="18"/>
      <c r="K28" s="18"/>
      <c r="L28" s="18"/>
      <c r="M28" s="27">
        <f t="shared" si="1"/>
        <v>11</v>
      </c>
      <c r="N28" s="240"/>
      <c r="O28" s="240"/>
      <c r="P28" s="240"/>
      <c r="Q28" s="240"/>
    </row>
    <row r="29" spans="1:17" ht="18" customHeight="1" thickBot="1">
      <c r="A29" s="22" t="s">
        <v>26</v>
      </c>
      <c r="B29" s="13"/>
      <c r="C29" s="186">
        <v>5</v>
      </c>
      <c r="D29" s="186">
        <v>12</v>
      </c>
      <c r="E29" s="186"/>
      <c r="F29" s="25">
        <f t="shared" si="0"/>
        <v>17</v>
      </c>
      <c r="G29" s="19">
        <v>15</v>
      </c>
      <c r="H29" s="18"/>
      <c r="I29" s="18"/>
      <c r="J29" s="18"/>
      <c r="K29" s="18">
        <v>2</v>
      </c>
      <c r="L29" s="18"/>
      <c r="M29" s="27">
        <f t="shared" si="1"/>
        <v>17</v>
      </c>
      <c r="N29" s="240"/>
      <c r="O29" s="240"/>
      <c r="P29" s="240"/>
      <c r="Q29" s="240"/>
    </row>
    <row r="30" spans="1:17" ht="18" customHeight="1" thickBot="1">
      <c r="A30" s="22" t="s">
        <v>19</v>
      </c>
      <c r="B30" s="13"/>
      <c r="C30" s="186">
        <v>11</v>
      </c>
      <c r="D30" s="186"/>
      <c r="E30" s="186"/>
      <c r="F30" s="25">
        <f t="shared" si="0"/>
        <v>11</v>
      </c>
      <c r="G30" s="19">
        <v>11</v>
      </c>
      <c r="H30" s="18"/>
      <c r="I30" s="18"/>
      <c r="J30" s="18"/>
      <c r="K30" s="18"/>
      <c r="L30" s="18"/>
      <c r="M30" s="27">
        <f t="shared" si="1"/>
        <v>11</v>
      </c>
      <c r="N30" s="240"/>
      <c r="O30" s="240"/>
      <c r="P30" s="240"/>
      <c r="Q30" s="240"/>
    </row>
    <row r="31" spans="1:17" ht="18" customHeight="1" thickBot="1">
      <c r="A31" s="22" t="s">
        <v>27</v>
      </c>
      <c r="B31" s="13"/>
      <c r="C31" s="186">
        <v>15</v>
      </c>
      <c r="D31" s="186"/>
      <c r="E31" s="186"/>
      <c r="F31" s="25">
        <f t="shared" si="0"/>
        <v>15</v>
      </c>
      <c r="G31" s="19">
        <v>10</v>
      </c>
      <c r="H31" s="18"/>
      <c r="I31" s="18">
        <v>2</v>
      </c>
      <c r="J31" s="18"/>
      <c r="K31" s="18">
        <v>3</v>
      </c>
      <c r="L31" s="18"/>
      <c r="M31" s="27">
        <f t="shared" si="1"/>
        <v>15</v>
      </c>
      <c r="N31" s="240"/>
      <c r="O31" s="240"/>
      <c r="P31" s="240"/>
      <c r="Q31" s="240"/>
    </row>
    <row r="32" spans="1:17" ht="18" customHeight="1" thickBot="1">
      <c r="A32" s="22" t="s">
        <v>48</v>
      </c>
      <c r="B32" s="13"/>
      <c r="C32" s="186">
        <v>12</v>
      </c>
      <c r="D32" s="186"/>
      <c r="E32" s="186"/>
      <c r="F32" s="25">
        <f t="shared" si="0"/>
        <v>12</v>
      </c>
      <c r="G32" s="19">
        <v>11</v>
      </c>
      <c r="H32" s="18"/>
      <c r="I32" s="18"/>
      <c r="J32" s="18"/>
      <c r="K32" s="18">
        <v>1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37</v>
      </c>
      <c r="B33" s="13"/>
      <c r="C33" s="186">
        <v>13</v>
      </c>
      <c r="D33" s="186"/>
      <c r="E33" s="186"/>
      <c r="F33" s="25">
        <f t="shared" si="0"/>
        <v>13</v>
      </c>
      <c r="G33" s="19">
        <v>11</v>
      </c>
      <c r="H33" s="18"/>
      <c r="I33" s="18"/>
      <c r="J33" s="18"/>
      <c r="K33" s="18">
        <v>2</v>
      </c>
      <c r="L33" s="18"/>
      <c r="M33" s="27">
        <f t="shared" si="1"/>
        <v>13</v>
      </c>
      <c r="N33" s="240"/>
      <c r="O33" s="240"/>
      <c r="P33" s="240"/>
      <c r="Q33" s="240"/>
    </row>
    <row r="34" spans="1:17" ht="18" customHeight="1" thickBot="1">
      <c r="A34" s="22" t="s">
        <v>50</v>
      </c>
      <c r="B34" s="13"/>
      <c r="C34" s="186">
        <v>11</v>
      </c>
      <c r="D34" s="186"/>
      <c r="E34" s="186"/>
      <c r="F34" s="25">
        <f t="shared" si="0"/>
        <v>11</v>
      </c>
      <c r="G34" s="19">
        <v>9</v>
      </c>
      <c r="H34" s="18"/>
      <c r="I34" s="18"/>
      <c r="J34" s="18"/>
      <c r="K34" s="18">
        <v>2</v>
      </c>
      <c r="L34" s="18"/>
      <c r="M34" s="27">
        <f t="shared" si="1"/>
        <v>11</v>
      </c>
      <c r="N34" s="240"/>
      <c r="O34" s="240"/>
      <c r="P34" s="240"/>
      <c r="Q34" s="240"/>
    </row>
    <row r="35" spans="1:17" ht="18" customHeight="1" thickBot="1">
      <c r="A35" s="22" t="s">
        <v>49</v>
      </c>
      <c r="B35" s="13"/>
      <c r="C35" s="186">
        <v>5</v>
      </c>
      <c r="D35" s="186">
        <v>4</v>
      </c>
      <c r="E35" s="186"/>
      <c r="F35" s="25">
        <f t="shared" si="0"/>
        <v>9</v>
      </c>
      <c r="G35" s="19">
        <v>9</v>
      </c>
      <c r="H35" s="18"/>
      <c r="I35" s="18"/>
      <c r="J35" s="18"/>
      <c r="K35" s="18"/>
      <c r="L35" s="18"/>
      <c r="M35" s="27">
        <f t="shared" si="1"/>
        <v>9</v>
      </c>
      <c r="N35" s="240"/>
      <c r="O35" s="240"/>
      <c r="P35" s="240"/>
      <c r="Q35" s="240"/>
    </row>
    <row r="36" spans="1:17" ht="18" customHeight="1" thickBot="1">
      <c r="A36" s="22" t="s">
        <v>69</v>
      </c>
      <c r="B36" s="13"/>
      <c r="C36" s="186">
        <v>5</v>
      </c>
      <c r="D36" s="186">
        <v>4</v>
      </c>
      <c r="E36" s="186"/>
      <c r="F36" s="25">
        <f t="shared" si="0"/>
        <v>9</v>
      </c>
      <c r="G36" s="19">
        <v>9</v>
      </c>
      <c r="H36" s="18"/>
      <c r="I36" s="18"/>
      <c r="J36" s="18"/>
      <c r="K36" s="18"/>
      <c r="L36" s="18"/>
      <c r="M36" s="27">
        <f t="shared" si="1"/>
        <v>9</v>
      </c>
      <c r="N36" s="240"/>
      <c r="O36" s="240"/>
      <c r="P36" s="240"/>
      <c r="Q36" s="240"/>
    </row>
    <row r="37" spans="1:17" ht="18" customHeight="1" thickBot="1">
      <c r="A37" s="22" t="s">
        <v>70</v>
      </c>
      <c r="B37" s="13"/>
      <c r="C37" s="186">
        <v>8</v>
      </c>
      <c r="D37" s="186">
        <v>8</v>
      </c>
      <c r="E37" s="186"/>
      <c r="F37" s="25">
        <f t="shared" si="0"/>
        <v>16</v>
      </c>
      <c r="G37" s="19">
        <v>15</v>
      </c>
      <c r="H37" s="18"/>
      <c r="I37" s="18"/>
      <c r="J37" s="18"/>
      <c r="K37" s="18">
        <v>1</v>
      </c>
      <c r="L37" s="18"/>
      <c r="M37" s="27">
        <f t="shared" si="1"/>
        <v>16</v>
      </c>
      <c r="N37" s="240"/>
      <c r="O37" s="240"/>
      <c r="P37" s="240"/>
      <c r="Q37" s="240"/>
    </row>
    <row r="38" spans="1:17" ht="18" customHeight="1" thickBot="1">
      <c r="A38" s="22" t="s">
        <v>77</v>
      </c>
      <c r="B38" s="13"/>
      <c r="C38" s="186">
        <v>10</v>
      </c>
      <c r="D38" s="186"/>
      <c r="E38" s="186"/>
      <c r="F38" s="25">
        <f t="shared" si="0"/>
        <v>10</v>
      </c>
      <c r="G38" s="19">
        <v>10</v>
      </c>
      <c r="H38" s="18"/>
      <c r="I38" s="18"/>
      <c r="J38" s="18"/>
      <c r="K38" s="18"/>
      <c r="L38" s="18"/>
      <c r="M38" s="27">
        <f t="shared" si="1"/>
        <v>10</v>
      </c>
      <c r="N38" s="240"/>
      <c r="O38" s="240"/>
      <c r="P38" s="240"/>
      <c r="Q38" s="240"/>
    </row>
    <row r="39" spans="1:17" ht="18" customHeight="1" thickBot="1">
      <c r="A39" s="22" t="s">
        <v>21</v>
      </c>
      <c r="B39" s="13"/>
      <c r="C39" s="186">
        <v>15</v>
      </c>
      <c r="D39" s="186"/>
      <c r="E39" s="186"/>
      <c r="F39" s="25">
        <f t="shared" si="0"/>
        <v>15</v>
      </c>
      <c r="G39" s="19">
        <v>15</v>
      </c>
      <c r="H39" s="18"/>
      <c r="I39" s="18"/>
      <c r="J39" s="18"/>
      <c r="K39" s="18"/>
      <c r="L39" s="18"/>
      <c r="M39" s="27">
        <f t="shared" si="1"/>
        <v>15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186"/>
      <c r="D40" s="186"/>
      <c r="E40" s="186"/>
      <c r="F40" s="25">
        <f t="shared" si="0"/>
        <v>0</v>
      </c>
      <c r="G40" s="19">
        <v>15</v>
      </c>
      <c r="H40" s="18"/>
      <c r="I40" s="18"/>
      <c r="J40" s="18"/>
      <c r="K40" s="18"/>
      <c r="L40" s="18"/>
      <c r="M40" s="27">
        <f t="shared" si="1"/>
        <v>15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186"/>
      <c r="D41" s="186"/>
      <c r="E41" s="186"/>
      <c r="F41" s="25">
        <f t="shared" si="0"/>
        <v>0</v>
      </c>
      <c r="G41" s="19">
        <v>10</v>
      </c>
      <c r="H41" s="18"/>
      <c r="I41" s="18"/>
      <c r="J41" s="18"/>
      <c r="K41" s="18"/>
      <c r="L41" s="18"/>
      <c r="M41" s="27">
        <f t="shared" si="1"/>
        <v>10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186"/>
      <c r="D42" s="186"/>
      <c r="E42" s="186"/>
      <c r="F42" s="25">
        <f t="shared" si="0"/>
        <v>0</v>
      </c>
      <c r="G42" s="19">
        <v>3</v>
      </c>
      <c r="H42" s="18"/>
      <c r="I42" s="18"/>
      <c r="J42" s="18"/>
      <c r="K42" s="18"/>
      <c r="L42" s="18"/>
      <c r="M42" s="27">
        <f t="shared" si="1"/>
        <v>3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186"/>
      <c r="D43" s="186"/>
      <c r="E43" s="186"/>
      <c r="F43" s="25">
        <f t="shared" si="0"/>
        <v>0</v>
      </c>
      <c r="G43" s="19">
        <v>15</v>
      </c>
      <c r="H43" s="18"/>
      <c r="I43" s="18"/>
      <c r="J43" s="18"/>
      <c r="K43" s="18"/>
      <c r="L43" s="18"/>
      <c r="M43" s="27">
        <f t="shared" si="1"/>
        <v>15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186"/>
      <c r="D44" s="186"/>
      <c r="E44" s="186"/>
      <c r="F44" s="25">
        <f t="shared" si="0"/>
        <v>0</v>
      </c>
      <c r="G44" s="19">
        <v>1</v>
      </c>
      <c r="H44" s="18"/>
      <c r="I44" s="18"/>
      <c r="J44" s="18"/>
      <c r="K44" s="18"/>
      <c r="L44" s="18"/>
      <c r="M44" s="27">
        <f t="shared" si="1"/>
        <v>1</v>
      </c>
      <c r="N44" s="240"/>
      <c r="O44" s="240"/>
      <c r="P44" s="240"/>
      <c r="Q44" s="240"/>
    </row>
    <row r="45" spans="1:17" ht="17.25" thickBot="1">
      <c r="A45" s="13" t="s">
        <v>53</v>
      </c>
      <c r="B45" s="186"/>
      <c r="C45" s="186"/>
      <c r="D45" s="186"/>
      <c r="E45" s="186"/>
      <c r="F45" s="13">
        <f>SUM(F6:F39)</f>
        <v>608</v>
      </c>
      <c r="G45" s="186"/>
      <c r="H45" s="186"/>
      <c r="I45" s="186"/>
      <c r="J45" s="186"/>
      <c r="K45" s="28">
        <f>SUM(K26:K39)</f>
        <v>11</v>
      </c>
      <c r="L45" s="186"/>
      <c r="M45" s="29"/>
      <c r="N45" s="225"/>
      <c r="O45" s="226"/>
      <c r="P45" s="226"/>
      <c r="Q45" s="226"/>
    </row>
    <row r="46" spans="1:17" ht="17.25" thickBot="1">
      <c r="A46" s="4"/>
      <c r="B46" s="189"/>
      <c r="F46" s="4"/>
      <c r="G46" s="189"/>
      <c r="M46" s="1"/>
      <c r="P46"/>
    </row>
    <row r="47" spans="1:17" ht="23.25" customHeight="1" thickBot="1">
      <c r="A47" s="227" t="s">
        <v>66</v>
      </c>
      <c r="B47" s="229" t="s">
        <v>3</v>
      </c>
      <c r="C47" s="229"/>
      <c r="D47" s="229"/>
      <c r="E47" s="229"/>
      <c r="F47" s="229"/>
      <c r="G47" s="229" t="s">
        <v>4</v>
      </c>
      <c r="H47" s="229"/>
      <c r="I47" s="229"/>
      <c r="J47" s="229"/>
      <c r="K47" s="229"/>
      <c r="L47" s="229"/>
      <c r="M47" s="229"/>
      <c r="N47" s="230" t="s">
        <v>5</v>
      </c>
      <c r="O47" s="230"/>
      <c r="P47" s="230"/>
      <c r="Q47" s="230"/>
    </row>
    <row r="48" spans="1:17" s="3" customFormat="1" ht="27.75" customHeight="1" thickBot="1">
      <c r="A48" s="228"/>
      <c r="B48" s="30" t="s">
        <v>34</v>
      </c>
      <c r="C48" s="31" t="s">
        <v>63</v>
      </c>
      <c r="D48" s="31" t="s">
        <v>64</v>
      </c>
      <c r="E48" s="31" t="s">
        <v>43</v>
      </c>
      <c r="F48" s="32" t="s">
        <v>9</v>
      </c>
      <c r="G48" s="33" t="s">
        <v>63</v>
      </c>
      <c r="H48" s="31" t="s">
        <v>64</v>
      </c>
      <c r="I48" s="31" t="s">
        <v>11</v>
      </c>
      <c r="J48" s="31" t="s">
        <v>12</v>
      </c>
      <c r="K48" s="31" t="s">
        <v>43</v>
      </c>
      <c r="L48" s="31" t="s">
        <v>13</v>
      </c>
      <c r="M48" s="34" t="s">
        <v>9</v>
      </c>
      <c r="N48" s="231"/>
      <c r="O48" s="231"/>
      <c r="P48" s="231"/>
      <c r="Q48" s="231"/>
    </row>
    <row r="49" spans="1:17" ht="17.25" thickBot="1">
      <c r="A49" s="35" t="s">
        <v>60</v>
      </c>
      <c r="B49" s="188">
        <v>1</v>
      </c>
      <c r="C49" s="186"/>
      <c r="D49" s="186">
        <v>4</v>
      </c>
      <c r="E49" s="186"/>
      <c r="F49" s="13">
        <f>SUM(B49:E49)</f>
        <v>5</v>
      </c>
      <c r="G49" s="186"/>
      <c r="H49" s="186">
        <v>1</v>
      </c>
      <c r="I49" s="186"/>
      <c r="J49" s="186"/>
      <c r="K49" s="186"/>
      <c r="L49" s="186"/>
      <c r="M49" s="188">
        <f>G49+H49+I49+J49+K49+L49</f>
        <v>1</v>
      </c>
      <c r="N49" s="232" t="s">
        <v>65</v>
      </c>
      <c r="O49" s="233"/>
      <c r="P49" s="233"/>
      <c r="Q49" s="234"/>
    </row>
    <row r="50" spans="1:17" ht="17.25" thickBot="1">
      <c r="A50" s="36" t="s">
        <v>61</v>
      </c>
      <c r="B50" s="188">
        <v>2</v>
      </c>
      <c r="C50" s="186"/>
      <c r="D50" s="186">
        <v>3</v>
      </c>
      <c r="E50" s="186"/>
      <c r="F50" s="13">
        <f t="shared" ref="F50:F53" si="2">SUM(B50:E50)</f>
        <v>5</v>
      </c>
      <c r="G50" s="13"/>
      <c r="H50" s="186">
        <v>1</v>
      </c>
      <c r="I50" s="186"/>
      <c r="J50" s="186"/>
      <c r="K50" s="186"/>
      <c r="L50" s="186"/>
      <c r="M50" s="188">
        <f t="shared" ref="M50:M53" si="3">G50+H50+I50+J50+K50+L50</f>
        <v>1</v>
      </c>
      <c r="N50" s="235"/>
      <c r="O50" s="236"/>
      <c r="P50" s="236"/>
      <c r="Q50" s="237"/>
    </row>
    <row r="51" spans="1:17" ht="17.25" thickBot="1">
      <c r="A51" s="36" t="s">
        <v>76</v>
      </c>
      <c r="B51" s="188">
        <v>5</v>
      </c>
      <c r="C51" s="186"/>
      <c r="D51" s="186">
        <v>24</v>
      </c>
      <c r="E51" s="186"/>
      <c r="F51" s="13">
        <f t="shared" si="2"/>
        <v>29</v>
      </c>
      <c r="G51" s="13"/>
      <c r="H51" s="186">
        <v>29</v>
      </c>
      <c r="I51" s="186"/>
      <c r="J51" s="186"/>
      <c r="K51" s="186"/>
      <c r="L51" s="186"/>
      <c r="M51" s="188">
        <f t="shared" si="3"/>
        <v>29</v>
      </c>
      <c r="N51" s="235"/>
      <c r="O51" s="236"/>
      <c r="P51" s="236"/>
      <c r="Q51" s="237"/>
    </row>
    <row r="52" spans="1:17" ht="17.25" thickBot="1">
      <c r="A52" s="36" t="s">
        <v>62</v>
      </c>
      <c r="B52" s="188">
        <v>3</v>
      </c>
      <c r="C52" s="186"/>
      <c r="D52" s="186">
        <v>16</v>
      </c>
      <c r="E52" s="186"/>
      <c r="F52" s="13">
        <f t="shared" si="2"/>
        <v>19</v>
      </c>
      <c r="G52" s="13"/>
      <c r="H52" s="186">
        <v>9</v>
      </c>
      <c r="I52" s="186"/>
      <c r="J52" s="186"/>
      <c r="K52" s="186"/>
      <c r="L52" s="186"/>
      <c r="M52" s="188">
        <f t="shared" si="3"/>
        <v>9</v>
      </c>
      <c r="N52" s="235"/>
      <c r="O52" s="238"/>
      <c r="P52" s="238"/>
      <c r="Q52" s="237"/>
    </row>
    <row r="53" spans="1:17" ht="17.25" thickBot="1">
      <c r="A53" s="36" t="s">
        <v>67</v>
      </c>
      <c r="B53" s="188">
        <v>3</v>
      </c>
      <c r="C53" s="186"/>
      <c r="D53" s="186">
        <v>32</v>
      </c>
      <c r="E53" s="186"/>
      <c r="F53" s="13">
        <f t="shared" si="2"/>
        <v>35</v>
      </c>
      <c r="G53" s="13"/>
      <c r="H53" s="186">
        <v>9</v>
      </c>
      <c r="I53" s="186"/>
      <c r="J53" s="186"/>
      <c r="K53" s="186"/>
      <c r="L53" s="186"/>
      <c r="M53" s="188">
        <f t="shared" si="3"/>
        <v>9</v>
      </c>
      <c r="N53" s="235"/>
      <c r="O53" s="236"/>
      <c r="P53" s="236"/>
      <c r="Q53" s="237"/>
    </row>
    <row r="54" spans="1:17" ht="17.25" thickBot="1">
      <c r="A54" s="185" t="s">
        <v>9</v>
      </c>
      <c r="B54" s="13"/>
      <c r="C54" s="186"/>
      <c r="D54" s="186"/>
      <c r="E54" s="186"/>
      <c r="F54" s="13">
        <f>SUM(F49:F53)</f>
        <v>93</v>
      </c>
      <c r="G54" s="13"/>
      <c r="H54" s="186"/>
      <c r="I54" s="186"/>
      <c r="J54" s="186"/>
      <c r="K54" s="186"/>
      <c r="L54" s="186">
        <f>SUM(L49:L53)</f>
        <v>0</v>
      </c>
      <c r="M54" s="186">
        <f>SUM(M49:M53)</f>
        <v>49</v>
      </c>
      <c r="N54" s="223"/>
      <c r="O54" s="224"/>
      <c r="P54" s="224"/>
      <c r="Q54" s="224"/>
    </row>
    <row r="56" spans="1:17">
      <c r="K56" s="187"/>
    </row>
  </sheetData>
  <mergeCells count="19">
    <mergeCell ref="N40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1:Q25"/>
    <mergeCell ref="N26:Q39"/>
    <mergeCell ref="N54:Q54"/>
    <mergeCell ref="N45:Q45"/>
    <mergeCell ref="A47:A48"/>
    <mergeCell ref="B47:F47"/>
    <mergeCell ref="G47:M47"/>
    <mergeCell ref="N47:Q48"/>
    <mergeCell ref="N49:Q53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56"/>
  <sheetViews>
    <sheetView topLeftCell="A31" zoomScale="115" zoomScaleNormal="115" workbookViewId="0">
      <selection activeCell="H50" sqref="H50"/>
    </sheetView>
  </sheetViews>
  <sheetFormatPr defaultRowHeight="16.5"/>
  <cols>
    <col min="1" max="1" width="26.875" style="2" customWidth="1"/>
    <col min="2" max="2" width="6.625" style="4" customWidth="1"/>
    <col min="3" max="6" width="6.625" style="199" customWidth="1"/>
    <col min="7" max="7" width="7.625" style="4" customWidth="1"/>
    <col min="8" max="8" width="7.75" style="199" customWidth="1"/>
    <col min="9" max="10" width="6.625" style="199" customWidth="1"/>
    <col min="11" max="11" width="9.25" style="199" customWidth="1"/>
    <col min="12" max="13" width="6.625" style="199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125</v>
      </c>
      <c r="B3" s="10"/>
      <c r="C3" s="197"/>
      <c r="D3" s="197"/>
      <c r="E3" s="197"/>
      <c r="F3" s="197"/>
      <c r="G3" s="10"/>
      <c r="H3" s="197"/>
      <c r="I3" s="197"/>
      <c r="J3" s="197"/>
      <c r="K3" s="197"/>
      <c r="L3" s="197"/>
      <c r="M3" s="197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196"/>
      <c r="D6" s="196"/>
      <c r="E6" s="196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196">
        <v>4</v>
      </c>
      <c r="D7" s="196"/>
      <c r="E7" s="196"/>
      <c r="F7" s="25">
        <f t="shared" ref="F7:F43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3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196"/>
      <c r="D8" s="196"/>
      <c r="E8" s="196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196">
        <v>50</v>
      </c>
      <c r="D9" s="196"/>
      <c r="E9" s="196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196">
        <v>8</v>
      </c>
      <c r="D10" s="196"/>
      <c r="E10" s="196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44</v>
      </c>
      <c r="C11" s="196">
        <v>6</v>
      </c>
      <c r="D11" s="196">
        <v>21</v>
      </c>
      <c r="E11" s="196"/>
      <c r="F11" s="25">
        <f t="shared" si="0"/>
        <v>71</v>
      </c>
      <c r="G11" s="19">
        <v>7</v>
      </c>
      <c r="H11" s="18"/>
      <c r="I11" s="18"/>
      <c r="J11" s="18"/>
      <c r="K11" s="18"/>
      <c r="L11" s="18">
        <v>20</v>
      </c>
      <c r="M11" s="27">
        <f t="shared" si="1"/>
        <v>27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196">
        <v>10</v>
      </c>
      <c r="D12" s="196"/>
      <c r="E12" s="196"/>
      <c r="F12" s="25">
        <f t="shared" si="0"/>
        <v>10</v>
      </c>
      <c r="G12" s="19">
        <v>10</v>
      </c>
      <c r="H12" s="18"/>
      <c r="I12" s="18"/>
      <c r="J12" s="18"/>
      <c r="K12" s="18"/>
      <c r="L12" s="18"/>
      <c r="M12" s="27">
        <f t="shared" si="1"/>
        <v>10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196">
        <v>14</v>
      </c>
      <c r="D13" s="196"/>
      <c r="E13" s="196"/>
      <c r="F13" s="25">
        <f t="shared" si="0"/>
        <v>14</v>
      </c>
      <c r="G13" s="19">
        <v>9</v>
      </c>
      <c r="H13" s="18"/>
      <c r="I13" s="18"/>
      <c r="J13" s="18">
        <v>5</v>
      </c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196">
        <v>4</v>
      </c>
      <c r="D14" s="196"/>
      <c r="E14" s="196"/>
      <c r="F14" s="25">
        <f t="shared" si="0"/>
        <v>4</v>
      </c>
      <c r="G14" s="19">
        <v>2</v>
      </c>
      <c r="H14" s="18"/>
      <c r="I14" s="18"/>
      <c r="J14" s="18">
        <v>2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196">
        <v>4</v>
      </c>
      <c r="D15" s="196"/>
      <c r="E15" s="196"/>
      <c r="F15" s="25">
        <f t="shared" si="0"/>
        <v>4</v>
      </c>
      <c r="G15" s="19"/>
      <c r="H15" s="18"/>
      <c r="I15" s="18"/>
      <c r="J15" s="18">
        <v>4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196">
        <v>8</v>
      </c>
      <c r="D16" s="196"/>
      <c r="E16" s="196"/>
      <c r="F16" s="25">
        <f t="shared" si="0"/>
        <v>8</v>
      </c>
      <c r="G16" s="19">
        <v>6</v>
      </c>
      <c r="H16" s="18"/>
      <c r="I16" s="18"/>
      <c r="J16" s="18">
        <v>2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196">
        <v>2</v>
      </c>
      <c r="D17" s="196"/>
      <c r="E17" s="196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196">
        <v>2</v>
      </c>
      <c r="D18" s="196"/>
      <c r="E18" s="196"/>
      <c r="F18" s="25">
        <f t="shared" si="0"/>
        <v>2</v>
      </c>
      <c r="G18" s="19">
        <v>1</v>
      </c>
      <c r="H18" s="18"/>
      <c r="I18" s="18"/>
      <c r="J18" s="18">
        <v>1</v>
      </c>
      <c r="K18" s="18"/>
      <c r="L18" s="18"/>
      <c r="M18" s="27">
        <f t="shared" si="1"/>
        <v>2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196">
        <v>12</v>
      </c>
      <c r="D19" s="196"/>
      <c r="E19" s="196"/>
      <c r="F19" s="25">
        <f t="shared" si="0"/>
        <v>12</v>
      </c>
      <c r="G19" s="19">
        <v>11</v>
      </c>
      <c r="H19" s="18"/>
      <c r="I19" s="18"/>
      <c r="J19" s="18">
        <v>1</v>
      </c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196">
        <v>6</v>
      </c>
      <c r="D20" s="196"/>
      <c r="E20" s="196"/>
      <c r="F20" s="25">
        <f t="shared" si="0"/>
        <v>6</v>
      </c>
      <c r="G20" s="19"/>
      <c r="H20" s="18"/>
      <c r="I20" s="18"/>
      <c r="J20" s="18"/>
      <c r="K20" s="18"/>
      <c r="L20" s="18"/>
      <c r="M20" s="27">
        <f t="shared" si="1"/>
        <v>0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54</v>
      </c>
      <c r="C21" s="196">
        <v>8</v>
      </c>
      <c r="D21" s="196"/>
      <c r="E21" s="196"/>
      <c r="F21" s="25">
        <f t="shared" si="0"/>
        <v>62</v>
      </c>
      <c r="G21" s="19"/>
      <c r="H21" s="18"/>
      <c r="I21" s="18"/>
      <c r="J21" s="18"/>
      <c r="K21" s="18"/>
      <c r="L21" s="18"/>
      <c r="M21" s="27">
        <f t="shared" si="1"/>
        <v>0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11</v>
      </c>
      <c r="C22" s="196">
        <v>34</v>
      </c>
      <c r="D22" s="196"/>
      <c r="E22" s="196"/>
      <c r="F22" s="25">
        <f t="shared" si="0"/>
        <v>45</v>
      </c>
      <c r="G22" s="19">
        <v>12</v>
      </c>
      <c r="H22" s="18"/>
      <c r="I22" s="18"/>
      <c r="J22" s="18"/>
      <c r="K22" s="18"/>
      <c r="L22" s="18"/>
      <c r="M22" s="27">
        <f t="shared" si="1"/>
        <v>12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1</v>
      </c>
      <c r="C23" s="196">
        <v>6</v>
      </c>
      <c r="D23" s="196"/>
      <c r="E23" s="196"/>
      <c r="F23" s="25">
        <f t="shared" si="0"/>
        <v>7</v>
      </c>
      <c r="G23" s="19">
        <v>2</v>
      </c>
      <c r="H23" s="18"/>
      <c r="I23" s="18"/>
      <c r="J23" s="18"/>
      <c r="K23" s="18"/>
      <c r="L23" s="18"/>
      <c r="M23" s="27">
        <f t="shared" si="1"/>
        <v>2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42</v>
      </c>
      <c r="C24" s="196">
        <v>30</v>
      </c>
      <c r="D24" s="196"/>
      <c r="E24" s="196"/>
      <c r="F24" s="25">
        <f t="shared" si="0"/>
        <v>72</v>
      </c>
      <c r="G24" s="19">
        <v>14</v>
      </c>
      <c r="H24" s="18"/>
      <c r="I24" s="18"/>
      <c r="J24" s="18"/>
      <c r="K24" s="18"/>
      <c r="L24" s="18"/>
      <c r="M24" s="27">
        <f t="shared" si="1"/>
        <v>14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196">
        <v>8</v>
      </c>
      <c r="D25" s="196"/>
      <c r="E25" s="196"/>
      <c r="F25" s="25">
        <f t="shared" si="0"/>
        <v>8</v>
      </c>
      <c r="G25" s="19">
        <v>8</v>
      </c>
      <c r="H25" s="18"/>
      <c r="I25" s="18"/>
      <c r="J25" s="18"/>
      <c r="K25" s="18"/>
      <c r="L25" s="18"/>
      <c r="M25" s="27">
        <f t="shared" si="1"/>
        <v>8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196">
        <v>8</v>
      </c>
      <c r="D26" s="196"/>
      <c r="E26" s="196"/>
      <c r="F26" s="25">
        <f t="shared" si="0"/>
        <v>8</v>
      </c>
      <c r="G26" s="19">
        <v>7</v>
      </c>
      <c r="H26" s="18"/>
      <c r="I26" s="18"/>
      <c r="J26" s="18"/>
      <c r="K26" s="18">
        <v>1</v>
      </c>
      <c r="L26" s="18"/>
      <c r="M26" s="27">
        <f t="shared" si="1"/>
        <v>8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196">
        <v>3</v>
      </c>
      <c r="D27" s="196">
        <v>6</v>
      </c>
      <c r="E27" s="196"/>
      <c r="F27" s="25">
        <f t="shared" si="0"/>
        <v>9</v>
      </c>
      <c r="G27" s="19">
        <v>6</v>
      </c>
      <c r="H27" s="18"/>
      <c r="I27" s="18"/>
      <c r="J27" s="18"/>
      <c r="K27" s="18">
        <v>3</v>
      </c>
      <c r="L27" s="18"/>
      <c r="M27" s="27">
        <f t="shared" si="1"/>
        <v>9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196">
        <v>5</v>
      </c>
      <c r="D28" s="196">
        <v>9</v>
      </c>
      <c r="E28" s="196"/>
      <c r="F28" s="25">
        <f t="shared" si="0"/>
        <v>14</v>
      </c>
      <c r="G28" s="19">
        <v>14</v>
      </c>
      <c r="H28" s="18"/>
      <c r="I28" s="18"/>
      <c r="J28" s="18"/>
      <c r="K28" s="18"/>
      <c r="L28" s="18"/>
      <c r="M28" s="27">
        <f t="shared" si="1"/>
        <v>14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196">
        <v>2</v>
      </c>
      <c r="D29" s="196">
        <v>6</v>
      </c>
      <c r="E29" s="196"/>
      <c r="F29" s="25">
        <f t="shared" si="0"/>
        <v>8</v>
      </c>
      <c r="G29" s="19">
        <v>4</v>
      </c>
      <c r="H29" s="18"/>
      <c r="I29" s="18"/>
      <c r="J29" s="18"/>
      <c r="K29" s="18">
        <v>4</v>
      </c>
      <c r="L29" s="18"/>
      <c r="M29" s="27">
        <f t="shared" si="1"/>
        <v>8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196">
        <v>13</v>
      </c>
      <c r="D30" s="196"/>
      <c r="E30" s="196"/>
      <c r="F30" s="25">
        <f t="shared" si="0"/>
        <v>13</v>
      </c>
      <c r="G30" s="19">
        <v>13</v>
      </c>
      <c r="H30" s="18"/>
      <c r="I30" s="18"/>
      <c r="J30" s="18"/>
      <c r="K30" s="18"/>
      <c r="L30" s="18"/>
      <c r="M30" s="27">
        <f t="shared" si="1"/>
        <v>13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196">
        <v>12</v>
      </c>
      <c r="D31" s="196"/>
      <c r="E31" s="196"/>
      <c r="F31" s="25">
        <f t="shared" si="0"/>
        <v>12</v>
      </c>
      <c r="G31" s="19">
        <v>5</v>
      </c>
      <c r="H31" s="18"/>
      <c r="I31" s="18"/>
      <c r="J31" s="18"/>
      <c r="K31" s="18">
        <v>7</v>
      </c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196">
        <v>12</v>
      </c>
      <c r="D32" s="196"/>
      <c r="E32" s="196"/>
      <c r="F32" s="25">
        <f t="shared" si="0"/>
        <v>12</v>
      </c>
      <c r="G32" s="19">
        <v>10</v>
      </c>
      <c r="H32" s="18"/>
      <c r="I32" s="18"/>
      <c r="J32" s="18"/>
      <c r="K32" s="18">
        <v>2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196">
        <v>8</v>
      </c>
      <c r="D33" s="196"/>
      <c r="E33" s="196"/>
      <c r="F33" s="25">
        <f t="shared" si="0"/>
        <v>8</v>
      </c>
      <c r="G33" s="19">
        <v>2</v>
      </c>
      <c r="H33" s="18"/>
      <c r="I33" s="18"/>
      <c r="J33" s="18"/>
      <c r="K33" s="18">
        <v>6</v>
      </c>
      <c r="L33" s="18"/>
      <c r="M33" s="27">
        <f t="shared" si="1"/>
        <v>8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196">
        <v>5</v>
      </c>
      <c r="D34" s="196"/>
      <c r="E34" s="196"/>
      <c r="F34" s="25">
        <f t="shared" si="0"/>
        <v>5</v>
      </c>
      <c r="G34" s="19">
        <v>4</v>
      </c>
      <c r="H34" s="18"/>
      <c r="I34" s="18"/>
      <c r="J34" s="18"/>
      <c r="K34" s="18">
        <v>1</v>
      </c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196">
        <v>6</v>
      </c>
      <c r="D35" s="196"/>
      <c r="E35" s="196"/>
      <c r="F35" s="25">
        <f t="shared" si="0"/>
        <v>6</v>
      </c>
      <c r="G35" s="19">
        <v>6</v>
      </c>
      <c r="H35" s="18"/>
      <c r="I35" s="18"/>
      <c r="J35" s="18"/>
      <c r="K35" s="18"/>
      <c r="L35" s="18"/>
      <c r="M35" s="27">
        <f t="shared" si="1"/>
        <v>6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196">
        <v>10</v>
      </c>
      <c r="D36" s="196"/>
      <c r="E36" s="196"/>
      <c r="F36" s="25">
        <f t="shared" si="0"/>
        <v>10</v>
      </c>
      <c r="G36" s="19">
        <v>8</v>
      </c>
      <c r="H36" s="18"/>
      <c r="I36" s="18"/>
      <c r="J36" s="18"/>
      <c r="K36" s="18">
        <v>2</v>
      </c>
      <c r="L36" s="18"/>
      <c r="M36" s="27">
        <f t="shared" si="1"/>
        <v>10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196">
        <v>9</v>
      </c>
      <c r="D37" s="196"/>
      <c r="E37" s="196"/>
      <c r="F37" s="25">
        <f t="shared" si="0"/>
        <v>9</v>
      </c>
      <c r="G37" s="19">
        <v>7</v>
      </c>
      <c r="H37" s="18"/>
      <c r="I37" s="18"/>
      <c r="J37" s="18"/>
      <c r="K37" s="18">
        <v>2</v>
      </c>
      <c r="L37" s="18"/>
      <c r="M37" s="27">
        <f t="shared" si="1"/>
        <v>9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196">
        <v>10</v>
      </c>
      <c r="D38" s="196"/>
      <c r="E38" s="196"/>
      <c r="F38" s="25">
        <f t="shared" si="0"/>
        <v>10</v>
      </c>
      <c r="G38" s="19">
        <v>10</v>
      </c>
      <c r="H38" s="18"/>
      <c r="I38" s="18"/>
      <c r="J38" s="18"/>
      <c r="K38" s="18"/>
      <c r="L38" s="18"/>
      <c r="M38" s="27">
        <f t="shared" si="1"/>
        <v>10</v>
      </c>
      <c r="N38" s="240"/>
      <c r="O38" s="240"/>
      <c r="P38" s="240"/>
      <c r="Q38" s="240"/>
    </row>
    <row r="39" spans="1:17" ht="18" customHeight="1" thickBot="1">
      <c r="A39" s="23" t="s">
        <v>28</v>
      </c>
      <c r="B39" s="13"/>
      <c r="C39" s="196"/>
      <c r="D39" s="196"/>
      <c r="E39" s="196"/>
      <c r="F39" s="25">
        <f t="shared" si="0"/>
        <v>0</v>
      </c>
      <c r="G39" s="19">
        <v>6</v>
      </c>
      <c r="H39" s="18"/>
      <c r="I39" s="18"/>
      <c r="J39" s="18"/>
      <c r="K39" s="18"/>
      <c r="L39" s="18"/>
      <c r="M39" s="27">
        <f t="shared" si="1"/>
        <v>6</v>
      </c>
      <c r="N39" s="239" t="s">
        <v>55</v>
      </c>
      <c r="O39" s="240"/>
      <c r="P39" s="240"/>
      <c r="Q39" s="240"/>
    </row>
    <row r="40" spans="1:17" ht="18" customHeight="1" thickBot="1">
      <c r="A40" s="23" t="s">
        <v>29</v>
      </c>
      <c r="B40" s="13"/>
      <c r="C40" s="196"/>
      <c r="D40" s="196"/>
      <c r="E40" s="196"/>
      <c r="F40" s="25">
        <f t="shared" si="0"/>
        <v>0</v>
      </c>
      <c r="G40" s="19">
        <v>4</v>
      </c>
      <c r="H40" s="18"/>
      <c r="I40" s="18"/>
      <c r="J40" s="18"/>
      <c r="K40" s="18"/>
      <c r="L40" s="18"/>
      <c r="M40" s="27">
        <f t="shared" si="1"/>
        <v>4</v>
      </c>
      <c r="N40" s="240"/>
      <c r="O40" s="240"/>
      <c r="P40" s="240"/>
      <c r="Q40" s="240"/>
    </row>
    <row r="41" spans="1:17" ht="18" customHeight="1" thickBot="1">
      <c r="A41" s="23" t="s">
        <v>33</v>
      </c>
      <c r="B41" s="13"/>
      <c r="C41" s="196"/>
      <c r="D41" s="196"/>
      <c r="E41" s="196"/>
      <c r="F41" s="25">
        <f t="shared" si="0"/>
        <v>0</v>
      </c>
      <c r="G41" s="19">
        <v>1</v>
      </c>
      <c r="H41" s="18"/>
      <c r="I41" s="18"/>
      <c r="J41" s="18"/>
      <c r="K41" s="18"/>
      <c r="L41" s="18"/>
      <c r="M41" s="27">
        <f t="shared" si="1"/>
        <v>1</v>
      </c>
      <c r="N41" s="240"/>
      <c r="O41" s="240"/>
      <c r="P41" s="240"/>
      <c r="Q41" s="240"/>
    </row>
    <row r="42" spans="1:17" ht="18" customHeight="1" thickBot="1">
      <c r="A42" s="23" t="s">
        <v>30</v>
      </c>
      <c r="B42" s="13"/>
      <c r="C42" s="196"/>
      <c r="D42" s="196"/>
      <c r="E42" s="196"/>
      <c r="F42" s="25">
        <f t="shared" si="0"/>
        <v>0</v>
      </c>
      <c r="G42" s="19">
        <v>16</v>
      </c>
      <c r="H42" s="18"/>
      <c r="I42" s="18"/>
      <c r="J42" s="18"/>
      <c r="K42" s="18"/>
      <c r="L42" s="18"/>
      <c r="M42" s="27">
        <f t="shared" si="1"/>
        <v>16</v>
      </c>
      <c r="N42" s="240"/>
      <c r="O42" s="240"/>
      <c r="P42" s="240"/>
      <c r="Q42" s="240"/>
    </row>
    <row r="43" spans="1:17" ht="18" customHeight="1" thickBot="1">
      <c r="A43" s="23" t="s">
        <v>45</v>
      </c>
      <c r="B43" s="13"/>
      <c r="C43" s="196"/>
      <c r="D43" s="196"/>
      <c r="E43" s="196"/>
      <c r="F43" s="25">
        <f t="shared" si="0"/>
        <v>0</v>
      </c>
      <c r="G43" s="19">
        <v>4</v>
      </c>
      <c r="H43" s="18"/>
      <c r="I43" s="18"/>
      <c r="J43" s="18"/>
      <c r="K43" s="18"/>
      <c r="L43" s="18"/>
      <c r="M43" s="27">
        <f t="shared" si="1"/>
        <v>4</v>
      </c>
      <c r="N43" s="240"/>
      <c r="O43" s="240"/>
      <c r="P43" s="240"/>
      <c r="Q43" s="240"/>
    </row>
    <row r="44" spans="1:17" ht="17.25" thickBot="1">
      <c r="A44" s="13" t="s">
        <v>53</v>
      </c>
      <c r="B44" s="196"/>
      <c r="C44" s="196"/>
      <c r="D44" s="196"/>
      <c r="E44" s="196"/>
      <c r="F44" s="13">
        <f>SUM(F6:F38)</f>
        <v>513</v>
      </c>
      <c r="G44" s="196"/>
      <c r="H44" s="196"/>
      <c r="I44" s="196"/>
      <c r="J44" s="196"/>
      <c r="K44" s="28">
        <f>SUM(K25:K38)</f>
        <v>28</v>
      </c>
      <c r="L44" s="196"/>
      <c r="M44" s="29"/>
      <c r="N44" s="225"/>
      <c r="O44" s="226"/>
      <c r="P44" s="226"/>
      <c r="Q44" s="226"/>
    </row>
    <row r="45" spans="1:17" ht="17.25" thickBot="1">
      <c r="A45" s="4"/>
      <c r="B45" s="199"/>
      <c r="F45" s="4"/>
      <c r="G45" s="199"/>
      <c r="M45" s="1"/>
      <c r="P45"/>
    </row>
    <row r="46" spans="1:17" ht="23.25" customHeight="1" thickBot="1">
      <c r="A46" s="227" t="s">
        <v>66</v>
      </c>
      <c r="B46" s="229" t="s">
        <v>3</v>
      </c>
      <c r="C46" s="229"/>
      <c r="D46" s="229"/>
      <c r="E46" s="229"/>
      <c r="F46" s="229"/>
      <c r="G46" s="229" t="s">
        <v>4</v>
      </c>
      <c r="H46" s="229"/>
      <c r="I46" s="229"/>
      <c r="J46" s="229"/>
      <c r="K46" s="229"/>
      <c r="L46" s="229"/>
      <c r="M46" s="229"/>
      <c r="N46" s="230" t="s">
        <v>5</v>
      </c>
      <c r="O46" s="230"/>
      <c r="P46" s="230"/>
      <c r="Q46" s="230"/>
    </row>
    <row r="47" spans="1:17" s="3" customFormat="1" ht="27.75" customHeight="1" thickBot="1">
      <c r="A47" s="228"/>
      <c r="B47" s="30" t="s">
        <v>34</v>
      </c>
      <c r="C47" s="31" t="s">
        <v>63</v>
      </c>
      <c r="D47" s="31" t="s">
        <v>64</v>
      </c>
      <c r="E47" s="31" t="s">
        <v>43</v>
      </c>
      <c r="F47" s="32" t="s">
        <v>9</v>
      </c>
      <c r="G47" s="33" t="s">
        <v>63</v>
      </c>
      <c r="H47" s="31" t="s">
        <v>64</v>
      </c>
      <c r="I47" s="31" t="s">
        <v>11</v>
      </c>
      <c r="J47" s="31" t="s">
        <v>12</v>
      </c>
      <c r="K47" s="31" t="s">
        <v>43</v>
      </c>
      <c r="L47" s="31" t="s">
        <v>13</v>
      </c>
      <c r="M47" s="34" t="s">
        <v>9</v>
      </c>
      <c r="N47" s="231"/>
      <c r="O47" s="231"/>
      <c r="P47" s="231"/>
      <c r="Q47" s="231"/>
    </row>
    <row r="48" spans="1:17" ht="17.25" thickBot="1">
      <c r="A48" s="35" t="s">
        <v>60</v>
      </c>
      <c r="B48" s="198">
        <v>4</v>
      </c>
      <c r="C48" s="196"/>
      <c r="D48" s="196"/>
      <c r="E48" s="196"/>
      <c r="F48" s="13">
        <f>SUM(B48:E48)</f>
        <v>4</v>
      </c>
      <c r="G48" s="196"/>
      <c r="H48" s="196">
        <v>1</v>
      </c>
      <c r="I48" s="196"/>
      <c r="J48" s="196"/>
      <c r="K48" s="196"/>
      <c r="L48" s="196"/>
      <c r="M48" s="198">
        <f>G48+H48+I48+J48+K48+L48</f>
        <v>1</v>
      </c>
      <c r="N48" s="232" t="s">
        <v>65</v>
      </c>
      <c r="O48" s="233"/>
      <c r="P48" s="233"/>
      <c r="Q48" s="234"/>
    </row>
    <row r="49" spans="1:17" ht="17.25" thickBot="1">
      <c r="A49" s="36" t="s">
        <v>61</v>
      </c>
      <c r="B49" s="198">
        <v>4</v>
      </c>
      <c r="C49" s="196"/>
      <c r="D49" s="196"/>
      <c r="E49" s="196"/>
      <c r="F49" s="13">
        <f t="shared" ref="F49:F53" si="2">SUM(B49:E49)</f>
        <v>4</v>
      </c>
      <c r="G49" s="13"/>
      <c r="H49" s="196"/>
      <c r="I49" s="196"/>
      <c r="J49" s="196"/>
      <c r="K49" s="196"/>
      <c r="L49" s="196"/>
      <c r="M49" s="198">
        <f t="shared" ref="M49:M53" si="3">G49+H49+I49+J49+K49+L49</f>
        <v>0</v>
      </c>
      <c r="N49" s="235"/>
      <c r="O49" s="236"/>
      <c r="P49" s="236"/>
      <c r="Q49" s="237"/>
    </row>
    <row r="50" spans="1:17" ht="17.25" thickBot="1">
      <c r="A50" s="36" t="s">
        <v>76</v>
      </c>
      <c r="B50" s="198"/>
      <c r="C50" s="196">
        <v>1</v>
      </c>
      <c r="D50" s="196">
        <v>16</v>
      </c>
      <c r="E50" s="196"/>
      <c r="F50" s="13">
        <f t="shared" si="2"/>
        <v>17</v>
      </c>
      <c r="G50" s="13"/>
      <c r="H50" s="196">
        <v>11</v>
      </c>
      <c r="I50" s="196"/>
      <c r="J50" s="196"/>
      <c r="K50" s="196"/>
      <c r="L50" s="196"/>
      <c r="M50" s="198">
        <f t="shared" si="3"/>
        <v>11</v>
      </c>
      <c r="N50" s="235"/>
      <c r="O50" s="236"/>
      <c r="P50" s="236"/>
      <c r="Q50" s="237"/>
    </row>
    <row r="51" spans="1:17" ht="17.25" thickBot="1">
      <c r="A51" s="36" t="s">
        <v>62</v>
      </c>
      <c r="B51" s="198">
        <v>10</v>
      </c>
      <c r="C51" s="196"/>
      <c r="D51" s="196">
        <v>4</v>
      </c>
      <c r="E51" s="196"/>
      <c r="F51" s="13">
        <f t="shared" si="2"/>
        <v>14</v>
      </c>
      <c r="G51" s="13"/>
      <c r="H51" s="196">
        <v>2</v>
      </c>
      <c r="I51" s="196"/>
      <c r="J51" s="196"/>
      <c r="K51" s="196"/>
      <c r="L51" s="196"/>
      <c r="M51" s="198">
        <f t="shared" si="3"/>
        <v>2</v>
      </c>
      <c r="N51" s="235"/>
      <c r="O51" s="238"/>
      <c r="P51" s="238"/>
      <c r="Q51" s="237"/>
    </row>
    <row r="52" spans="1:17" ht="17.25" thickBot="1">
      <c r="A52" s="36" t="s">
        <v>123</v>
      </c>
      <c r="B52" s="206"/>
      <c r="C52" s="205"/>
      <c r="D52" s="205"/>
      <c r="E52" s="205">
        <v>60</v>
      </c>
      <c r="F52" s="13">
        <f t="shared" si="2"/>
        <v>60</v>
      </c>
      <c r="G52" s="13"/>
      <c r="H52" s="205"/>
      <c r="I52" s="205"/>
      <c r="J52" s="205"/>
      <c r="K52" s="205"/>
      <c r="L52" s="205"/>
      <c r="M52" s="206"/>
      <c r="N52" s="235"/>
      <c r="O52" s="238"/>
      <c r="P52" s="238"/>
      <c r="Q52" s="237"/>
    </row>
    <row r="53" spans="1:17" ht="17.25" thickBot="1">
      <c r="A53" s="36" t="s">
        <v>67</v>
      </c>
      <c r="B53" s="198">
        <v>26</v>
      </c>
      <c r="C53" s="196"/>
      <c r="D53" s="196"/>
      <c r="E53" s="196"/>
      <c r="F53" s="13">
        <f t="shared" si="2"/>
        <v>26</v>
      </c>
      <c r="G53" s="13"/>
      <c r="H53" s="196"/>
      <c r="I53" s="196"/>
      <c r="J53" s="196"/>
      <c r="K53" s="196"/>
      <c r="L53" s="196"/>
      <c r="M53" s="198">
        <f t="shared" si="3"/>
        <v>0</v>
      </c>
      <c r="N53" s="235"/>
      <c r="O53" s="236"/>
      <c r="P53" s="236"/>
      <c r="Q53" s="237"/>
    </row>
    <row r="54" spans="1:17" ht="17.25" thickBot="1">
      <c r="A54" s="195" t="s">
        <v>9</v>
      </c>
      <c r="B54" s="13"/>
      <c r="C54" s="196"/>
      <c r="D54" s="196"/>
      <c r="E54" s="196"/>
      <c r="F54" s="13">
        <f>SUM(F48:F53)</f>
        <v>125</v>
      </c>
      <c r="G54" s="13"/>
      <c r="H54" s="196"/>
      <c r="I54" s="196"/>
      <c r="J54" s="196"/>
      <c r="K54" s="196"/>
      <c r="L54" s="196">
        <f>SUM(L48:L53)</f>
        <v>0</v>
      </c>
      <c r="M54" s="196">
        <f>SUM(M48:M53)</f>
        <v>14</v>
      </c>
      <c r="N54" s="223"/>
      <c r="O54" s="224"/>
      <c r="P54" s="224"/>
      <c r="Q54" s="224"/>
    </row>
    <row r="56" spans="1:17">
      <c r="K56" s="197"/>
    </row>
  </sheetData>
  <mergeCells count="19">
    <mergeCell ref="N39:Q43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  <mergeCell ref="N54:Q54"/>
    <mergeCell ref="N44:Q44"/>
    <mergeCell ref="A46:A47"/>
    <mergeCell ref="B46:F46"/>
    <mergeCell ref="G46:M46"/>
    <mergeCell ref="N46:Q47"/>
    <mergeCell ref="N48:Q53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55"/>
  <sheetViews>
    <sheetView topLeftCell="A31" zoomScale="115" zoomScaleNormal="115" workbookViewId="0">
      <selection activeCell="M11" sqref="M11"/>
    </sheetView>
  </sheetViews>
  <sheetFormatPr defaultRowHeight="16.5"/>
  <cols>
    <col min="1" max="1" width="26.875" style="2" customWidth="1"/>
    <col min="2" max="2" width="6.625" style="4" customWidth="1"/>
    <col min="3" max="6" width="6.625" style="203" customWidth="1"/>
    <col min="7" max="7" width="7.625" style="4" customWidth="1"/>
    <col min="8" max="8" width="7.75" style="203" customWidth="1"/>
    <col min="9" max="10" width="6.625" style="203" customWidth="1"/>
    <col min="11" max="11" width="9.25" style="203" customWidth="1"/>
    <col min="12" max="13" width="6.625" style="203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122</v>
      </c>
      <c r="B3" s="10"/>
      <c r="C3" s="204"/>
      <c r="D3" s="204"/>
      <c r="E3" s="204"/>
      <c r="F3" s="204"/>
      <c r="G3" s="10"/>
      <c r="H3" s="204"/>
      <c r="I3" s="204"/>
      <c r="J3" s="204"/>
      <c r="K3" s="204"/>
      <c r="L3" s="204"/>
      <c r="M3" s="204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202"/>
      <c r="D6" s="202"/>
      <c r="E6" s="202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202">
        <v>4</v>
      </c>
      <c r="D7" s="202"/>
      <c r="E7" s="202"/>
      <c r="F7" s="25">
        <f t="shared" ref="F7:F43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3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202"/>
      <c r="D8" s="202"/>
      <c r="E8" s="202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202">
        <v>50</v>
      </c>
      <c r="D9" s="202"/>
      <c r="E9" s="202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202">
        <v>8</v>
      </c>
      <c r="D10" s="202"/>
      <c r="E10" s="202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44</v>
      </c>
      <c r="C11" s="202">
        <v>6</v>
      </c>
      <c r="D11" s="202"/>
      <c r="E11" s="202"/>
      <c r="F11" s="25">
        <f t="shared" si="0"/>
        <v>50</v>
      </c>
      <c r="G11" s="19">
        <v>8</v>
      </c>
      <c r="H11" s="18"/>
      <c r="I11" s="18"/>
      <c r="J11" s="18"/>
      <c r="K11" s="18"/>
      <c r="L11" s="18">
        <v>17</v>
      </c>
      <c r="M11" s="27">
        <f t="shared" si="1"/>
        <v>25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202">
        <v>11</v>
      </c>
      <c r="D12" s="202"/>
      <c r="E12" s="202"/>
      <c r="F12" s="25">
        <f t="shared" si="0"/>
        <v>11</v>
      </c>
      <c r="G12" s="19">
        <v>7</v>
      </c>
      <c r="H12" s="18"/>
      <c r="I12" s="18"/>
      <c r="J12" s="18">
        <v>4</v>
      </c>
      <c r="K12" s="18"/>
      <c r="L12" s="18"/>
      <c r="M12" s="27">
        <f t="shared" si="1"/>
        <v>11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202">
        <v>17</v>
      </c>
      <c r="D13" s="202"/>
      <c r="E13" s="202"/>
      <c r="F13" s="25">
        <f t="shared" si="0"/>
        <v>17</v>
      </c>
      <c r="G13" s="19">
        <v>6</v>
      </c>
      <c r="H13" s="18"/>
      <c r="I13" s="18"/>
      <c r="J13" s="18">
        <v>11</v>
      </c>
      <c r="K13" s="18"/>
      <c r="L13" s="18"/>
      <c r="M13" s="27">
        <f t="shared" si="1"/>
        <v>17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202">
        <v>4</v>
      </c>
      <c r="D14" s="202"/>
      <c r="E14" s="202"/>
      <c r="F14" s="25">
        <f t="shared" si="0"/>
        <v>4</v>
      </c>
      <c r="G14" s="19">
        <v>4</v>
      </c>
      <c r="H14" s="18"/>
      <c r="I14" s="18"/>
      <c r="J14" s="18"/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202">
        <v>4</v>
      </c>
      <c r="D15" s="202"/>
      <c r="E15" s="202"/>
      <c r="F15" s="25">
        <f t="shared" si="0"/>
        <v>4</v>
      </c>
      <c r="G15" s="19">
        <v>2</v>
      </c>
      <c r="H15" s="18"/>
      <c r="I15" s="18"/>
      <c r="J15" s="18">
        <v>2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202">
        <v>8</v>
      </c>
      <c r="D16" s="202"/>
      <c r="E16" s="202"/>
      <c r="F16" s="25">
        <f t="shared" si="0"/>
        <v>8</v>
      </c>
      <c r="G16" s="19">
        <v>8</v>
      </c>
      <c r="H16" s="18"/>
      <c r="I16" s="18"/>
      <c r="J16" s="18"/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202">
        <v>2</v>
      </c>
      <c r="D17" s="202"/>
      <c r="E17" s="202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202">
        <v>3</v>
      </c>
      <c r="D18" s="202"/>
      <c r="E18" s="202"/>
      <c r="F18" s="25">
        <f t="shared" si="0"/>
        <v>3</v>
      </c>
      <c r="G18" s="19">
        <v>1</v>
      </c>
      <c r="H18" s="18"/>
      <c r="I18" s="18"/>
      <c r="J18" s="18">
        <v>2</v>
      </c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202">
        <v>12</v>
      </c>
      <c r="D19" s="202"/>
      <c r="E19" s="202"/>
      <c r="F19" s="25">
        <f t="shared" si="0"/>
        <v>12</v>
      </c>
      <c r="G19" s="19">
        <v>5</v>
      </c>
      <c r="H19" s="18"/>
      <c r="I19" s="18"/>
      <c r="J19" s="18">
        <v>7</v>
      </c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>
        <v>6</v>
      </c>
      <c r="C20" s="202"/>
      <c r="D20" s="202"/>
      <c r="E20" s="202"/>
      <c r="F20" s="25">
        <f t="shared" si="0"/>
        <v>6</v>
      </c>
      <c r="G20" s="19">
        <v>5</v>
      </c>
      <c r="H20" s="18"/>
      <c r="I20" s="18"/>
      <c r="J20" s="18"/>
      <c r="K20" s="18"/>
      <c r="L20" s="18"/>
      <c r="M20" s="27">
        <f t="shared" si="1"/>
        <v>5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62</v>
      </c>
      <c r="C21" s="202"/>
      <c r="D21" s="202"/>
      <c r="E21" s="202"/>
      <c r="F21" s="25">
        <f t="shared" si="0"/>
        <v>62</v>
      </c>
      <c r="G21" s="19">
        <v>3</v>
      </c>
      <c r="H21" s="18"/>
      <c r="I21" s="18"/>
      <c r="J21" s="18"/>
      <c r="K21" s="18"/>
      <c r="L21" s="18"/>
      <c r="M21" s="27">
        <f t="shared" si="1"/>
        <v>3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33</v>
      </c>
      <c r="C22" s="202"/>
      <c r="D22" s="202"/>
      <c r="E22" s="202"/>
      <c r="F22" s="25">
        <f t="shared" si="0"/>
        <v>33</v>
      </c>
      <c r="G22" s="19">
        <v>7</v>
      </c>
      <c r="H22" s="18"/>
      <c r="I22" s="18"/>
      <c r="J22" s="18"/>
      <c r="K22" s="18"/>
      <c r="L22" s="18"/>
      <c r="M22" s="27">
        <f t="shared" si="1"/>
        <v>7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5</v>
      </c>
      <c r="C23" s="202"/>
      <c r="D23" s="202"/>
      <c r="E23" s="202"/>
      <c r="F23" s="25">
        <f t="shared" si="0"/>
        <v>5</v>
      </c>
      <c r="G23" s="19">
        <v>2</v>
      </c>
      <c r="H23" s="18"/>
      <c r="I23" s="18"/>
      <c r="J23" s="18"/>
      <c r="K23" s="18"/>
      <c r="L23" s="18"/>
      <c r="M23" s="27">
        <f t="shared" si="1"/>
        <v>2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58</v>
      </c>
      <c r="C24" s="202">
        <v>30</v>
      </c>
      <c r="D24" s="202"/>
      <c r="E24" s="202"/>
      <c r="F24" s="25">
        <f t="shared" si="0"/>
        <v>88</v>
      </c>
      <c r="G24" s="19">
        <v>29</v>
      </c>
      <c r="H24" s="18"/>
      <c r="I24" s="18"/>
      <c r="J24" s="18"/>
      <c r="K24" s="18"/>
      <c r="L24" s="18"/>
      <c r="M24" s="27">
        <f t="shared" si="1"/>
        <v>29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202">
        <v>8</v>
      </c>
      <c r="D25" s="202"/>
      <c r="E25" s="202"/>
      <c r="F25" s="25">
        <f t="shared" si="0"/>
        <v>8</v>
      </c>
      <c r="G25" s="19">
        <v>5</v>
      </c>
      <c r="H25" s="18"/>
      <c r="I25" s="18"/>
      <c r="J25" s="18"/>
      <c r="K25" s="18">
        <v>3</v>
      </c>
      <c r="L25" s="18"/>
      <c r="M25" s="27">
        <f t="shared" si="1"/>
        <v>8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202">
        <v>8</v>
      </c>
      <c r="D26" s="202"/>
      <c r="E26" s="202"/>
      <c r="F26" s="25">
        <f t="shared" si="0"/>
        <v>8</v>
      </c>
      <c r="G26" s="19">
        <v>6</v>
      </c>
      <c r="H26" s="18"/>
      <c r="I26" s="18"/>
      <c r="J26" s="18"/>
      <c r="K26" s="18">
        <v>2</v>
      </c>
      <c r="L26" s="18"/>
      <c r="M26" s="27">
        <f t="shared" si="1"/>
        <v>8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202">
        <v>10</v>
      </c>
      <c r="D27" s="202"/>
      <c r="E27" s="202"/>
      <c r="F27" s="25">
        <f t="shared" si="0"/>
        <v>10</v>
      </c>
      <c r="G27" s="19">
        <v>8</v>
      </c>
      <c r="H27" s="18"/>
      <c r="I27" s="18"/>
      <c r="J27" s="18"/>
      <c r="K27" s="18">
        <v>2</v>
      </c>
      <c r="L27" s="18"/>
      <c r="M27" s="27">
        <f t="shared" si="1"/>
        <v>10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202">
        <v>5</v>
      </c>
      <c r="D28" s="202">
        <v>10</v>
      </c>
      <c r="E28" s="202"/>
      <c r="F28" s="25">
        <f t="shared" si="0"/>
        <v>15</v>
      </c>
      <c r="G28" s="19">
        <v>14</v>
      </c>
      <c r="H28" s="18"/>
      <c r="I28" s="18"/>
      <c r="J28" s="18"/>
      <c r="K28" s="18">
        <v>1</v>
      </c>
      <c r="L28" s="18"/>
      <c r="M28" s="27">
        <f t="shared" si="1"/>
        <v>15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202">
        <v>8</v>
      </c>
      <c r="D29" s="202"/>
      <c r="E29" s="202"/>
      <c r="F29" s="25">
        <f t="shared" si="0"/>
        <v>8</v>
      </c>
      <c r="G29" s="19">
        <v>7</v>
      </c>
      <c r="H29" s="18"/>
      <c r="I29" s="18"/>
      <c r="J29" s="18"/>
      <c r="K29" s="18">
        <v>1</v>
      </c>
      <c r="L29" s="18"/>
      <c r="M29" s="27">
        <f t="shared" si="1"/>
        <v>8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202">
        <v>8</v>
      </c>
      <c r="D30" s="202"/>
      <c r="E30" s="202"/>
      <c r="F30" s="25">
        <f t="shared" si="0"/>
        <v>8</v>
      </c>
      <c r="G30" s="19">
        <v>5</v>
      </c>
      <c r="H30" s="18"/>
      <c r="I30" s="18"/>
      <c r="J30" s="18"/>
      <c r="K30" s="18">
        <v>3</v>
      </c>
      <c r="L30" s="18"/>
      <c r="M30" s="27">
        <f t="shared" si="1"/>
        <v>8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202">
        <v>8</v>
      </c>
      <c r="D31" s="202"/>
      <c r="E31" s="202"/>
      <c r="F31" s="25">
        <f t="shared" si="0"/>
        <v>8</v>
      </c>
      <c r="G31" s="19">
        <v>5</v>
      </c>
      <c r="H31" s="18"/>
      <c r="I31" s="18"/>
      <c r="J31" s="18"/>
      <c r="K31" s="18">
        <v>3</v>
      </c>
      <c r="L31" s="18"/>
      <c r="M31" s="27">
        <f t="shared" si="1"/>
        <v>8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202">
        <v>14</v>
      </c>
      <c r="D32" s="202"/>
      <c r="E32" s="202"/>
      <c r="F32" s="25">
        <f t="shared" si="0"/>
        <v>14</v>
      </c>
      <c r="G32" s="19">
        <v>8</v>
      </c>
      <c r="H32" s="18"/>
      <c r="I32" s="18"/>
      <c r="J32" s="18"/>
      <c r="K32" s="18">
        <v>6</v>
      </c>
      <c r="L32" s="18"/>
      <c r="M32" s="27">
        <f t="shared" si="1"/>
        <v>14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202">
        <v>8</v>
      </c>
      <c r="D33" s="202"/>
      <c r="E33" s="202"/>
      <c r="F33" s="25">
        <f t="shared" si="0"/>
        <v>8</v>
      </c>
      <c r="G33" s="19">
        <v>7</v>
      </c>
      <c r="H33" s="18"/>
      <c r="I33" s="18"/>
      <c r="J33" s="18"/>
      <c r="K33" s="18">
        <v>1</v>
      </c>
      <c r="L33" s="18"/>
      <c r="M33" s="27">
        <f t="shared" si="1"/>
        <v>8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202">
        <v>6</v>
      </c>
      <c r="D34" s="202"/>
      <c r="E34" s="202"/>
      <c r="F34" s="25">
        <f t="shared" si="0"/>
        <v>6</v>
      </c>
      <c r="G34" s="19">
        <v>3</v>
      </c>
      <c r="H34" s="18"/>
      <c r="I34" s="18"/>
      <c r="J34" s="18"/>
      <c r="K34" s="18">
        <v>3</v>
      </c>
      <c r="L34" s="18"/>
      <c r="M34" s="27">
        <f t="shared" si="1"/>
        <v>6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202">
        <v>5</v>
      </c>
      <c r="D35" s="202"/>
      <c r="E35" s="202"/>
      <c r="F35" s="25">
        <f t="shared" si="0"/>
        <v>5</v>
      </c>
      <c r="G35" s="19">
        <v>2</v>
      </c>
      <c r="H35" s="18"/>
      <c r="I35" s="18"/>
      <c r="J35" s="18"/>
      <c r="K35" s="18">
        <v>3</v>
      </c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202">
        <v>9</v>
      </c>
      <c r="D36" s="202"/>
      <c r="E36" s="202"/>
      <c r="F36" s="25">
        <f t="shared" si="0"/>
        <v>9</v>
      </c>
      <c r="G36" s="19">
        <v>8</v>
      </c>
      <c r="H36" s="18"/>
      <c r="I36" s="18"/>
      <c r="J36" s="18"/>
      <c r="K36" s="18">
        <v>1</v>
      </c>
      <c r="L36" s="18"/>
      <c r="M36" s="27">
        <f t="shared" si="1"/>
        <v>9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202">
        <v>6</v>
      </c>
      <c r="D37" s="202"/>
      <c r="E37" s="202"/>
      <c r="F37" s="25">
        <f t="shared" si="0"/>
        <v>6</v>
      </c>
      <c r="G37" s="19">
        <v>5</v>
      </c>
      <c r="H37" s="18"/>
      <c r="I37" s="18"/>
      <c r="J37" s="18"/>
      <c r="K37" s="18">
        <v>1</v>
      </c>
      <c r="L37" s="18"/>
      <c r="M37" s="27">
        <f t="shared" si="1"/>
        <v>6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202">
        <v>11</v>
      </c>
      <c r="D38" s="202"/>
      <c r="E38" s="202"/>
      <c r="F38" s="25">
        <f t="shared" si="0"/>
        <v>11</v>
      </c>
      <c r="G38" s="19">
        <v>7</v>
      </c>
      <c r="H38" s="18"/>
      <c r="I38" s="18"/>
      <c r="J38" s="18"/>
      <c r="K38" s="18">
        <v>4</v>
      </c>
      <c r="L38" s="18"/>
      <c r="M38" s="27">
        <f t="shared" si="1"/>
        <v>11</v>
      </c>
      <c r="N38" s="240"/>
      <c r="O38" s="240"/>
      <c r="P38" s="240"/>
      <c r="Q38" s="240"/>
    </row>
    <row r="39" spans="1:17" ht="18" customHeight="1" thickBot="1">
      <c r="A39" s="23" t="s">
        <v>28</v>
      </c>
      <c r="B39" s="13"/>
      <c r="C39" s="202"/>
      <c r="D39" s="202"/>
      <c r="E39" s="202"/>
      <c r="F39" s="25">
        <f t="shared" si="0"/>
        <v>0</v>
      </c>
      <c r="G39" s="19">
        <v>12</v>
      </c>
      <c r="H39" s="18"/>
      <c r="I39" s="18"/>
      <c r="J39" s="18"/>
      <c r="K39" s="18"/>
      <c r="L39" s="18"/>
      <c r="M39" s="27">
        <f t="shared" si="1"/>
        <v>12</v>
      </c>
      <c r="N39" s="239" t="s">
        <v>55</v>
      </c>
      <c r="O39" s="240"/>
      <c r="P39" s="240"/>
      <c r="Q39" s="240"/>
    </row>
    <row r="40" spans="1:17" ht="18" customHeight="1" thickBot="1">
      <c r="A40" s="23" t="s">
        <v>29</v>
      </c>
      <c r="B40" s="13"/>
      <c r="C40" s="202"/>
      <c r="D40" s="202"/>
      <c r="E40" s="202"/>
      <c r="F40" s="25">
        <f t="shared" si="0"/>
        <v>0</v>
      </c>
      <c r="G40" s="19">
        <v>4</v>
      </c>
      <c r="H40" s="18"/>
      <c r="I40" s="18"/>
      <c r="J40" s="18"/>
      <c r="K40" s="18"/>
      <c r="L40" s="18"/>
      <c r="M40" s="27">
        <f t="shared" si="1"/>
        <v>4</v>
      </c>
      <c r="N40" s="240"/>
      <c r="O40" s="240"/>
      <c r="P40" s="240"/>
      <c r="Q40" s="240"/>
    </row>
    <row r="41" spans="1:17" ht="18" customHeight="1" thickBot="1">
      <c r="A41" s="23" t="s">
        <v>33</v>
      </c>
      <c r="B41" s="13"/>
      <c r="C41" s="202"/>
      <c r="D41" s="202"/>
      <c r="E41" s="202"/>
      <c r="F41" s="25">
        <f t="shared" si="0"/>
        <v>0</v>
      </c>
      <c r="G41" s="19">
        <v>2</v>
      </c>
      <c r="H41" s="18"/>
      <c r="I41" s="18"/>
      <c r="J41" s="18"/>
      <c r="K41" s="18"/>
      <c r="L41" s="18"/>
      <c r="M41" s="27">
        <f t="shared" si="1"/>
        <v>2</v>
      </c>
      <c r="N41" s="240"/>
      <c r="O41" s="240"/>
      <c r="P41" s="240"/>
      <c r="Q41" s="240"/>
    </row>
    <row r="42" spans="1:17" ht="18" customHeight="1" thickBot="1">
      <c r="A42" s="23" t="s">
        <v>30</v>
      </c>
      <c r="B42" s="13"/>
      <c r="C42" s="202"/>
      <c r="D42" s="202"/>
      <c r="E42" s="202"/>
      <c r="F42" s="25">
        <f t="shared" si="0"/>
        <v>0</v>
      </c>
      <c r="G42" s="19">
        <v>13</v>
      </c>
      <c r="H42" s="18"/>
      <c r="I42" s="18"/>
      <c r="J42" s="18"/>
      <c r="K42" s="18"/>
      <c r="L42" s="18"/>
      <c r="M42" s="27">
        <f t="shared" si="1"/>
        <v>13</v>
      </c>
      <c r="N42" s="240"/>
      <c r="O42" s="240"/>
      <c r="P42" s="240"/>
      <c r="Q42" s="240"/>
    </row>
    <row r="43" spans="1:17" ht="18" customHeight="1" thickBot="1">
      <c r="A43" s="23" t="s">
        <v>45</v>
      </c>
      <c r="B43" s="13"/>
      <c r="C43" s="202"/>
      <c r="D43" s="202"/>
      <c r="E43" s="202"/>
      <c r="F43" s="25">
        <f t="shared" si="0"/>
        <v>0</v>
      </c>
      <c r="G43" s="19">
        <v>1</v>
      </c>
      <c r="H43" s="18"/>
      <c r="I43" s="18"/>
      <c r="J43" s="18"/>
      <c r="K43" s="18"/>
      <c r="L43" s="18"/>
      <c r="M43" s="27">
        <f t="shared" si="1"/>
        <v>1</v>
      </c>
      <c r="N43" s="240"/>
      <c r="O43" s="240"/>
      <c r="P43" s="240"/>
      <c r="Q43" s="240"/>
    </row>
    <row r="44" spans="1:17" ht="17.25" thickBot="1">
      <c r="A44" s="13" t="s">
        <v>53</v>
      </c>
      <c r="B44" s="202"/>
      <c r="C44" s="202"/>
      <c r="D44" s="202"/>
      <c r="E44" s="202"/>
      <c r="F44" s="13">
        <f>SUM(F6:F38)</f>
        <v>491</v>
      </c>
      <c r="G44" s="202"/>
      <c r="H44" s="202"/>
      <c r="I44" s="202"/>
      <c r="J44" s="202"/>
      <c r="K44" s="28">
        <f>SUM(K25:K38)</f>
        <v>34</v>
      </c>
      <c r="L44" s="202"/>
      <c r="M44" s="29"/>
      <c r="N44" s="225"/>
      <c r="O44" s="226"/>
      <c r="P44" s="226"/>
      <c r="Q44" s="226"/>
    </row>
    <row r="45" spans="1:17" ht="17.25" thickBot="1">
      <c r="A45" s="4"/>
      <c r="B45" s="203"/>
      <c r="F45" s="4"/>
      <c r="G45" s="203"/>
      <c r="M45" s="1"/>
      <c r="P45"/>
    </row>
    <row r="46" spans="1:17" ht="23.25" customHeight="1" thickBot="1">
      <c r="A46" s="227" t="s">
        <v>66</v>
      </c>
      <c r="B46" s="229" t="s">
        <v>3</v>
      </c>
      <c r="C46" s="229"/>
      <c r="D46" s="229"/>
      <c r="E46" s="229"/>
      <c r="F46" s="229"/>
      <c r="G46" s="229" t="s">
        <v>4</v>
      </c>
      <c r="H46" s="229"/>
      <c r="I46" s="229"/>
      <c r="J46" s="229"/>
      <c r="K46" s="229"/>
      <c r="L46" s="229"/>
      <c r="M46" s="229"/>
      <c r="N46" s="230" t="s">
        <v>5</v>
      </c>
      <c r="O46" s="230"/>
      <c r="P46" s="230"/>
      <c r="Q46" s="230"/>
    </row>
    <row r="47" spans="1:17" s="3" customFormat="1" ht="27.75" customHeight="1" thickBot="1">
      <c r="A47" s="228"/>
      <c r="B47" s="30" t="s">
        <v>34</v>
      </c>
      <c r="C47" s="31" t="s">
        <v>63</v>
      </c>
      <c r="D47" s="31" t="s">
        <v>64</v>
      </c>
      <c r="E47" s="31" t="s">
        <v>43</v>
      </c>
      <c r="F47" s="32" t="s">
        <v>9</v>
      </c>
      <c r="G47" s="33" t="s">
        <v>63</v>
      </c>
      <c r="H47" s="31" t="s">
        <v>64</v>
      </c>
      <c r="I47" s="31" t="s">
        <v>11</v>
      </c>
      <c r="J47" s="31" t="s">
        <v>12</v>
      </c>
      <c r="K47" s="31" t="s">
        <v>43</v>
      </c>
      <c r="L47" s="31" t="s">
        <v>13</v>
      </c>
      <c r="M47" s="34" t="s">
        <v>9</v>
      </c>
      <c r="N47" s="231"/>
      <c r="O47" s="231"/>
      <c r="P47" s="231"/>
      <c r="Q47" s="231"/>
    </row>
    <row r="48" spans="1:17" ht="17.25" thickBot="1">
      <c r="A48" s="35" t="s">
        <v>60</v>
      </c>
      <c r="B48" s="200">
        <v>3</v>
      </c>
      <c r="C48" s="202"/>
      <c r="D48" s="202">
        <v>4</v>
      </c>
      <c r="E48" s="202"/>
      <c r="F48" s="13">
        <f>SUM(B48:E48)</f>
        <v>7</v>
      </c>
      <c r="G48" s="202"/>
      <c r="H48" s="202">
        <v>1</v>
      </c>
      <c r="I48" s="202"/>
      <c r="J48" s="202"/>
      <c r="K48" s="202"/>
      <c r="L48" s="202"/>
      <c r="M48" s="200">
        <f>G48+H48+I48+J48+K48+L48</f>
        <v>1</v>
      </c>
      <c r="N48" s="232" t="s">
        <v>65</v>
      </c>
      <c r="O48" s="233"/>
      <c r="P48" s="233"/>
      <c r="Q48" s="234"/>
    </row>
    <row r="49" spans="1:17" ht="17.25" thickBot="1">
      <c r="A49" s="36" t="s">
        <v>61</v>
      </c>
      <c r="B49" s="200">
        <v>4</v>
      </c>
      <c r="C49" s="202"/>
      <c r="D49" s="202">
        <v>3</v>
      </c>
      <c r="E49" s="202"/>
      <c r="F49" s="13">
        <f t="shared" ref="F49:F52" si="2">SUM(B49:E49)</f>
        <v>7</v>
      </c>
      <c r="G49" s="13"/>
      <c r="H49" s="202">
        <v>1</v>
      </c>
      <c r="I49" s="202"/>
      <c r="J49" s="202"/>
      <c r="K49" s="202"/>
      <c r="L49" s="202"/>
      <c r="M49" s="200">
        <f t="shared" ref="M49:M52" si="3">G49+H49+I49+J49+K49+L49</f>
        <v>1</v>
      </c>
      <c r="N49" s="235"/>
      <c r="O49" s="236"/>
      <c r="P49" s="236"/>
      <c r="Q49" s="237"/>
    </row>
    <row r="50" spans="1:17" ht="17.25" thickBot="1">
      <c r="A50" s="36" t="s">
        <v>76</v>
      </c>
      <c r="B50" s="200">
        <v>5</v>
      </c>
      <c r="C50" s="202"/>
      <c r="D50" s="202">
        <v>8</v>
      </c>
      <c r="E50" s="202"/>
      <c r="F50" s="13">
        <f t="shared" si="2"/>
        <v>13</v>
      </c>
      <c r="G50" s="13"/>
      <c r="H50" s="202">
        <v>11</v>
      </c>
      <c r="I50" s="202"/>
      <c r="J50" s="202"/>
      <c r="K50" s="202"/>
      <c r="L50" s="202"/>
      <c r="M50" s="200">
        <f t="shared" si="3"/>
        <v>11</v>
      </c>
      <c r="N50" s="235"/>
      <c r="O50" s="236"/>
      <c r="P50" s="236"/>
      <c r="Q50" s="237"/>
    </row>
    <row r="51" spans="1:17" ht="17.25" thickBot="1">
      <c r="A51" s="36" t="s">
        <v>62</v>
      </c>
      <c r="B51" s="200">
        <v>12</v>
      </c>
      <c r="C51" s="202"/>
      <c r="D51" s="202">
        <v>8</v>
      </c>
      <c r="E51" s="202"/>
      <c r="F51" s="13">
        <f t="shared" si="2"/>
        <v>20</v>
      </c>
      <c r="G51" s="13"/>
      <c r="H51" s="202">
        <v>5</v>
      </c>
      <c r="I51" s="202"/>
      <c r="J51" s="202"/>
      <c r="K51" s="202"/>
      <c r="L51" s="202"/>
      <c r="M51" s="200">
        <f t="shared" si="3"/>
        <v>5</v>
      </c>
      <c r="N51" s="235"/>
      <c r="O51" s="238"/>
      <c r="P51" s="238"/>
      <c r="Q51" s="237"/>
    </row>
    <row r="52" spans="1:17" ht="17.25" thickBot="1">
      <c r="A52" s="36" t="s">
        <v>67</v>
      </c>
      <c r="B52" s="200">
        <v>26</v>
      </c>
      <c r="C52" s="202"/>
      <c r="D52" s="202"/>
      <c r="E52" s="202"/>
      <c r="F52" s="13">
        <f t="shared" si="2"/>
        <v>26</v>
      </c>
      <c r="G52" s="13"/>
      <c r="H52" s="202"/>
      <c r="I52" s="202"/>
      <c r="J52" s="202"/>
      <c r="K52" s="202"/>
      <c r="L52" s="202"/>
      <c r="M52" s="200">
        <f t="shared" si="3"/>
        <v>0</v>
      </c>
      <c r="N52" s="235"/>
      <c r="O52" s="236"/>
      <c r="P52" s="236"/>
      <c r="Q52" s="237"/>
    </row>
    <row r="53" spans="1:17" ht="17.25" thickBot="1">
      <c r="A53" s="201" t="s">
        <v>9</v>
      </c>
      <c r="B53" s="13"/>
      <c r="C53" s="202"/>
      <c r="D53" s="202">
        <v>8</v>
      </c>
      <c r="E53" s="202"/>
      <c r="F53" s="13">
        <f>SUM(F48:F52)</f>
        <v>73</v>
      </c>
      <c r="G53" s="13"/>
      <c r="H53" s="202"/>
      <c r="I53" s="202"/>
      <c r="J53" s="202"/>
      <c r="K53" s="202"/>
      <c r="L53" s="202">
        <f>SUM(L48:L52)</f>
        <v>0</v>
      </c>
      <c r="M53" s="202">
        <f>SUM(M48:M52)</f>
        <v>18</v>
      </c>
      <c r="N53" s="223"/>
      <c r="O53" s="224"/>
      <c r="P53" s="224"/>
      <c r="Q53" s="224"/>
    </row>
    <row r="55" spans="1:17">
      <c r="K55" s="204"/>
    </row>
  </sheetData>
  <mergeCells count="19">
    <mergeCell ref="N53:Q53"/>
    <mergeCell ref="N44:Q44"/>
    <mergeCell ref="A46:A47"/>
    <mergeCell ref="B46:F46"/>
    <mergeCell ref="G46:M46"/>
    <mergeCell ref="N46:Q47"/>
    <mergeCell ref="N48:Q52"/>
    <mergeCell ref="N39:Q43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Q54"/>
  <sheetViews>
    <sheetView topLeftCell="A37" zoomScale="115" zoomScaleNormal="115" workbookViewId="0">
      <selection activeCell="M57" sqref="M57"/>
    </sheetView>
  </sheetViews>
  <sheetFormatPr defaultRowHeight="16.5"/>
  <cols>
    <col min="1" max="1" width="26.875" style="2" customWidth="1"/>
    <col min="2" max="2" width="6.625" style="4" customWidth="1"/>
    <col min="3" max="6" width="6.625" style="209" customWidth="1"/>
    <col min="7" max="7" width="7.625" style="4" customWidth="1"/>
    <col min="8" max="8" width="7.75" style="209" customWidth="1"/>
    <col min="9" max="10" width="6.625" style="209" customWidth="1"/>
    <col min="11" max="11" width="9.25" style="209" customWidth="1"/>
    <col min="12" max="13" width="6.625" style="209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126</v>
      </c>
      <c r="B3" s="10"/>
      <c r="C3" s="208"/>
      <c r="D3" s="208"/>
      <c r="E3" s="208"/>
      <c r="F3" s="208"/>
      <c r="G3" s="10"/>
      <c r="H3" s="208"/>
      <c r="I3" s="208"/>
      <c r="J3" s="208"/>
      <c r="K3" s="208"/>
      <c r="L3" s="208"/>
      <c r="M3" s="208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207"/>
      <c r="D6" s="207"/>
      <c r="E6" s="207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207"/>
      <c r="D7" s="207"/>
      <c r="E7" s="207"/>
      <c r="F7" s="25">
        <f t="shared" ref="F7:F43" si="0">SUM(B7:E7)</f>
        <v>0</v>
      </c>
      <c r="G7" s="17"/>
      <c r="H7" s="18"/>
      <c r="I7" s="18"/>
      <c r="J7" s="18"/>
      <c r="K7" s="18"/>
      <c r="L7" s="18"/>
      <c r="M7" s="27">
        <f t="shared" ref="M7:M43" si="1">SUM(G7:L7)</f>
        <v>0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207"/>
      <c r="D8" s="207"/>
      <c r="E8" s="207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207">
        <v>50</v>
      </c>
      <c r="D9" s="207"/>
      <c r="E9" s="207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207">
        <v>8</v>
      </c>
      <c r="D10" s="207"/>
      <c r="E10" s="207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25</v>
      </c>
      <c r="C11" s="207">
        <v>3</v>
      </c>
      <c r="D11" s="207"/>
      <c r="E11" s="207"/>
      <c r="F11" s="25">
        <f t="shared" si="0"/>
        <v>28</v>
      </c>
      <c r="G11" s="19">
        <v>3</v>
      </c>
      <c r="H11" s="18"/>
      <c r="I11" s="18"/>
      <c r="J11" s="18"/>
      <c r="K11" s="18"/>
      <c r="L11" s="18">
        <v>6</v>
      </c>
      <c r="M11" s="27">
        <f t="shared" si="1"/>
        <v>9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207">
        <v>9</v>
      </c>
      <c r="D12" s="207"/>
      <c r="E12" s="207"/>
      <c r="F12" s="25">
        <f t="shared" si="0"/>
        <v>9</v>
      </c>
      <c r="G12" s="19">
        <v>7</v>
      </c>
      <c r="H12" s="18"/>
      <c r="I12" s="18"/>
      <c r="J12" s="18">
        <v>2</v>
      </c>
      <c r="K12" s="18"/>
      <c r="L12" s="18"/>
      <c r="M12" s="27">
        <f t="shared" si="1"/>
        <v>9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207">
        <v>14</v>
      </c>
      <c r="D13" s="207"/>
      <c r="E13" s="207"/>
      <c r="F13" s="25">
        <f t="shared" si="0"/>
        <v>14</v>
      </c>
      <c r="G13" s="19">
        <v>6</v>
      </c>
      <c r="H13" s="18"/>
      <c r="I13" s="18"/>
      <c r="J13" s="18">
        <v>8</v>
      </c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207">
        <v>4</v>
      </c>
      <c r="D14" s="207"/>
      <c r="E14" s="207"/>
      <c r="F14" s="25">
        <f t="shared" si="0"/>
        <v>4</v>
      </c>
      <c r="G14" s="19"/>
      <c r="H14" s="18"/>
      <c r="I14" s="18"/>
      <c r="J14" s="18">
        <v>4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207">
        <v>4</v>
      </c>
      <c r="D15" s="207"/>
      <c r="E15" s="207"/>
      <c r="F15" s="25">
        <f t="shared" si="0"/>
        <v>4</v>
      </c>
      <c r="G15" s="19">
        <v>2</v>
      </c>
      <c r="H15" s="18"/>
      <c r="I15" s="18"/>
      <c r="J15" s="18">
        <v>2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207">
        <v>8</v>
      </c>
      <c r="D16" s="207"/>
      <c r="E16" s="207"/>
      <c r="F16" s="25">
        <f t="shared" si="0"/>
        <v>8</v>
      </c>
      <c r="G16" s="19">
        <v>7</v>
      </c>
      <c r="H16" s="18"/>
      <c r="I16" s="18"/>
      <c r="J16" s="18">
        <v>1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207">
        <v>2</v>
      </c>
      <c r="D17" s="207"/>
      <c r="E17" s="207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207">
        <v>3</v>
      </c>
      <c r="D18" s="207"/>
      <c r="E18" s="207"/>
      <c r="F18" s="25">
        <f t="shared" si="0"/>
        <v>3</v>
      </c>
      <c r="G18" s="19">
        <v>2</v>
      </c>
      <c r="H18" s="18"/>
      <c r="I18" s="18"/>
      <c r="J18" s="18">
        <v>1</v>
      </c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207">
        <v>12</v>
      </c>
      <c r="D19" s="207">
        <v>5</v>
      </c>
      <c r="E19" s="207"/>
      <c r="F19" s="25">
        <f t="shared" si="0"/>
        <v>17</v>
      </c>
      <c r="G19" s="19">
        <v>17</v>
      </c>
      <c r="H19" s="18"/>
      <c r="I19" s="18"/>
      <c r="J19" s="18"/>
      <c r="K19" s="18"/>
      <c r="L19" s="18"/>
      <c r="M19" s="27">
        <f t="shared" si="1"/>
        <v>17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207">
        <v>6</v>
      </c>
      <c r="D20" s="207"/>
      <c r="E20" s="207"/>
      <c r="F20" s="25">
        <f t="shared" si="0"/>
        <v>6</v>
      </c>
      <c r="G20" s="19"/>
      <c r="H20" s="18"/>
      <c r="I20" s="18"/>
      <c r="J20" s="18"/>
      <c r="K20" s="18"/>
      <c r="L20" s="18"/>
      <c r="M20" s="27">
        <f t="shared" si="1"/>
        <v>0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59</v>
      </c>
      <c r="C21" s="207"/>
      <c r="D21" s="207"/>
      <c r="E21" s="207"/>
      <c r="F21" s="25">
        <f t="shared" si="0"/>
        <v>59</v>
      </c>
      <c r="G21" s="19">
        <v>3</v>
      </c>
      <c r="H21" s="18"/>
      <c r="I21" s="18"/>
      <c r="J21" s="18"/>
      <c r="K21" s="18"/>
      <c r="L21" s="18"/>
      <c r="M21" s="27">
        <f t="shared" si="1"/>
        <v>3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26</v>
      </c>
      <c r="C22" s="207"/>
      <c r="D22" s="207"/>
      <c r="E22" s="207"/>
      <c r="F22" s="25">
        <f t="shared" si="0"/>
        <v>26</v>
      </c>
      <c r="G22" s="19">
        <v>10</v>
      </c>
      <c r="H22" s="18"/>
      <c r="I22" s="18"/>
      <c r="J22" s="18"/>
      <c r="K22" s="18"/>
      <c r="L22" s="18"/>
      <c r="M22" s="27">
        <f t="shared" si="1"/>
        <v>10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3</v>
      </c>
      <c r="C23" s="207"/>
      <c r="D23" s="207"/>
      <c r="E23" s="207"/>
      <c r="F23" s="25">
        <f t="shared" si="0"/>
        <v>3</v>
      </c>
      <c r="G23" s="19">
        <v>1</v>
      </c>
      <c r="H23" s="18"/>
      <c r="I23" s="18"/>
      <c r="J23" s="18"/>
      <c r="K23" s="18"/>
      <c r="L23" s="18"/>
      <c r="M23" s="27">
        <f t="shared" si="1"/>
        <v>1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59</v>
      </c>
      <c r="C24" s="207">
        <v>80</v>
      </c>
      <c r="D24" s="207"/>
      <c r="E24" s="207"/>
      <c r="F24" s="25">
        <f t="shared" si="0"/>
        <v>139</v>
      </c>
      <c r="G24" s="19">
        <v>10</v>
      </c>
      <c r="H24" s="18"/>
      <c r="I24" s="18"/>
      <c r="J24" s="18"/>
      <c r="K24" s="18"/>
      <c r="L24" s="18"/>
      <c r="M24" s="27">
        <f t="shared" si="1"/>
        <v>10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207">
        <v>7</v>
      </c>
      <c r="D25" s="207"/>
      <c r="E25" s="207"/>
      <c r="F25" s="25">
        <f t="shared" si="0"/>
        <v>7</v>
      </c>
      <c r="G25" s="19">
        <v>1</v>
      </c>
      <c r="H25" s="18"/>
      <c r="I25" s="18"/>
      <c r="J25" s="18"/>
      <c r="K25" s="18">
        <v>6</v>
      </c>
      <c r="L25" s="18"/>
      <c r="M25" s="27">
        <f t="shared" si="1"/>
        <v>7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207">
        <v>8</v>
      </c>
      <c r="D26" s="207"/>
      <c r="E26" s="207"/>
      <c r="F26" s="25">
        <f t="shared" si="0"/>
        <v>8</v>
      </c>
      <c r="G26" s="19">
        <v>5</v>
      </c>
      <c r="H26" s="18"/>
      <c r="I26" s="18"/>
      <c r="J26" s="18"/>
      <c r="K26" s="18">
        <v>3</v>
      </c>
      <c r="L26" s="18"/>
      <c r="M26" s="27">
        <f t="shared" si="1"/>
        <v>8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207">
        <v>8</v>
      </c>
      <c r="D27" s="207"/>
      <c r="E27" s="207"/>
      <c r="F27" s="25">
        <f t="shared" si="0"/>
        <v>8</v>
      </c>
      <c r="G27" s="19">
        <v>2</v>
      </c>
      <c r="H27" s="18"/>
      <c r="I27" s="18"/>
      <c r="J27" s="18"/>
      <c r="K27" s="18">
        <v>6</v>
      </c>
      <c r="L27" s="18"/>
      <c r="M27" s="27">
        <f t="shared" si="1"/>
        <v>8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207">
        <v>5</v>
      </c>
      <c r="D28" s="207">
        <v>6</v>
      </c>
      <c r="E28" s="207"/>
      <c r="F28" s="25">
        <f t="shared" si="0"/>
        <v>11</v>
      </c>
      <c r="G28" s="19">
        <v>11</v>
      </c>
      <c r="H28" s="18"/>
      <c r="I28" s="18"/>
      <c r="J28" s="18"/>
      <c r="K28" s="18"/>
      <c r="L28" s="18"/>
      <c r="M28" s="27">
        <f t="shared" si="1"/>
        <v>11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207">
        <v>7</v>
      </c>
      <c r="D29" s="207"/>
      <c r="E29" s="207"/>
      <c r="F29" s="25">
        <f t="shared" si="0"/>
        <v>7</v>
      </c>
      <c r="G29" s="19">
        <v>7</v>
      </c>
      <c r="H29" s="18"/>
      <c r="I29" s="18"/>
      <c r="J29" s="18"/>
      <c r="K29" s="18"/>
      <c r="L29" s="18"/>
      <c r="M29" s="27">
        <f t="shared" si="1"/>
        <v>7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207">
        <v>12</v>
      </c>
      <c r="D30" s="207"/>
      <c r="E30" s="207"/>
      <c r="F30" s="25">
        <f t="shared" si="0"/>
        <v>12</v>
      </c>
      <c r="G30" s="19">
        <v>5</v>
      </c>
      <c r="H30" s="18"/>
      <c r="I30" s="18"/>
      <c r="J30" s="18"/>
      <c r="K30" s="18">
        <v>7</v>
      </c>
      <c r="L30" s="18"/>
      <c r="M30" s="27">
        <f t="shared" si="1"/>
        <v>12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207">
        <v>10</v>
      </c>
      <c r="D31" s="207"/>
      <c r="E31" s="207"/>
      <c r="F31" s="25">
        <f t="shared" si="0"/>
        <v>10</v>
      </c>
      <c r="G31" s="19">
        <v>5</v>
      </c>
      <c r="H31" s="18"/>
      <c r="I31" s="18"/>
      <c r="J31" s="18"/>
      <c r="K31" s="18">
        <v>5</v>
      </c>
      <c r="L31" s="18"/>
      <c r="M31" s="27">
        <f t="shared" si="1"/>
        <v>10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207">
        <v>12</v>
      </c>
      <c r="D32" s="207"/>
      <c r="E32" s="207"/>
      <c r="F32" s="25">
        <f t="shared" si="0"/>
        <v>12</v>
      </c>
      <c r="G32" s="19">
        <v>6</v>
      </c>
      <c r="H32" s="18"/>
      <c r="I32" s="18"/>
      <c r="J32" s="18"/>
      <c r="K32" s="18">
        <v>6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207">
        <v>8</v>
      </c>
      <c r="D33" s="207"/>
      <c r="E33" s="207"/>
      <c r="F33" s="25">
        <f t="shared" si="0"/>
        <v>8</v>
      </c>
      <c r="G33" s="19">
        <v>5</v>
      </c>
      <c r="H33" s="18"/>
      <c r="I33" s="18"/>
      <c r="J33" s="18"/>
      <c r="K33" s="18">
        <v>3</v>
      </c>
      <c r="L33" s="18"/>
      <c r="M33" s="27">
        <f t="shared" si="1"/>
        <v>8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207">
        <v>6</v>
      </c>
      <c r="D34" s="207"/>
      <c r="E34" s="207"/>
      <c r="F34" s="25">
        <f t="shared" si="0"/>
        <v>6</v>
      </c>
      <c r="G34" s="19">
        <v>5</v>
      </c>
      <c r="H34" s="18"/>
      <c r="I34" s="18"/>
      <c r="J34" s="18"/>
      <c r="K34" s="18">
        <v>1</v>
      </c>
      <c r="L34" s="18"/>
      <c r="M34" s="27">
        <f t="shared" si="1"/>
        <v>6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207">
        <v>5</v>
      </c>
      <c r="D35" s="207"/>
      <c r="E35" s="207"/>
      <c r="F35" s="25">
        <f t="shared" si="0"/>
        <v>5</v>
      </c>
      <c r="G35" s="19">
        <v>2</v>
      </c>
      <c r="H35" s="18"/>
      <c r="I35" s="18"/>
      <c r="J35" s="18"/>
      <c r="K35" s="18">
        <v>3</v>
      </c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207">
        <v>9</v>
      </c>
      <c r="D36" s="207"/>
      <c r="E36" s="207"/>
      <c r="F36" s="25">
        <f t="shared" si="0"/>
        <v>9</v>
      </c>
      <c r="G36" s="19">
        <v>3</v>
      </c>
      <c r="H36" s="18"/>
      <c r="I36" s="18"/>
      <c r="J36" s="18"/>
      <c r="K36" s="18">
        <v>6</v>
      </c>
      <c r="L36" s="18"/>
      <c r="M36" s="27">
        <f t="shared" si="1"/>
        <v>9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207">
        <v>8</v>
      </c>
      <c r="D37" s="207"/>
      <c r="E37" s="207"/>
      <c r="F37" s="25">
        <f t="shared" si="0"/>
        <v>8</v>
      </c>
      <c r="G37" s="19">
        <v>6</v>
      </c>
      <c r="H37" s="18"/>
      <c r="I37" s="18"/>
      <c r="J37" s="18"/>
      <c r="K37" s="18">
        <v>2</v>
      </c>
      <c r="L37" s="18"/>
      <c r="M37" s="27">
        <f t="shared" si="1"/>
        <v>8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207">
        <v>10</v>
      </c>
      <c r="D38" s="207">
        <v>5</v>
      </c>
      <c r="E38" s="207"/>
      <c r="F38" s="25">
        <f t="shared" si="0"/>
        <v>15</v>
      </c>
      <c r="G38" s="19">
        <v>15</v>
      </c>
      <c r="H38" s="18"/>
      <c r="I38" s="18"/>
      <c r="J38" s="18"/>
      <c r="K38" s="18"/>
      <c r="L38" s="18"/>
      <c r="M38" s="27">
        <f t="shared" si="1"/>
        <v>15</v>
      </c>
      <c r="N38" s="240"/>
      <c r="O38" s="240"/>
      <c r="P38" s="240"/>
      <c r="Q38" s="240"/>
    </row>
    <row r="39" spans="1:17" ht="18" customHeight="1" thickBot="1">
      <c r="A39" s="23" t="s">
        <v>28</v>
      </c>
      <c r="B39" s="13"/>
      <c r="C39" s="207"/>
      <c r="D39" s="207"/>
      <c r="E39" s="207"/>
      <c r="F39" s="25">
        <f t="shared" si="0"/>
        <v>0</v>
      </c>
      <c r="G39" s="19">
        <v>4</v>
      </c>
      <c r="H39" s="18"/>
      <c r="I39" s="18"/>
      <c r="J39" s="18"/>
      <c r="K39" s="18"/>
      <c r="L39" s="18"/>
      <c r="M39" s="27">
        <f t="shared" si="1"/>
        <v>4</v>
      </c>
      <c r="N39" s="239" t="s">
        <v>55</v>
      </c>
      <c r="O39" s="240"/>
      <c r="P39" s="240"/>
      <c r="Q39" s="240"/>
    </row>
    <row r="40" spans="1:17" ht="18" customHeight="1" thickBot="1">
      <c r="A40" s="23" t="s">
        <v>29</v>
      </c>
      <c r="B40" s="13"/>
      <c r="C40" s="207"/>
      <c r="D40" s="207"/>
      <c r="E40" s="207"/>
      <c r="F40" s="25">
        <f t="shared" si="0"/>
        <v>0</v>
      </c>
      <c r="G40" s="19">
        <v>2</v>
      </c>
      <c r="H40" s="18"/>
      <c r="I40" s="18"/>
      <c r="J40" s="18"/>
      <c r="K40" s="18"/>
      <c r="L40" s="18"/>
      <c r="M40" s="27">
        <f t="shared" si="1"/>
        <v>2</v>
      </c>
      <c r="N40" s="240"/>
      <c r="O40" s="240"/>
      <c r="P40" s="240"/>
      <c r="Q40" s="240"/>
    </row>
    <row r="41" spans="1:17" ht="18" customHeight="1" thickBot="1">
      <c r="A41" s="23" t="s">
        <v>33</v>
      </c>
      <c r="B41" s="13"/>
      <c r="C41" s="207"/>
      <c r="D41" s="207"/>
      <c r="E41" s="207"/>
      <c r="F41" s="25">
        <f t="shared" si="0"/>
        <v>0</v>
      </c>
      <c r="G41" s="19">
        <v>2</v>
      </c>
      <c r="H41" s="18"/>
      <c r="I41" s="18"/>
      <c r="J41" s="18"/>
      <c r="K41" s="18"/>
      <c r="L41" s="18"/>
      <c r="M41" s="27">
        <f t="shared" si="1"/>
        <v>2</v>
      </c>
      <c r="N41" s="240"/>
      <c r="O41" s="240"/>
      <c r="P41" s="240"/>
      <c r="Q41" s="240"/>
    </row>
    <row r="42" spans="1:17" ht="18" customHeight="1" thickBot="1">
      <c r="A42" s="23" t="s">
        <v>30</v>
      </c>
      <c r="B42" s="13"/>
      <c r="C42" s="207"/>
      <c r="D42" s="207"/>
      <c r="E42" s="207"/>
      <c r="F42" s="25">
        <f t="shared" si="0"/>
        <v>0</v>
      </c>
      <c r="G42" s="19">
        <v>4</v>
      </c>
      <c r="H42" s="18"/>
      <c r="I42" s="18"/>
      <c r="J42" s="18"/>
      <c r="K42" s="18"/>
      <c r="L42" s="18"/>
      <c r="M42" s="27">
        <f t="shared" si="1"/>
        <v>4</v>
      </c>
      <c r="N42" s="240"/>
      <c r="O42" s="240"/>
      <c r="P42" s="240"/>
      <c r="Q42" s="240"/>
    </row>
    <row r="43" spans="1:17" ht="18" customHeight="1" thickBot="1">
      <c r="A43" s="23" t="s">
        <v>45</v>
      </c>
      <c r="B43" s="13"/>
      <c r="C43" s="207"/>
      <c r="D43" s="207"/>
      <c r="E43" s="207"/>
      <c r="F43" s="25">
        <f t="shared" si="0"/>
        <v>0</v>
      </c>
      <c r="G43" s="19">
        <v>1</v>
      </c>
      <c r="H43" s="18"/>
      <c r="I43" s="18"/>
      <c r="J43" s="18"/>
      <c r="K43" s="18"/>
      <c r="L43" s="18"/>
      <c r="M43" s="27">
        <f t="shared" si="1"/>
        <v>1</v>
      </c>
      <c r="N43" s="240"/>
      <c r="O43" s="240"/>
      <c r="P43" s="240"/>
      <c r="Q43" s="240"/>
    </row>
    <row r="44" spans="1:17" ht="17.25" thickBot="1">
      <c r="A44" s="13" t="s">
        <v>53</v>
      </c>
      <c r="B44" s="207"/>
      <c r="C44" s="207"/>
      <c r="D44" s="207"/>
      <c r="E44" s="207"/>
      <c r="F44" s="13">
        <f>SUM(F6:F38)</f>
        <v>506</v>
      </c>
      <c r="G44" s="207"/>
      <c r="H44" s="207"/>
      <c r="I44" s="207"/>
      <c r="J44" s="207"/>
      <c r="K44" s="28">
        <f>SUM(K25:K38)</f>
        <v>48</v>
      </c>
      <c r="L44" s="207"/>
      <c r="M44" s="29"/>
      <c r="N44" s="225"/>
      <c r="O44" s="226"/>
      <c r="P44" s="226"/>
      <c r="Q44" s="226"/>
    </row>
    <row r="45" spans="1:17" ht="17.25" thickBot="1">
      <c r="A45" s="4"/>
      <c r="B45" s="209"/>
      <c r="F45" s="4"/>
      <c r="G45" s="209"/>
      <c r="M45" s="1"/>
      <c r="P45"/>
    </row>
    <row r="46" spans="1:17" ht="23.25" customHeight="1" thickBot="1">
      <c r="A46" s="227" t="s">
        <v>66</v>
      </c>
      <c r="B46" s="229" t="s">
        <v>3</v>
      </c>
      <c r="C46" s="229"/>
      <c r="D46" s="229"/>
      <c r="E46" s="229"/>
      <c r="F46" s="229"/>
      <c r="G46" s="229" t="s">
        <v>4</v>
      </c>
      <c r="H46" s="229"/>
      <c r="I46" s="229"/>
      <c r="J46" s="229"/>
      <c r="K46" s="229"/>
      <c r="L46" s="229"/>
      <c r="M46" s="229"/>
      <c r="N46" s="230" t="s">
        <v>5</v>
      </c>
      <c r="O46" s="230"/>
      <c r="P46" s="230"/>
      <c r="Q46" s="230"/>
    </row>
    <row r="47" spans="1:17" s="3" customFormat="1" ht="27.75" customHeight="1" thickBot="1">
      <c r="A47" s="227"/>
      <c r="B47" s="13" t="s">
        <v>34</v>
      </c>
      <c r="C47" s="14" t="s">
        <v>63</v>
      </c>
      <c r="D47" s="14" t="s">
        <v>64</v>
      </c>
      <c r="E47" s="14" t="s">
        <v>43</v>
      </c>
      <c r="F47" s="24" t="s">
        <v>9</v>
      </c>
      <c r="G47" s="15" t="s">
        <v>63</v>
      </c>
      <c r="H47" s="14" t="s">
        <v>64</v>
      </c>
      <c r="I47" s="14" t="s">
        <v>11</v>
      </c>
      <c r="J47" s="14" t="s">
        <v>12</v>
      </c>
      <c r="K47" s="14" t="s">
        <v>43</v>
      </c>
      <c r="L47" s="14" t="s">
        <v>13</v>
      </c>
      <c r="M47" s="26" t="s">
        <v>9</v>
      </c>
      <c r="N47" s="230"/>
      <c r="O47" s="230"/>
      <c r="P47" s="230"/>
      <c r="Q47" s="230"/>
    </row>
    <row r="48" spans="1:17" ht="17.25" thickBot="1">
      <c r="A48" s="35" t="s">
        <v>60</v>
      </c>
      <c r="B48" s="212">
        <v>6</v>
      </c>
      <c r="C48" s="211"/>
      <c r="D48" s="211"/>
      <c r="E48" s="211"/>
      <c r="F48" s="13">
        <f>SUM(B48:E48)</f>
        <v>6</v>
      </c>
      <c r="G48" s="211"/>
      <c r="H48" s="211"/>
      <c r="I48" s="211"/>
      <c r="J48" s="211"/>
      <c r="K48" s="211"/>
      <c r="L48" s="211"/>
      <c r="M48" s="212">
        <f>G48+H48+I48+J48+K48+L48</f>
        <v>0</v>
      </c>
      <c r="N48" s="232" t="s">
        <v>65</v>
      </c>
      <c r="O48" s="233"/>
      <c r="P48" s="233"/>
      <c r="Q48" s="234"/>
    </row>
    <row r="49" spans="1:17" ht="17.25" thickBot="1">
      <c r="A49" s="36" t="s">
        <v>61</v>
      </c>
      <c r="B49" s="212">
        <v>6</v>
      </c>
      <c r="C49" s="211"/>
      <c r="D49" s="211"/>
      <c r="E49" s="211"/>
      <c r="F49" s="13">
        <f t="shared" ref="F49:F52" si="2">SUM(B49:E49)</f>
        <v>6</v>
      </c>
      <c r="G49" s="13"/>
      <c r="H49" s="211">
        <v>3</v>
      </c>
      <c r="I49" s="211"/>
      <c r="J49" s="211"/>
      <c r="K49" s="211"/>
      <c r="L49" s="211"/>
      <c r="M49" s="212">
        <f t="shared" ref="M49:M52" si="3">G49+H49+I49+J49+K49+L49</f>
        <v>3</v>
      </c>
      <c r="N49" s="235"/>
      <c r="O49" s="238"/>
      <c r="P49" s="238"/>
      <c r="Q49" s="237"/>
    </row>
    <row r="50" spans="1:17" ht="17.25" thickBot="1">
      <c r="A50" s="36" t="s">
        <v>76</v>
      </c>
      <c r="B50" s="212">
        <v>2</v>
      </c>
      <c r="C50" s="211"/>
      <c r="D50" s="211">
        <v>8</v>
      </c>
      <c r="E50" s="211"/>
      <c r="F50" s="13">
        <f t="shared" si="2"/>
        <v>10</v>
      </c>
      <c r="G50" s="13"/>
      <c r="H50" s="211">
        <v>8</v>
      </c>
      <c r="I50" s="211"/>
      <c r="J50" s="211"/>
      <c r="K50" s="211"/>
      <c r="L50" s="211"/>
      <c r="M50" s="212">
        <f t="shared" si="3"/>
        <v>8</v>
      </c>
      <c r="N50" s="235"/>
      <c r="O50" s="238"/>
      <c r="P50" s="238"/>
      <c r="Q50" s="237"/>
    </row>
    <row r="51" spans="1:17" ht="17.25" thickBot="1">
      <c r="A51" s="36" t="s">
        <v>62</v>
      </c>
      <c r="B51" s="212">
        <v>15</v>
      </c>
      <c r="C51" s="211"/>
      <c r="D51" s="211"/>
      <c r="E51" s="211"/>
      <c r="F51" s="13">
        <f t="shared" si="2"/>
        <v>15</v>
      </c>
      <c r="G51" s="13"/>
      <c r="H51" s="211">
        <v>3</v>
      </c>
      <c r="I51" s="211"/>
      <c r="J51" s="211"/>
      <c r="K51" s="211"/>
      <c r="L51" s="211"/>
      <c r="M51" s="212">
        <f t="shared" si="3"/>
        <v>3</v>
      </c>
      <c r="N51" s="235"/>
      <c r="O51" s="238"/>
      <c r="P51" s="238"/>
      <c r="Q51" s="237"/>
    </row>
    <row r="52" spans="1:17" ht="17.25" thickBot="1">
      <c r="A52" s="36" t="s">
        <v>67</v>
      </c>
      <c r="B52" s="13">
        <v>26</v>
      </c>
      <c r="C52" s="211"/>
      <c r="D52" s="211"/>
      <c r="E52" s="211"/>
      <c r="F52" s="13">
        <f t="shared" si="2"/>
        <v>26</v>
      </c>
      <c r="G52" s="13"/>
      <c r="H52" s="211">
        <v>4</v>
      </c>
      <c r="I52" s="211"/>
      <c r="J52" s="211"/>
      <c r="K52" s="211"/>
      <c r="L52" s="211">
        <f>SUM(L48:L51)</f>
        <v>0</v>
      </c>
      <c r="M52" s="212">
        <f t="shared" si="3"/>
        <v>4</v>
      </c>
      <c r="N52" s="254"/>
      <c r="O52" s="255"/>
      <c r="P52" s="255"/>
      <c r="Q52" s="256"/>
    </row>
    <row r="53" spans="1:17" ht="17.25" thickBot="1">
      <c r="A53" s="210" t="s">
        <v>9</v>
      </c>
      <c r="B53" s="217"/>
      <c r="C53" s="213"/>
      <c r="D53" s="213"/>
      <c r="E53" s="213"/>
      <c r="F53" s="13">
        <f>SUM(F48:F52)</f>
        <v>63</v>
      </c>
      <c r="G53" s="13"/>
      <c r="H53" s="211"/>
      <c r="I53" s="211"/>
      <c r="J53" s="211"/>
      <c r="K53" s="211"/>
      <c r="L53" s="211"/>
      <c r="M53" s="211">
        <f>SUM(M48:M52)</f>
        <v>18</v>
      </c>
      <c r="N53" s="218"/>
      <c r="O53" s="218"/>
      <c r="P53" s="218"/>
      <c r="Q53" s="219"/>
    </row>
    <row r="54" spans="1:17">
      <c r="K54" s="208"/>
    </row>
  </sheetData>
  <mergeCells count="18">
    <mergeCell ref="A46:A47"/>
    <mergeCell ref="B46:F46"/>
    <mergeCell ref="G46:M46"/>
    <mergeCell ref="N46:Q47"/>
    <mergeCell ref="N48:Q52"/>
    <mergeCell ref="N39:Q43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  <mergeCell ref="N44:Q44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0"/>
  <sheetViews>
    <sheetView topLeftCell="A37" zoomScale="115" zoomScaleNormal="115" workbookViewId="0">
      <selection activeCell="C57" sqref="C57"/>
    </sheetView>
  </sheetViews>
  <sheetFormatPr defaultRowHeight="16.5"/>
  <cols>
    <col min="1" max="1" width="26.875" style="2" customWidth="1"/>
    <col min="2" max="2" width="6.625" style="4" customWidth="1"/>
    <col min="3" max="6" width="6.625" style="56" customWidth="1"/>
    <col min="7" max="7" width="7.625" style="4" customWidth="1"/>
    <col min="8" max="8" width="7.75" style="56" customWidth="1"/>
    <col min="9" max="10" width="6.625" style="56" customWidth="1"/>
    <col min="11" max="11" width="9.25" style="56" customWidth="1"/>
    <col min="12" max="13" width="6.625" style="5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83</v>
      </c>
      <c r="B3" s="10"/>
      <c r="C3" s="57"/>
      <c r="D3" s="57"/>
      <c r="E3" s="57"/>
      <c r="F3" s="57"/>
      <c r="G3" s="10"/>
      <c r="H3" s="57"/>
      <c r="I3" s="57"/>
      <c r="J3" s="57"/>
      <c r="K3" s="57"/>
      <c r="L3" s="57"/>
      <c r="M3" s="57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55">
        <v>8</v>
      </c>
      <c r="D6" s="55"/>
      <c r="E6" s="55"/>
      <c r="F6" s="25">
        <f>SUM(B6:E6)</f>
        <v>8</v>
      </c>
      <c r="G6" s="17"/>
      <c r="H6" s="18"/>
      <c r="I6" s="18"/>
      <c r="J6" s="18">
        <v>8</v>
      </c>
      <c r="K6" s="18"/>
      <c r="L6" s="18"/>
      <c r="M6" s="27">
        <f>SUM(G6:L6)</f>
        <v>8</v>
      </c>
      <c r="N6" s="244" t="s">
        <v>82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55">
        <v>3</v>
      </c>
      <c r="D7" s="55"/>
      <c r="E7" s="55"/>
      <c r="F7" s="25">
        <f t="shared" ref="F7:F46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6" si="1">SUM(G7:L7)</f>
        <v>3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55">
        <v>4</v>
      </c>
      <c r="D8" s="55"/>
      <c r="E8" s="55"/>
      <c r="F8" s="25">
        <f t="shared" si="0"/>
        <v>4</v>
      </c>
      <c r="G8" s="19"/>
      <c r="H8" s="18"/>
      <c r="I8" s="18"/>
      <c r="J8" s="18">
        <v>4</v>
      </c>
      <c r="K8" s="18"/>
      <c r="L8" s="18"/>
      <c r="M8" s="27">
        <f t="shared" si="1"/>
        <v>4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55">
        <v>50</v>
      </c>
      <c r="D9" s="55"/>
      <c r="E9" s="55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55">
        <v>8</v>
      </c>
      <c r="D10" s="55"/>
      <c r="E10" s="55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9</v>
      </c>
      <c r="C11" s="55">
        <v>6</v>
      </c>
      <c r="D11" s="55"/>
      <c r="E11" s="55"/>
      <c r="F11" s="25">
        <f t="shared" si="0"/>
        <v>15</v>
      </c>
      <c r="G11" s="19">
        <v>4</v>
      </c>
      <c r="H11" s="18"/>
      <c r="I11" s="18"/>
      <c r="J11" s="18"/>
      <c r="K11" s="18"/>
      <c r="L11" s="18">
        <v>6</v>
      </c>
      <c r="M11" s="27">
        <f t="shared" si="1"/>
        <v>10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55">
        <v>11</v>
      </c>
      <c r="D12" s="55"/>
      <c r="E12" s="55"/>
      <c r="F12" s="25">
        <f t="shared" si="0"/>
        <v>11</v>
      </c>
      <c r="G12" s="19">
        <v>8</v>
      </c>
      <c r="H12" s="18"/>
      <c r="I12" s="18"/>
      <c r="J12" s="18">
        <v>3</v>
      </c>
      <c r="K12" s="18"/>
      <c r="L12" s="18"/>
      <c r="M12" s="27">
        <f t="shared" si="1"/>
        <v>11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55">
        <v>12</v>
      </c>
      <c r="D13" s="55"/>
      <c r="E13" s="55"/>
      <c r="F13" s="25">
        <f t="shared" si="0"/>
        <v>12</v>
      </c>
      <c r="G13" s="19">
        <v>6</v>
      </c>
      <c r="H13" s="18"/>
      <c r="I13" s="18"/>
      <c r="J13" s="18">
        <v>6</v>
      </c>
      <c r="K13" s="18"/>
      <c r="L13" s="18"/>
      <c r="M13" s="27">
        <f t="shared" si="1"/>
        <v>12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55">
        <v>5</v>
      </c>
      <c r="D14" s="55"/>
      <c r="E14" s="55"/>
      <c r="F14" s="25">
        <f t="shared" si="0"/>
        <v>5</v>
      </c>
      <c r="G14" s="19">
        <v>1</v>
      </c>
      <c r="H14" s="18"/>
      <c r="I14" s="18"/>
      <c r="J14" s="18">
        <v>4</v>
      </c>
      <c r="K14" s="18"/>
      <c r="L14" s="18"/>
      <c r="M14" s="27">
        <f t="shared" si="1"/>
        <v>5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55">
        <v>5</v>
      </c>
      <c r="D15" s="55"/>
      <c r="E15" s="55"/>
      <c r="F15" s="25">
        <f t="shared" si="0"/>
        <v>5</v>
      </c>
      <c r="G15" s="19"/>
      <c r="H15" s="18"/>
      <c r="I15" s="18"/>
      <c r="J15" s="18">
        <v>5</v>
      </c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55">
        <v>8</v>
      </c>
      <c r="D16" s="55"/>
      <c r="E16" s="55"/>
      <c r="F16" s="25">
        <f t="shared" si="0"/>
        <v>8</v>
      </c>
      <c r="G16" s="19">
        <v>4</v>
      </c>
      <c r="H16" s="18"/>
      <c r="I16" s="18"/>
      <c r="J16" s="18">
        <v>4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55">
        <v>2</v>
      </c>
      <c r="D17" s="55"/>
      <c r="E17" s="55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55">
        <v>3</v>
      </c>
      <c r="D18" s="55"/>
      <c r="E18" s="55"/>
      <c r="F18" s="25">
        <f t="shared" si="0"/>
        <v>3</v>
      </c>
      <c r="G18" s="19">
        <v>3</v>
      </c>
      <c r="H18" s="18"/>
      <c r="I18" s="18"/>
      <c r="J18" s="18"/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55">
        <v>12</v>
      </c>
      <c r="D19" s="55">
        <v>5</v>
      </c>
      <c r="E19" s="55"/>
      <c r="F19" s="25">
        <f t="shared" si="0"/>
        <v>17</v>
      </c>
      <c r="G19" s="19">
        <v>16</v>
      </c>
      <c r="H19" s="18"/>
      <c r="I19" s="18"/>
      <c r="J19" s="18">
        <v>1</v>
      </c>
      <c r="K19" s="18"/>
      <c r="L19" s="18"/>
      <c r="M19" s="27">
        <f t="shared" si="1"/>
        <v>17</v>
      </c>
      <c r="N19" s="240"/>
      <c r="O19" s="240"/>
      <c r="P19" s="240"/>
      <c r="Q19" s="240"/>
    </row>
    <row r="20" spans="1:17" ht="18" customHeight="1" thickBot="1">
      <c r="A20" s="20" t="s">
        <v>84</v>
      </c>
      <c r="B20" s="13"/>
      <c r="C20" s="58">
        <v>30</v>
      </c>
      <c r="D20" s="58"/>
      <c r="E20" s="58"/>
      <c r="F20" s="25">
        <f t="shared" si="0"/>
        <v>30</v>
      </c>
      <c r="G20" s="19">
        <v>30</v>
      </c>
      <c r="H20" s="18"/>
      <c r="I20" s="18"/>
      <c r="J20" s="18"/>
      <c r="K20" s="18"/>
      <c r="L20" s="18"/>
      <c r="M20" s="27">
        <f t="shared" si="1"/>
        <v>30</v>
      </c>
      <c r="N20" s="64"/>
      <c r="O20" s="65"/>
      <c r="P20" s="65"/>
      <c r="Q20" s="66"/>
    </row>
    <row r="21" spans="1:17" ht="18" customHeight="1" thickBot="1">
      <c r="A21" s="21" t="s">
        <v>20</v>
      </c>
      <c r="B21" s="13">
        <v>6</v>
      </c>
      <c r="C21" s="55"/>
      <c r="D21" s="55"/>
      <c r="E21" s="55"/>
      <c r="F21" s="25">
        <f t="shared" si="0"/>
        <v>6</v>
      </c>
      <c r="G21" s="19"/>
      <c r="H21" s="18"/>
      <c r="I21" s="18"/>
      <c r="J21" s="18"/>
      <c r="K21" s="18"/>
      <c r="L21" s="18"/>
      <c r="M21" s="27">
        <f t="shared" si="1"/>
        <v>0</v>
      </c>
      <c r="N21" s="253" t="s">
        <v>81</v>
      </c>
      <c r="O21" s="245"/>
      <c r="P21" s="245"/>
      <c r="Q21" s="246"/>
    </row>
    <row r="22" spans="1:17" ht="18" customHeight="1" thickBot="1">
      <c r="A22" s="21" t="s">
        <v>73</v>
      </c>
      <c r="B22" s="13"/>
      <c r="C22" s="55">
        <v>12</v>
      </c>
      <c r="D22" s="55"/>
      <c r="E22" s="55"/>
      <c r="F22" s="25">
        <f t="shared" si="0"/>
        <v>12</v>
      </c>
      <c r="G22" s="19">
        <v>4</v>
      </c>
      <c r="H22" s="18"/>
      <c r="I22" s="18"/>
      <c r="J22" s="18"/>
      <c r="K22" s="18"/>
      <c r="L22" s="18"/>
      <c r="M22" s="27">
        <f t="shared" si="1"/>
        <v>4</v>
      </c>
      <c r="N22" s="247"/>
      <c r="O22" s="248"/>
      <c r="P22" s="248"/>
      <c r="Q22" s="249"/>
    </row>
    <row r="23" spans="1:17" ht="18" customHeight="1" thickBot="1">
      <c r="A23" s="21" t="s">
        <v>71</v>
      </c>
      <c r="B23" s="13">
        <v>15</v>
      </c>
      <c r="C23" s="55">
        <v>20</v>
      </c>
      <c r="D23" s="55"/>
      <c r="E23" s="55"/>
      <c r="F23" s="25">
        <f t="shared" si="0"/>
        <v>35</v>
      </c>
      <c r="G23" s="19">
        <v>6</v>
      </c>
      <c r="H23" s="18"/>
      <c r="I23" s="18"/>
      <c r="J23" s="18"/>
      <c r="K23" s="18"/>
      <c r="L23" s="18"/>
      <c r="M23" s="27">
        <f t="shared" si="1"/>
        <v>6</v>
      </c>
      <c r="N23" s="247"/>
      <c r="O23" s="248"/>
      <c r="P23" s="248"/>
      <c r="Q23" s="249"/>
    </row>
    <row r="24" spans="1:17" ht="18" customHeight="1" thickBot="1">
      <c r="A24" s="21" t="s">
        <v>72</v>
      </c>
      <c r="B24" s="13">
        <v>5</v>
      </c>
      <c r="C24" s="55">
        <v>8</v>
      </c>
      <c r="D24" s="55"/>
      <c r="E24" s="55"/>
      <c r="F24" s="25">
        <f t="shared" si="0"/>
        <v>13</v>
      </c>
      <c r="G24" s="19">
        <v>6</v>
      </c>
      <c r="H24" s="18"/>
      <c r="I24" s="18"/>
      <c r="J24" s="18"/>
      <c r="K24" s="18"/>
      <c r="L24" s="18"/>
      <c r="M24" s="27">
        <f t="shared" si="1"/>
        <v>6</v>
      </c>
      <c r="N24" s="247"/>
      <c r="O24" s="248"/>
      <c r="P24" s="248"/>
      <c r="Q24" s="249"/>
    </row>
    <row r="25" spans="1:17" ht="18" customHeight="1" thickBot="1">
      <c r="A25" s="21" t="s">
        <v>59</v>
      </c>
      <c r="B25" s="13">
        <v>37</v>
      </c>
      <c r="C25" s="55">
        <v>110</v>
      </c>
      <c r="D25" s="55"/>
      <c r="E25" s="55"/>
      <c r="F25" s="25">
        <f t="shared" si="0"/>
        <v>147</v>
      </c>
      <c r="G25" s="19">
        <v>26</v>
      </c>
      <c r="H25" s="18"/>
      <c r="I25" s="18"/>
      <c r="J25" s="18">
        <v>20</v>
      </c>
      <c r="K25" s="18"/>
      <c r="L25" s="18"/>
      <c r="M25" s="27">
        <f t="shared" si="1"/>
        <v>46</v>
      </c>
      <c r="N25" s="250"/>
      <c r="O25" s="251"/>
      <c r="P25" s="251"/>
      <c r="Q25" s="252"/>
    </row>
    <row r="26" spans="1:17" ht="18" customHeight="1" thickBot="1">
      <c r="A26" s="22" t="s">
        <v>23</v>
      </c>
      <c r="B26" s="13"/>
      <c r="C26" s="55">
        <v>7</v>
      </c>
      <c r="D26" s="55"/>
      <c r="E26" s="55"/>
      <c r="F26" s="25">
        <f t="shared" si="0"/>
        <v>7</v>
      </c>
      <c r="G26" s="19">
        <v>2</v>
      </c>
      <c r="H26" s="18"/>
      <c r="I26" s="18"/>
      <c r="J26" s="18"/>
      <c r="K26" s="18">
        <v>5</v>
      </c>
      <c r="L26" s="18"/>
      <c r="M26" s="27">
        <f t="shared" si="1"/>
        <v>7</v>
      </c>
      <c r="N26" s="239" t="s">
        <v>54</v>
      </c>
      <c r="O26" s="239"/>
      <c r="P26" s="239"/>
      <c r="Q26" s="239"/>
    </row>
    <row r="27" spans="1:17" ht="18" customHeight="1" thickBot="1">
      <c r="A27" s="22" t="s">
        <v>24</v>
      </c>
      <c r="B27" s="13"/>
      <c r="C27" s="55">
        <v>8</v>
      </c>
      <c r="D27" s="55"/>
      <c r="E27" s="55"/>
      <c r="F27" s="25">
        <f t="shared" si="0"/>
        <v>8</v>
      </c>
      <c r="G27" s="19">
        <v>4</v>
      </c>
      <c r="H27" s="18"/>
      <c r="I27" s="18"/>
      <c r="J27" s="18"/>
      <c r="K27" s="18">
        <v>4</v>
      </c>
      <c r="L27" s="18"/>
      <c r="M27" s="27">
        <f t="shared" si="1"/>
        <v>8</v>
      </c>
      <c r="N27" s="240"/>
      <c r="O27" s="240"/>
      <c r="P27" s="240"/>
      <c r="Q27" s="240"/>
    </row>
    <row r="28" spans="1:17" ht="18" customHeight="1" thickBot="1">
      <c r="A28" s="22" t="s">
        <v>22</v>
      </c>
      <c r="B28" s="13"/>
      <c r="C28" s="55">
        <v>7</v>
      </c>
      <c r="D28" s="55"/>
      <c r="E28" s="55"/>
      <c r="F28" s="25">
        <f t="shared" si="0"/>
        <v>7</v>
      </c>
      <c r="G28" s="19">
        <v>3</v>
      </c>
      <c r="H28" s="18"/>
      <c r="I28" s="18"/>
      <c r="J28" s="18"/>
      <c r="K28" s="18">
        <v>4</v>
      </c>
      <c r="L28" s="18"/>
      <c r="M28" s="27">
        <f t="shared" si="1"/>
        <v>7</v>
      </c>
      <c r="N28" s="240"/>
      <c r="O28" s="240"/>
      <c r="P28" s="240"/>
      <c r="Q28" s="240"/>
    </row>
    <row r="29" spans="1:17" ht="18" customHeight="1" thickBot="1">
      <c r="A29" s="22" t="s">
        <v>26</v>
      </c>
      <c r="B29" s="13"/>
      <c r="C29" s="55">
        <v>8</v>
      </c>
      <c r="D29" s="55"/>
      <c r="E29" s="55"/>
      <c r="F29" s="25">
        <f t="shared" si="0"/>
        <v>8</v>
      </c>
      <c r="G29" s="19">
        <v>7</v>
      </c>
      <c r="H29" s="18"/>
      <c r="I29" s="18"/>
      <c r="J29" s="18"/>
      <c r="K29" s="18">
        <v>1</v>
      </c>
      <c r="L29" s="18"/>
      <c r="M29" s="27">
        <f t="shared" si="1"/>
        <v>8</v>
      </c>
      <c r="N29" s="240"/>
      <c r="O29" s="240"/>
      <c r="P29" s="240"/>
      <c r="Q29" s="240"/>
    </row>
    <row r="30" spans="1:17" ht="18" customHeight="1" thickBot="1">
      <c r="A30" s="22" t="s">
        <v>19</v>
      </c>
      <c r="B30" s="13"/>
      <c r="C30" s="55">
        <v>8</v>
      </c>
      <c r="D30" s="55"/>
      <c r="E30" s="55"/>
      <c r="F30" s="25">
        <f t="shared" si="0"/>
        <v>8</v>
      </c>
      <c r="G30" s="19">
        <v>6</v>
      </c>
      <c r="H30" s="18"/>
      <c r="I30" s="18"/>
      <c r="J30" s="18"/>
      <c r="K30" s="18">
        <v>2</v>
      </c>
      <c r="L30" s="18"/>
      <c r="M30" s="27">
        <f t="shared" si="1"/>
        <v>8</v>
      </c>
      <c r="N30" s="240"/>
      <c r="O30" s="240"/>
      <c r="P30" s="240"/>
      <c r="Q30" s="240"/>
    </row>
    <row r="31" spans="1:17" ht="18" customHeight="1" thickBot="1">
      <c r="A31" s="22" t="s">
        <v>27</v>
      </c>
      <c r="B31" s="13"/>
      <c r="C31" s="55">
        <v>10</v>
      </c>
      <c r="D31" s="55"/>
      <c r="E31" s="55"/>
      <c r="F31" s="25">
        <f t="shared" si="0"/>
        <v>10</v>
      </c>
      <c r="G31" s="19">
        <v>9</v>
      </c>
      <c r="H31" s="18"/>
      <c r="I31" s="18"/>
      <c r="J31" s="18"/>
      <c r="K31" s="18">
        <v>1</v>
      </c>
      <c r="L31" s="18"/>
      <c r="M31" s="27">
        <f t="shared" si="1"/>
        <v>10</v>
      </c>
      <c r="N31" s="240"/>
      <c r="O31" s="240"/>
      <c r="P31" s="240"/>
      <c r="Q31" s="240"/>
    </row>
    <row r="32" spans="1:17" ht="18" customHeight="1" thickBot="1">
      <c r="A32" s="22" t="s">
        <v>48</v>
      </c>
      <c r="B32" s="13"/>
      <c r="C32" s="55">
        <v>9</v>
      </c>
      <c r="D32" s="55"/>
      <c r="E32" s="55"/>
      <c r="F32" s="25">
        <f t="shared" si="0"/>
        <v>9</v>
      </c>
      <c r="G32" s="19"/>
      <c r="H32" s="18"/>
      <c r="I32" s="18"/>
      <c r="J32" s="18"/>
      <c r="K32" s="18">
        <v>9</v>
      </c>
      <c r="L32" s="18"/>
      <c r="M32" s="27">
        <f t="shared" si="1"/>
        <v>9</v>
      </c>
      <c r="N32" s="240"/>
      <c r="O32" s="240"/>
      <c r="P32" s="240"/>
      <c r="Q32" s="240"/>
    </row>
    <row r="33" spans="1:17" ht="18" customHeight="1" thickBot="1">
      <c r="A33" s="22" t="s">
        <v>37</v>
      </c>
      <c r="B33" s="13"/>
      <c r="C33" s="55">
        <v>12</v>
      </c>
      <c r="D33" s="55"/>
      <c r="E33" s="55"/>
      <c r="F33" s="25">
        <f t="shared" si="0"/>
        <v>12</v>
      </c>
      <c r="G33" s="19">
        <v>3</v>
      </c>
      <c r="H33" s="18"/>
      <c r="I33" s="18"/>
      <c r="J33" s="18"/>
      <c r="K33" s="18">
        <v>9</v>
      </c>
      <c r="L33" s="18"/>
      <c r="M33" s="27">
        <f t="shared" si="1"/>
        <v>12</v>
      </c>
      <c r="N33" s="240"/>
      <c r="O33" s="240"/>
      <c r="P33" s="240"/>
      <c r="Q33" s="240"/>
    </row>
    <row r="34" spans="1:17" ht="18" customHeight="1" thickBot="1">
      <c r="A34" s="22" t="s">
        <v>50</v>
      </c>
      <c r="B34" s="13"/>
      <c r="C34" s="55">
        <v>7</v>
      </c>
      <c r="D34" s="55"/>
      <c r="E34" s="55"/>
      <c r="F34" s="25">
        <f t="shared" si="0"/>
        <v>7</v>
      </c>
      <c r="G34" s="19">
        <v>3</v>
      </c>
      <c r="H34" s="18"/>
      <c r="I34" s="18"/>
      <c r="J34" s="18"/>
      <c r="K34" s="18">
        <v>4</v>
      </c>
      <c r="L34" s="18"/>
      <c r="M34" s="27">
        <f t="shared" si="1"/>
        <v>7</v>
      </c>
      <c r="N34" s="240"/>
      <c r="O34" s="240"/>
      <c r="P34" s="240"/>
      <c r="Q34" s="240"/>
    </row>
    <row r="35" spans="1:17" ht="18" customHeight="1" thickBot="1">
      <c r="A35" s="22" t="s">
        <v>49</v>
      </c>
      <c r="B35" s="13"/>
      <c r="C35" s="55">
        <v>5</v>
      </c>
      <c r="D35" s="55"/>
      <c r="E35" s="55"/>
      <c r="F35" s="25">
        <f t="shared" si="0"/>
        <v>5</v>
      </c>
      <c r="G35" s="19">
        <v>3</v>
      </c>
      <c r="H35" s="18"/>
      <c r="I35" s="18"/>
      <c r="J35" s="18"/>
      <c r="K35" s="18">
        <v>2</v>
      </c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69</v>
      </c>
      <c r="B36" s="13"/>
      <c r="C36" s="55">
        <v>6</v>
      </c>
      <c r="D36" s="55"/>
      <c r="E36" s="55"/>
      <c r="F36" s="25">
        <f t="shared" si="0"/>
        <v>6</v>
      </c>
      <c r="G36" s="19">
        <v>4</v>
      </c>
      <c r="H36" s="18"/>
      <c r="I36" s="18"/>
      <c r="J36" s="18"/>
      <c r="K36" s="18">
        <v>2</v>
      </c>
      <c r="L36" s="18"/>
      <c r="M36" s="27">
        <f t="shared" si="1"/>
        <v>6</v>
      </c>
      <c r="N36" s="240"/>
      <c r="O36" s="240"/>
      <c r="P36" s="240"/>
      <c r="Q36" s="240"/>
    </row>
    <row r="37" spans="1:17" ht="18" customHeight="1" thickBot="1">
      <c r="A37" s="22" t="s">
        <v>70</v>
      </c>
      <c r="B37" s="13"/>
      <c r="C37" s="55">
        <v>10</v>
      </c>
      <c r="D37" s="55"/>
      <c r="E37" s="55"/>
      <c r="F37" s="25">
        <f t="shared" si="0"/>
        <v>10</v>
      </c>
      <c r="G37" s="19">
        <v>6</v>
      </c>
      <c r="H37" s="18"/>
      <c r="I37" s="18"/>
      <c r="J37" s="18"/>
      <c r="K37" s="18">
        <v>4</v>
      </c>
      <c r="L37" s="18"/>
      <c r="M37" s="27">
        <f t="shared" si="1"/>
        <v>10</v>
      </c>
      <c r="N37" s="240"/>
      <c r="O37" s="240"/>
      <c r="P37" s="240"/>
      <c r="Q37" s="240"/>
    </row>
    <row r="38" spans="1:17" ht="18" customHeight="1" thickBot="1">
      <c r="A38" s="22" t="s">
        <v>77</v>
      </c>
      <c r="B38" s="13"/>
      <c r="C38" s="55">
        <v>10</v>
      </c>
      <c r="D38" s="55"/>
      <c r="E38" s="55"/>
      <c r="F38" s="25">
        <f t="shared" si="0"/>
        <v>10</v>
      </c>
      <c r="G38" s="19">
        <v>5</v>
      </c>
      <c r="H38" s="18"/>
      <c r="I38" s="18"/>
      <c r="J38" s="18"/>
      <c r="K38" s="18">
        <v>5</v>
      </c>
      <c r="L38" s="18"/>
      <c r="M38" s="27">
        <f t="shared" si="1"/>
        <v>10</v>
      </c>
      <c r="N38" s="240"/>
      <c r="O38" s="240"/>
      <c r="P38" s="240"/>
      <c r="Q38" s="240"/>
    </row>
    <row r="39" spans="1:17" ht="18" customHeight="1" thickBot="1">
      <c r="A39" s="22" t="s">
        <v>21</v>
      </c>
      <c r="B39" s="13"/>
      <c r="C39" s="55">
        <v>12</v>
      </c>
      <c r="D39" s="55"/>
      <c r="E39" s="55"/>
      <c r="F39" s="25">
        <f t="shared" si="0"/>
        <v>12</v>
      </c>
      <c r="G39" s="19">
        <v>6</v>
      </c>
      <c r="H39" s="18"/>
      <c r="I39" s="18"/>
      <c r="J39" s="18"/>
      <c r="K39" s="18">
        <v>6</v>
      </c>
      <c r="L39" s="18"/>
      <c r="M39" s="27">
        <f t="shared" si="1"/>
        <v>12</v>
      </c>
      <c r="N39" s="240"/>
      <c r="O39" s="240"/>
      <c r="P39" s="240"/>
      <c r="Q39" s="240"/>
    </row>
    <row r="40" spans="1:17" ht="18" customHeight="1" thickBot="1">
      <c r="A40" s="22" t="s">
        <v>47</v>
      </c>
      <c r="B40" s="13"/>
      <c r="C40" s="55"/>
      <c r="D40" s="55"/>
      <c r="E40" s="55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40"/>
      <c r="O40" s="240"/>
      <c r="P40" s="240"/>
      <c r="Q40" s="240"/>
    </row>
    <row r="41" spans="1:17" ht="18" customHeight="1" thickBot="1">
      <c r="A41" s="23" t="s">
        <v>28</v>
      </c>
      <c r="B41" s="13"/>
      <c r="C41" s="55"/>
      <c r="D41" s="55"/>
      <c r="E41" s="55"/>
      <c r="F41" s="25">
        <f t="shared" si="0"/>
        <v>0</v>
      </c>
      <c r="G41" s="19">
        <v>1</v>
      </c>
      <c r="H41" s="18"/>
      <c r="I41" s="18"/>
      <c r="J41" s="18"/>
      <c r="K41" s="18"/>
      <c r="L41" s="18"/>
      <c r="M41" s="27">
        <f t="shared" si="1"/>
        <v>1</v>
      </c>
      <c r="N41" s="239" t="s">
        <v>55</v>
      </c>
      <c r="O41" s="240"/>
      <c r="P41" s="240"/>
      <c r="Q41" s="240"/>
    </row>
    <row r="42" spans="1:17" ht="18" customHeight="1" thickBot="1">
      <c r="A42" s="23" t="s">
        <v>29</v>
      </c>
      <c r="B42" s="13"/>
      <c r="C42" s="55"/>
      <c r="D42" s="55"/>
      <c r="E42" s="55"/>
      <c r="F42" s="25">
        <f t="shared" si="0"/>
        <v>0</v>
      </c>
      <c r="G42" s="19">
        <v>5</v>
      </c>
      <c r="H42" s="18"/>
      <c r="I42" s="18"/>
      <c r="J42" s="18"/>
      <c r="K42" s="18"/>
      <c r="L42" s="18"/>
      <c r="M42" s="27">
        <f t="shared" si="1"/>
        <v>5</v>
      </c>
      <c r="N42" s="240"/>
      <c r="O42" s="240"/>
      <c r="P42" s="240"/>
      <c r="Q42" s="240"/>
    </row>
    <row r="43" spans="1:17" ht="18" customHeight="1" thickBot="1">
      <c r="A43" s="23" t="s">
        <v>33</v>
      </c>
      <c r="B43" s="13"/>
      <c r="C43" s="55"/>
      <c r="D43" s="55"/>
      <c r="E43" s="55"/>
      <c r="F43" s="25">
        <f t="shared" si="0"/>
        <v>0</v>
      </c>
      <c r="G43" s="19">
        <v>1</v>
      </c>
      <c r="H43" s="18"/>
      <c r="I43" s="18"/>
      <c r="J43" s="18"/>
      <c r="K43" s="18"/>
      <c r="L43" s="18"/>
      <c r="M43" s="27">
        <f t="shared" si="1"/>
        <v>1</v>
      </c>
      <c r="N43" s="240"/>
      <c r="O43" s="240"/>
      <c r="P43" s="240"/>
      <c r="Q43" s="240"/>
    </row>
    <row r="44" spans="1:17" ht="18" customHeight="1" thickBot="1">
      <c r="A44" s="23" t="s">
        <v>30</v>
      </c>
      <c r="B44" s="13"/>
      <c r="C44" s="55"/>
      <c r="D44" s="55"/>
      <c r="E44" s="55"/>
      <c r="F44" s="25">
        <f t="shared" si="0"/>
        <v>0</v>
      </c>
      <c r="G44" s="19">
        <v>1</v>
      </c>
      <c r="H44" s="18"/>
      <c r="I44" s="18"/>
      <c r="J44" s="18"/>
      <c r="K44" s="18"/>
      <c r="L44" s="18"/>
      <c r="M44" s="27">
        <f t="shared" si="1"/>
        <v>1</v>
      </c>
      <c r="N44" s="240"/>
      <c r="O44" s="240"/>
      <c r="P44" s="240"/>
      <c r="Q44" s="240"/>
    </row>
    <row r="45" spans="1:17" ht="18" customHeight="1" thickBot="1">
      <c r="A45" s="23" t="s">
        <v>45</v>
      </c>
      <c r="B45" s="13"/>
      <c r="C45" s="55"/>
      <c r="D45" s="55"/>
      <c r="E45" s="55"/>
      <c r="F45" s="25">
        <f t="shared" si="0"/>
        <v>0</v>
      </c>
      <c r="G45" s="19">
        <v>1</v>
      </c>
      <c r="H45" s="18"/>
      <c r="I45" s="18"/>
      <c r="J45" s="18"/>
      <c r="K45" s="18"/>
      <c r="L45" s="18"/>
      <c r="M45" s="27">
        <f t="shared" si="1"/>
        <v>1</v>
      </c>
      <c r="N45" s="240"/>
      <c r="O45" s="240"/>
      <c r="P45" s="240"/>
      <c r="Q45" s="240"/>
    </row>
    <row r="46" spans="1:17" ht="18" customHeight="1" thickBot="1">
      <c r="A46" s="23" t="s">
        <v>31</v>
      </c>
      <c r="B46" s="13"/>
      <c r="C46" s="55"/>
      <c r="D46" s="55"/>
      <c r="E46" s="55"/>
      <c r="F46" s="25">
        <f t="shared" si="0"/>
        <v>0</v>
      </c>
      <c r="G46" s="19"/>
      <c r="H46" s="18"/>
      <c r="I46" s="18"/>
      <c r="J46" s="18"/>
      <c r="K46" s="18"/>
      <c r="L46" s="18"/>
      <c r="M46" s="27">
        <f t="shared" si="1"/>
        <v>0</v>
      </c>
      <c r="N46" s="240"/>
      <c r="O46" s="240"/>
      <c r="P46" s="240"/>
      <c r="Q46" s="240"/>
    </row>
    <row r="47" spans="1:17" ht="17.25" thickBot="1">
      <c r="A47" s="13" t="s">
        <v>53</v>
      </c>
      <c r="B47" s="55"/>
      <c r="C47" s="55"/>
      <c r="D47" s="55"/>
      <c r="E47" s="55"/>
      <c r="F47" s="13">
        <f>SUM(F6:F46)</f>
        <v>513</v>
      </c>
      <c r="G47" s="55"/>
      <c r="H47" s="55"/>
      <c r="I47" s="55"/>
      <c r="J47" s="55"/>
      <c r="K47" s="28">
        <f>SUM(K26:K40)</f>
        <v>58</v>
      </c>
      <c r="L47" s="55"/>
      <c r="M47" s="29"/>
      <c r="N47" s="225"/>
      <c r="O47" s="226"/>
      <c r="P47" s="226"/>
      <c r="Q47" s="226"/>
    </row>
    <row r="48" spans="1:17" ht="17.25" thickBot="1">
      <c r="A48" s="4"/>
      <c r="B48" s="56"/>
      <c r="F48" s="4"/>
      <c r="G48" s="56"/>
      <c r="M48" s="1"/>
      <c r="P48"/>
    </row>
    <row r="49" spans="1:17" ht="23.25" customHeight="1" thickBot="1">
      <c r="A49" s="227" t="s">
        <v>66</v>
      </c>
      <c r="B49" s="229" t="s">
        <v>3</v>
      </c>
      <c r="C49" s="229"/>
      <c r="D49" s="229"/>
      <c r="E49" s="229"/>
      <c r="F49" s="229"/>
      <c r="G49" s="229" t="s">
        <v>4</v>
      </c>
      <c r="H49" s="229"/>
      <c r="I49" s="229"/>
      <c r="J49" s="229"/>
      <c r="K49" s="229"/>
      <c r="L49" s="229"/>
      <c r="M49" s="229"/>
      <c r="N49" s="230" t="s">
        <v>5</v>
      </c>
      <c r="O49" s="230"/>
      <c r="P49" s="230"/>
      <c r="Q49" s="230"/>
    </row>
    <row r="50" spans="1:17" s="3" customFormat="1" ht="27.75" customHeight="1" thickBot="1">
      <c r="A50" s="228"/>
      <c r="B50" s="30" t="s">
        <v>34</v>
      </c>
      <c r="C50" s="31" t="s">
        <v>63</v>
      </c>
      <c r="D50" s="31" t="s">
        <v>64</v>
      </c>
      <c r="E50" s="31" t="s">
        <v>43</v>
      </c>
      <c r="F50" s="32" t="s">
        <v>9</v>
      </c>
      <c r="G50" s="33" t="s">
        <v>63</v>
      </c>
      <c r="H50" s="31" t="s">
        <v>64</v>
      </c>
      <c r="I50" s="31" t="s">
        <v>11</v>
      </c>
      <c r="J50" s="31" t="s">
        <v>12</v>
      </c>
      <c r="K50" s="31" t="s">
        <v>43</v>
      </c>
      <c r="L50" s="31" t="s">
        <v>13</v>
      </c>
      <c r="M50" s="34" t="s">
        <v>9</v>
      </c>
      <c r="N50" s="231"/>
      <c r="O50" s="231"/>
      <c r="P50" s="231"/>
      <c r="Q50" s="231"/>
    </row>
    <row r="51" spans="1:17" ht="17.25" thickBot="1">
      <c r="A51" s="35" t="s">
        <v>60</v>
      </c>
      <c r="B51" s="53"/>
      <c r="C51" s="55"/>
      <c r="D51" s="55">
        <v>3</v>
      </c>
      <c r="E51" s="55">
        <v>3</v>
      </c>
      <c r="F51" s="13">
        <f>SUM(B51:E51)</f>
        <v>6</v>
      </c>
      <c r="G51" s="55"/>
      <c r="H51" s="55">
        <v>1</v>
      </c>
      <c r="I51" s="55"/>
      <c r="J51" s="55"/>
      <c r="K51" s="55"/>
      <c r="L51" s="55"/>
      <c r="M51" s="53">
        <f>G51+H51+I51+J51+K51+L51</f>
        <v>1</v>
      </c>
      <c r="N51" s="253" t="s">
        <v>80</v>
      </c>
      <c r="O51" s="233"/>
      <c r="P51" s="233"/>
      <c r="Q51" s="234"/>
    </row>
    <row r="52" spans="1:17" ht="17.25" thickBot="1">
      <c r="A52" s="36" t="s">
        <v>61</v>
      </c>
      <c r="B52" s="53">
        <v>1</v>
      </c>
      <c r="C52" s="55"/>
      <c r="D52" s="55">
        <v>3</v>
      </c>
      <c r="E52" s="55">
        <v>3</v>
      </c>
      <c r="F52" s="13">
        <f t="shared" ref="F52:F57" si="2">SUM(B52:E52)</f>
        <v>7</v>
      </c>
      <c r="G52" s="13"/>
      <c r="H52" s="55"/>
      <c r="I52" s="55"/>
      <c r="J52" s="55"/>
      <c r="K52" s="55"/>
      <c r="L52" s="55"/>
      <c r="M52" s="53">
        <f t="shared" ref="M52:M57" si="3">G52+H52+I52+J52+K52+L52</f>
        <v>0</v>
      </c>
      <c r="N52" s="235"/>
      <c r="O52" s="236"/>
      <c r="P52" s="236"/>
      <c r="Q52" s="237"/>
    </row>
    <row r="53" spans="1:17" ht="17.25" thickBot="1">
      <c r="A53" s="36" t="s">
        <v>74</v>
      </c>
      <c r="B53" s="53"/>
      <c r="C53" s="55"/>
      <c r="D53" s="55"/>
      <c r="E53" s="55"/>
      <c r="F53" s="13">
        <f t="shared" si="2"/>
        <v>0</v>
      </c>
      <c r="G53" s="13"/>
      <c r="H53" s="55"/>
      <c r="I53" s="55"/>
      <c r="J53" s="55"/>
      <c r="K53" s="55"/>
      <c r="L53" s="55"/>
      <c r="M53" s="53">
        <f t="shared" si="3"/>
        <v>0</v>
      </c>
      <c r="N53" s="235"/>
      <c r="O53" s="236"/>
      <c r="P53" s="236"/>
      <c r="Q53" s="237"/>
    </row>
    <row r="54" spans="1:17" ht="17.25" thickBot="1">
      <c r="A54" s="36" t="s">
        <v>75</v>
      </c>
      <c r="B54" s="53"/>
      <c r="C54" s="55"/>
      <c r="D54" s="55"/>
      <c r="E54" s="55"/>
      <c r="F54" s="13">
        <f t="shared" si="2"/>
        <v>0</v>
      </c>
      <c r="G54" s="13"/>
      <c r="H54" s="55"/>
      <c r="I54" s="55"/>
      <c r="J54" s="55"/>
      <c r="K54" s="55"/>
      <c r="L54" s="55"/>
      <c r="M54" s="53">
        <f t="shared" si="3"/>
        <v>0</v>
      </c>
      <c r="N54" s="235"/>
      <c r="O54" s="236"/>
      <c r="P54" s="236"/>
      <c r="Q54" s="237"/>
    </row>
    <row r="55" spans="1:17" ht="17.25" thickBot="1">
      <c r="A55" s="36" t="s">
        <v>76</v>
      </c>
      <c r="B55" s="53">
        <v>2</v>
      </c>
      <c r="C55" s="55">
        <v>1</v>
      </c>
      <c r="D55" s="55">
        <v>12</v>
      </c>
      <c r="E55" s="55"/>
      <c r="F55" s="13">
        <f t="shared" si="2"/>
        <v>15</v>
      </c>
      <c r="G55" s="13"/>
      <c r="H55" s="55">
        <v>6</v>
      </c>
      <c r="I55" s="55"/>
      <c r="J55" s="55"/>
      <c r="K55" s="55"/>
      <c r="L55" s="55"/>
      <c r="M55" s="53">
        <f t="shared" si="3"/>
        <v>6</v>
      </c>
      <c r="N55" s="235"/>
      <c r="O55" s="236"/>
      <c r="P55" s="236"/>
      <c r="Q55" s="237"/>
    </row>
    <row r="56" spans="1:17" ht="17.25" thickBot="1">
      <c r="A56" s="36" t="s">
        <v>62</v>
      </c>
      <c r="B56" s="53"/>
      <c r="C56" s="55">
        <v>5</v>
      </c>
      <c r="D56" s="55">
        <v>12</v>
      </c>
      <c r="E56" s="55"/>
      <c r="F56" s="13">
        <f t="shared" si="2"/>
        <v>17</v>
      </c>
      <c r="G56" s="13"/>
      <c r="H56" s="55">
        <v>4</v>
      </c>
      <c r="I56" s="55"/>
      <c r="J56" s="55"/>
      <c r="K56" s="55"/>
      <c r="L56" s="55"/>
      <c r="M56" s="53">
        <f t="shared" si="3"/>
        <v>4</v>
      </c>
      <c r="N56" s="235"/>
      <c r="O56" s="238"/>
      <c r="P56" s="238"/>
      <c r="Q56" s="237"/>
    </row>
    <row r="57" spans="1:17" ht="17.25" thickBot="1">
      <c r="A57" s="36" t="s">
        <v>67</v>
      </c>
      <c r="B57" s="53">
        <v>7</v>
      </c>
      <c r="C57" s="55">
        <v>2</v>
      </c>
      <c r="D57" s="55"/>
      <c r="E57" s="55"/>
      <c r="F57" s="13">
        <f t="shared" si="2"/>
        <v>9</v>
      </c>
      <c r="G57" s="13"/>
      <c r="H57" s="55">
        <v>1</v>
      </c>
      <c r="I57" s="55"/>
      <c r="J57" s="55"/>
      <c r="K57" s="55"/>
      <c r="L57" s="55"/>
      <c r="M57" s="53">
        <f t="shared" si="3"/>
        <v>1</v>
      </c>
      <c r="N57" s="235"/>
      <c r="O57" s="236"/>
      <c r="P57" s="236"/>
      <c r="Q57" s="237"/>
    </row>
    <row r="58" spans="1:17" ht="17.25" thickBot="1">
      <c r="A58" s="54" t="s">
        <v>9</v>
      </c>
      <c r="B58" s="13"/>
      <c r="C58" s="55"/>
      <c r="D58" s="55"/>
      <c r="E58" s="55"/>
      <c r="F58" s="13">
        <f>SUM(F51:F57)</f>
        <v>54</v>
      </c>
      <c r="G58" s="13"/>
      <c r="H58" s="55"/>
      <c r="I58" s="55"/>
      <c r="J58" s="55"/>
      <c r="K58" s="55"/>
      <c r="L58" s="55">
        <f>SUM(L51:L57)</f>
        <v>0</v>
      </c>
      <c r="M58" s="55">
        <f>SUM(M51:M57)</f>
        <v>12</v>
      </c>
      <c r="N58" s="223"/>
      <c r="O58" s="224"/>
      <c r="P58" s="224"/>
      <c r="Q58" s="224"/>
    </row>
    <row r="60" spans="1:17">
      <c r="K60" s="57"/>
    </row>
  </sheetData>
  <mergeCells count="19">
    <mergeCell ref="N58:Q58"/>
    <mergeCell ref="N47:Q47"/>
    <mergeCell ref="A49:A50"/>
    <mergeCell ref="B49:F49"/>
    <mergeCell ref="G49:M49"/>
    <mergeCell ref="N49:Q50"/>
    <mergeCell ref="N51:Q57"/>
    <mergeCell ref="N41:Q46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1:Q25"/>
    <mergeCell ref="N26:Q4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Q55"/>
  <sheetViews>
    <sheetView tabSelected="1" zoomScale="115" zoomScaleNormal="115" workbookViewId="0">
      <selection activeCell="F53" sqref="F53"/>
    </sheetView>
  </sheetViews>
  <sheetFormatPr defaultRowHeight="16.5"/>
  <cols>
    <col min="1" max="1" width="26.875" style="2" customWidth="1"/>
    <col min="2" max="2" width="6.625" style="4" customWidth="1"/>
    <col min="3" max="6" width="6.625" style="215" customWidth="1"/>
    <col min="7" max="7" width="7.625" style="4" customWidth="1"/>
    <col min="8" max="8" width="7.75" style="215" customWidth="1"/>
    <col min="9" max="10" width="6.625" style="215" customWidth="1"/>
    <col min="11" max="11" width="9.25" style="215" customWidth="1"/>
    <col min="12" max="12" width="6.625" style="215" customWidth="1"/>
    <col min="13" max="13" width="7.25" style="21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127</v>
      </c>
      <c r="B3" s="10"/>
      <c r="C3" s="216"/>
      <c r="D3" s="216"/>
      <c r="E3" s="216"/>
      <c r="F3" s="216"/>
      <c r="G3" s="10"/>
      <c r="H3" s="216"/>
      <c r="I3" s="216"/>
      <c r="J3" s="216"/>
      <c r="K3" s="216"/>
      <c r="L3" s="216"/>
      <c r="M3" s="216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214"/>
      <c r="D6" s="214"/>
      <c r="E6" s="214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214">
        <v>2</v>
      </c>
      <c r="D7" s="214"/>
      <c r="E7" s="214"/>
      <c r="F7" s="25">
        <f t="shared" ref="F7:F43" si="0">SUM(B7:E7)</f>
        <v>2</v>
      </c>
      <c r="G7" s="17"/>
      <c r="H7" s="18"/>
      <c r="I7" s="18"/>
      <c r="J7" s="18">
        <v>2</v>
      </c>
      <c r="K7" s="18"/>
      <c r="L7" s="18"/>
      <c r="M7" s="27">
        <f t="shared" ref="M7:M43" si="1">SUM(G7:L7)</f>
        <v>2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214">
        <v>1</v>
      </c>
      <c r="D8" s="214"/>
      <c r="E8" s="214"/>
      <c r="F8" s="25">
        <f t="shared" si="0"/>
        <v>1</v>
      </c>
      <c r="G8" s="19"/>
      <c r="H8" s="18"/>
      <c r="I8" s="18"/>
      <c r="J8" s="18">
        <v>1</v>
      </c>
      <c r="K8" s="18"/>
      <c r="L8" s="18"/>
      <c r="M8" s="27">
        <f t="shared" si="1"/>
        <v>1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214">
        <v>50</v>
      </c>
      <c r="D9" s="214"/>
      <c r="E9" s="214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214">
        <v>8</v>
      </c>
      <c r="D10" s="214"/>
      <c r="E10" s="214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19</v>
      </c>
      <c r="C11" s="214">
        <v>19</v>
      </c>
      <c r="D11" s="214"/>
      <c r="E11" s="214"/>
      <c r="F11" s="25">
        <f t="shared" si="0"/>
        <v>38</v>
      </c>
      <c r="G11" s="19">
        <v>10</v>
      </c>
      <c r="H11" s="18"/>
      <c r="I11" s="18"/>
      <c r="J11" s="18"/>
      <c r="K11" s="18"/>
      <c r="L11" s="18">
        <v>15</v>
      </c>
      <c r="M11" s="27">
        <f t="shared" si="1"/>
        <v>25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214">
        <v>13</v>
      </c>
      <c r="D12" s="214"/>
      <c r="E12" s="214"/>
      <c r="F12" s="25">
        <f t="shared" si="0"/>
        <v>13</v>
      </c>
      <c r="G12" s="19">
        <v>4</v>
      </c>
      <c r="H12" s="18"/>
      <c r="I12" s="18"/>
      <c r="J12" s="18">
        <v>9</v>
      </c>
      <c r="K12" s="18"/>
      <c r="L12" s="18"/>
      <c r="M12" s="27">
        <f t="shared" si="1"/>
        <v>13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214">
        <v>17</v>
      </c>
      <c r="D13" s="214"/>
      <c r="E13" s="214"/>
      <c r="F13" s="25">
        <f t="shared" si="0"/>
        <v>17</v>
      </c>
      <c r="G13" s="19">
        <v>9</v>
      </c>
      <c r="H13" s="18"/>
      <c r="I13" s="18"/>
      <c r="J13" s="18">
        <v>8</v>
      </c>
      <c r="K13" s="18"/>
      <c r="L13" s="18"/>
      <c r="M13" s="27">
        <f t="shared" si="1"/>
        <v>17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214">
        <v>4</v>
      </c>
      <c r="D14" s="214"/>
      <c r="E14" s="214"/>
      <c r="F14" s="25">
        <f t="shared" si="0"/>
        <v>4</v>
      </c>
      <c r="G14" s="19">
        <v>4</v>
      </c>
      <c r="H14" s="18"/>
      <c r="I14" s="18"/>
      <c r="J14" s="18"/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214">
        <v>4</v>
      </c>
      <c r="D15" s="214"/>
      <c r="E15" s="214"/>
      <c r="F15" s="25">
        <f t="shared" si="0"/>
        <v>4</v>
      </c>
      <c r="G15" s="19">
        <v>3</v>
      </c>
      <c r="H15" s="18"/>
      <c r="I15" s="18"/>
      <c r="J15" s="18">
        <v>1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214">
        <v>8</v>
      </c>
      <c r="D16" s="214"/>
      <c r="E16" s="214"/>
      <c r="F16" s="25">
        <f t="shared" si="0"/>
        <v>8</v>
      </c>
      <c r="G16" s="19">
        <v>6</v>
      </c>
      <c r="H16" s="18"/>
      <c r="I16" s="18"/>
      <c r="J16" s="18">
        <v>2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214">
        <v>2</v>
      </c>
      <c r="D17" s="214"/>
      <c r="E17" s="214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214">
        <v>3</v>
      </c>
      <c r="D18" s="214"/>
      <c r="E18" s="214"/>
      <c r="F18" s="25">
        <f t="shared" si="0"/>
        <v>3</v>
      </c>
      <c r="G18" s="19">
        <v>1</v>
      </c>
      <c r="H18" s="18"/>
      <c r="I18" s="18"/>
      <c r="J18" s="18">
        <v>2</v>
      </c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214">
        <v>10</v>
      </c>
      <c r="D19" s="214"/>
      <c r="E19" s="214"/>
      <c r="F19" s="25">
        <f t="shared" si="0"/>
        <v>10</v>
      </c>
      <c r="G19" s="19">
        <v>6</v>
      </c>
      <c r="H19" s="18"/>
      <c r="I19" s="18"/>
      <c r="J19" s="18">
        <v>4</v>
      </c>
      <c r="K19" s="18"/>
      <c r="L19" s="18"/>
      <c r="M19" s="27">
        <f t="shared" si="1"/>
        <v>10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>
        <v>6</v>
      </c>
      <c r="C20" s="214">
        <v>6</v>
      </c>
      <c r="D20" s="214"/>
      <c r="E20" s="214"/>
      <c r="F20" s="25">
        <f t="shared" si="0"/>
        <v>12</v>
      </c>
      <c r="G20" s="19">
        <v>7</v>
      </c>
      <c r="H20" s="18"/>
      <c r="I20" s="18"/>
      <c r="J20" s="18"/>
      <c r="K20" s="18"/>
      <c r="L20" s="18"/>
      <c r="M20" s="27">
        <f t="shared" si="1"/>
        <v>7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56</v>
      </c>
      <c r="C21" s="214"/>
      <c r="D21" s="214"/>
      <c r="E21" s="214"/>
      <c r="F21" s="25">
        <f t="shared" si="0"/>
        <v>56</v>
      </c>
      <c r="G21" s="19">
        <v>11</v>
      </c>
      <c r="H21" s="18"/>
      <c r="I21" s="18"/>
      <c r="J21" s="18"/>
      <c r="K21" s="18"/>
      <c r="L21" s="18"/>
      <c r="M21" s="27">
        <f t="shared" si="1"/>
        <v>11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16</v>
      </c>
      <c r="C22" s="214">
        <v>26</v>
      </c>
      <c r="D22" s="214"/>
      <c r="E22" s="214"/>
      <c r="F22" s="25">
        <f t="shared" si="0"/>
        <v>42</v>
      </c>
      <c r="G22" s="19">
        <v>218</v>
      </c>
      <c r="H22" s="18"/>
      <c r="I22" s="18"/>
      <c r="J22" s="18"/>
      <c r="K22" s="18"/>
      <c r="L22" s="18"/>
      <c r="M22" s="27">
        <f t="shared" si="1"/>
        <v>218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2</v>
      </c>
      <c r="C23" s="214">
        <v>10</v>
      </c>
      <c r="D23" s="214"/>
      <c r="E23" s="214"/>
      <c r="F23" s="25">
        <f t="shared" si="0"/>
        <v>12</v>
      </c>
      <c r="G23" s="19">
        <v>3</v>
      </c>
      <c r="H23" s="18"/>
      <c r="I23" s="18"/>
      <c r="J23" s="18"/>
      <c r="K23" s="18"/>
      <c r="L23" s="18"/>
      <c r="M23" s="27">
        <f t="shared" si="1"/>
        <v>3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129</v>
      </c>
      <c r="C24" s="214"/>
      <c r="D24" s="214"/>
      <c r="E24" s="214"/>
      <c r="F24" s="25">
        <f t="shared" si="0"/>
        <v>129</v>
      </c>
      <c r="G24" s="19">
        <v>16</v>
      </c>
      <c r="H24" s="18"/>
      <c r="I24" s="18"/>
      <c r="J24" s="18"/>
      <c r="K24" s="18"/>
      <c r="L24" s="18"/>
      <c r="M24" s="27">
        <f t="shared" si="1"/>
        <v>16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214">
        <v>12</v>
      </c>
      <c r="D25" s="214"/>
      <c r="E25" s="214"/>
      <c r="F25" s="25">
        <f t="shared" si="0"/>
        <v>12</v>
      </c>
      <c r="G25" s="19">
        <v>4</v>
      </c>
      <c r="H25" s="18"/>
      <c r="I25" s="18"/>
      <c r="J25" s="18"/>
      <c r="K25" s="18">
        <v>8</v>
      </c>
      <c r="L25" s="18"/>
      <c r="M25" s="27">
        <f t="shared" si="1"/>
        <v>12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214">
        <v>8</v>
      </c>
      <c r="D26" s="214"/>
      <c r="E26" s="214"/>
      <c r="F26" s="25">
        <f t="shared" si="0"/>
        <v>8</v>
      </c>
      <c r="G26" s="19">
        <v>7</v>
      </c>
      <c r="H26" s="18"/>
      <c r="I26" s="18"/>
      <c r="J26" s="18"/>
      <c r="K26" s="18">
        <v>1</v>
      </c>
      <c r="L26" s="18"/>
      <c r="M26" s="27">
        <f t="shared" si="1"/>
        <v>8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214">
        <v>8</v>
      </c>
      <c r="D27" s="214"/>
      <c r="E27" s="214"/>
      <c r="F27" s="25">
        <f t="shared" si="0"/>
        <v>8</v>
      </c>
      <c r="G27" s="19">
        <v>6</v>
      </c>
      <c r="H27" s="18"/>
      <c r="I27" s="18"/>
      <c r="J27" s="18"/>
      <c r="K27" s="18">
        <v>2</v>
      </c>
      <c r="L27" s="18"/>
      <c r="M27" s="27">
        <f t="shared" si="1"/>
        <v>8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214">
        <v>10</v>
      </c>
      <c r="D28" s="214">
        <v>9</v>
      </c>
      <c r="E28" s="214"/>
      <c r="F28" s="25">
        <f t="shared" si="0"/>
        <v>19</v>
      </c>
      <c r="G28" s="19">
        <v>11</v>
      </c>
      <c r="H28" s="18"/>
      <c r="I28" s="18"/>
      <c r="J28" s="18"/>
      <c r="K28" s="18">
        <v>8</v>
      </c>
      <c r="L28" s="18"/>
      <c r="M28" s="27">
        <f t="shared" si="1"/>
        <v>19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214">
        <v>8</v>
      </c>
      <c r="D29" s="214"/>
      <c r="E29" s="214"/>
      <c r="F29" s="25">
        <f t="shared" si="0"/>
        <v>8</v>
      </c>
      <c r="G29" s="19">
        <v>8</v>
      </c>
      <c r="H29" s="18"/>
      <c r="I29" s="18"/>
      <c r="J29" s="18"/>
      <c r="K29" s="18"/>
      <c r="L29" s="18"/>
      <c r="M29" s="27">
        <f t="shared" si="1"/>
        <v>8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214">
        <v>12</v>
      </c>
      <c r="D30" s="214"/>
      <c r="E30" s="214"/>
      <c r="F30" s="25">
        <f t="shared" si="0"/>
        <v>12</v>
      </c>
      <c r="G30" s="19">
        <v>11</v>
      </c>
      <c r="H30" s="18"/>
      <c r="I30" s="18"/>
      <c r="J30" s="18"/>
      <c r="K30" s="18">
        <v>1</v>
      </c>
      <c r="L30" s="18"/>
      <c r="M30" s="27">
        <f t="shared" si="1"/>
        <v>12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214">
        <v>10</v>
      </c>
      <c r="D31" s="214"/>
      <c r="E31" s="214"/>
      <c r="F31" s="25">
        <f t="shared" si="0"/>
        <v>10</v>
      </c>
      <c r="G31" s="19">
        <v>3</v>
      </c>
      <c r="H31" s="18"/>
      <c r="I31" s="18"/>
      <c r="J31" s="18"/>
      <c r="K31" s="18">
        <v>7</v>
      </c>
      <c r="L31" s="18"/>
      <c r="M31" s="27">
        <f t="shared" si="1"/>
        <v>10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214">
        <v>12</v>
      </c>
      <c r="D32" s="214"/>
      <c r="E32" s="214"/>
      <c r="F32" s="25">
        <f t="shared" si="0"/>
        <v>12</v>
      </c>
      <c r="G32" s="19">
        <v>3</v>
      </c>
      <c r="H32" s="18"/>
      <c r="I32" s="18"/>
      <c r="J32" s="18"/>
      <c r="K32" s="18">
        <v>9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214">
        <v>10</v>
      </c>
      <c r="D33" s="214"/>
      <c r="E33" s="214"/>
      <c r="F33" s="25">
        <f t="shared" si="0"/>
        <v>10</v>
      </c>
      <c r="G33" s="19">
        <v>6</v>
      </c>
      <c r="H33" s="18"/>
      <c r="I33" s="18"/>
      <c r="J33" s="18"/>
      <c r="K33" s="18">
        <v>4</v>
      </c>
      <c r="L33" s="18"/>
      <c r="M33" s="27">
        <f t="shared" si="1"/>
        <v>10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214">
        <v>5</v>
      </c>
      <c r="D34" s="214"/>
      <c r="E34" s="214"/>
      <c r="F34" s="25">
        <f t="shared" si="0"/>
        <v>5</v>
      </c>
      <c r="G34" s="19">
        <v>5</v>
      </c>
      <c r="H34" s="18"/>
      <c r="I34" s="18"/>
      <c r="J34" s="18"/>
      <c r="K34" s="18"/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214">
        <v>6</v>
      </c>
      <c r="D35" s="214"/>
      <c r="E35" s="214"/>
      <c r="F35" s="25">
        <f t="shared" si="0"/>
        <v>6</v>
      </c>
      <c r="G35" s="19">
        <v>5</v>
      </c>
      <c r="H35" s="18"/>
      <c r="I35" s="18"/>
      <c r="J35" s="18"/>
      <c r="K35" s="18">
        <v>1</v>
      </c>
      <c r="L35" s="18"/>
      <c r="M35" s="27">
        <f t="shared" si="1"/>
        <v>6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214">
        <v>9</v>
      </c>
      <c r="D36" s="214"/>
      <c r="E36" s="214"/>
      <c r="F36" s="25">
        <f t="shared" si="0"/>
        <v>9</v>
      </c>
      <c r="G36" s="19">
        <v>7</v>
      </c>
      <c r="H36" s="18"/>
      <c r="I36" s="18"/>
      <c r="J36" s="18"/>
      <c r="K36" s="18">
        <v>2</v>
      </c>
      <c r="L36" s="18"/>
      <c r="M36" s="27">
        <f t="shared" si="1"/>
        <v>9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214">
        <v>8</v>
      </c>
      <c r="D37" s="214"/>
      <c r="E37" s="214"/>
      <c r="F37" s="25">
        <f t="shared" si="0"/>
        <v>8</v>
      </c>
      <c r="G37" s="19">
        <v>6</v>
      </c>
      <c r="H37" s="18"/>
      <c r="I37" s="18"/>
      <c r="J37" s="18"/>
      <c r="K37" s="18">
        <v>2</v>
      </c>
      <c r="L37" s="18"/>
      <c r="M37" s="27">
        <f t="shared" si="1"/>
        <v>8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214">
        <v>10</v>
      </c>
      <c r="D38" s="214">
        <v>8</v>
      </c>
      <c r="E38" s="214"/>
      <c r="F38" s="25">
        <f t="shared" si="0"/>
        <v>18</v>
      </c>
      <c r="G38" s="19">
        <v>18</v>
      </c>
      <c r="H38" s="18"/>
      <c r="I38" s="18"/>
      <c r="J38" s="18"/>
      <c r="K38" s="18"/>
      <c r="L38" s="18"/>
      <c r="M38" s="27">
        <f t="shared" si="1"/>
        <v>18</v>
      </c>
      <c r="N38" s="240"/>
      <c r="O38" s="240"/>
      <c r="P38" s="240"/>
      <c r="Q38" s="240"/>
    </row>
    <row r="39" spans="1:17" ht="18" customHeight="1" thickBot="1">
      <c r="A39" s="23" t="s">
        <v>28</v>
      </c>
      <c r="B39" s="13"/>
      <c r="C39" s="214"/>
      <c r="D39" s="214"/>
      <c r="E39" s="214"/>
      <c r="F39" s="25">
        <f t="shared" si="0"/>
        <v>0</v>
      </c>
      <c r="G39" s="19">
        <v>6</v>
      </c>
      <c r="H39" s="18"/>
      <c r="I39" s="18"/>
      <c r="J39" s="18"/>
      <c r="K39" s="18"/>
      <c r="L39" s="18"/>
      <c r="M39" s="27">
        <f t="shared" si="1"/>
        <v>6</v>
      </c>
      <c r="N39" s="239" t="s">
        <v>55</v>
      </c>
      <c r="O39" s="240"/>
      <c r="P39" s="240"/>
      <c r="Q39" s="240"/>
    </row>
    <row r="40" spans="1:17" ht="18" customHeight="1" thickBot="1">
      <c r="A40" s="23" t="s">
        <v>29</v>
      </c>
      <c r="B40" s="13"/>
      <c r="C40" s="214"/>
      <c r="D40" s="214"/>
      <c r="E40" s="214"/>
      <c r="F40" s="25">
        <f t="shared" si="0"/>
        <v>0</v>
      </c>
      <c r="G40" s="19">
        <v>5</v>
      </c>
      <c r="H40" s="18"/>
      <c r="I40" s="18"/>
      <c r="J40" s="18"/>
      <c r="K40" s="18"/>
      <c r="L40" s="18"/>
      <c r="M40" s="27">
        <f t="shared" si="1"/>
        <v>5</v>
      </c>
      <c r="N40" s="240"/>
      <c r="O40" s="240"/>
      <c r="P40" s="240"/>
      <c r="Q40" s="240"/>
    </row>
    <row r="41" spans="1:17" ht="18" customHeight="1" thickBot="1">
      <c r="A41" s="23" t="s">
        <v>33</v>
      </c>
      <c r="B41" s="13"/>
      <c r="C41" s="214"/>
      <c r="D41" s="214"/>
      <c r="E41" s="214"/>
      <c r="F41" s="25">
        <f t="shared" si="0"/>
        <v>0</v>
      </c>
      <c r="G41" s="19">
        <v>1</v>
      </c>
      <c r="H41" s="18"/>
      <c r="I41" s="18"/>
      <c r="J41" s="18"/>
      <c r="K41" s="18"/>
      <c r="L41" s="18"/>
      <c r="M41" s="27">
        <f t="shared" si="1"/>
        <v>1</v>
      </c>
      <c r="N41" s="240"/>
      <c r="O41" s="240"/>
      <c r="P41" s="240"/>
      <c r="Q41" s="240"/>
    </row>
    <row r="42" spans="1:17" ht="18" customHeight="1" thickBot="1">
      <c r="A42" s="23" t="s">
        <v>30</v>
      </c>
      <c r="B42" s="13"/>
      <c r="C42" s="214"/>
      <c r="D42" s="214"/>
      <c r="E42" s="214"/>
      <c r="F42" s="25">
        <f t="shared" si="0"/>
        <v>0</v>
      </c>
      <c r="G42" s="19">
        <v>10</v>
      </c>
      <c r="H42" s="18"/>
      <c r="I42" s="18"/>
      <c r="J42" s="18"/>
      <c r="K42" s="18"/>
      <c r="L42" s="18"/>
      <c r="M42" s="27">
        <f t="shared" si="1"/>
        <v>10</v>
      </c>
      <c r="N42" s="240"/>
      <c r="O42" s="240"/>
      <c r="P42" s="240"/>
      <c r="Q42" s="240"/>
    </row>
    <row r="43" spans="1:17" ht="18" customHeight="1" thickBot="1">
      <c r="A43" s="23" t="s">
        <v>45</v>
      </c>
      <c r="B43" s="13"/>
      <c r="C43" s="214"/>
      <c r="D43" s="214"/>
      <c r="E43" s="214"/>
      <c r="F43" s="25">
        <f t="shared" si="0"/>
        <v>0</v>
      </c>
      <c r="G43" s="19">
        <v>1</v>
      </c>
      <c r="H43" s="18"/>
      <c r="I43" s="18"/>
      <c r="J43" s="18"/>
      <c r="K43" s="18"/>
      <c r="L43" s="18"/>
      <c r="M43" s="27">
        <f t="shared" si="1"/>
        <v>1</v>
      </c>
      <c r="N43" s="240"/>
      <c r="O43" s="240"/>
      <c r="P43" s="240"/>
      <c r="Q43" s="240"/>
    </row>
    <row r="44" spans="1:17" ht="17.25" thickBot="1">
      <c r="A44" s="13" t="s">
        <v>53</v>
      </c>
      <c r="B44" s="214"/>
      <c r="C44" s="214"/>
      <c r="D44" s="214"/>
      <c r="E44" s="214"/>
      <c r="F44" s="13">
        <f>SUM(F6:F38)</f>
        <v>556</v>
      </c>
      <c r="G44" s="214"/>
      <c r="H44" s="214"/>
      <c r="I44" s="214"/>
      <c r="J44" s="214"/>
      <c r="K44" s="28">
        <f>SUM(K25:K38)</f>
        <v>45</v>
      </c>
      <c r="L44" s="214"/>
      <c r="M44" s="29"/>
      <c r="N44" s="225"/>
      <c r="O44" s="226"/>
      <c r="P44" s="226"/>
      <c r="Q44" s="226"/>
    </row>
    <row r="45" spans="1:17" ht="17.25" thickBot="1">
      <c r="A45" s="4"/>
      <c r="B45" s="215"/>
      <c r="F45" s="4"/>
      <c r="G45" s="215"/>
      <c r="M45" s="1"/>
      <c r="P45"/>
    </row>
    <row r="46" spans="1:17" ht="23.25" customHeight="1" thickBot="1">
      <c r="A46" s="227" t="s">
        <v>128</v>
      </c>
      <c r="B46" s="229" t="s">
        <v>129</v>
      </c>
      <c r="C46" s="229"/>
      <c r="D46" s="229"/>
      <c r="E46" s="229"/>
      <c r="F46" s="229"/>
      <c r="G46" s="229" t="s">
        <v>130</v>
      </c>
      <c r="H46" s="229"/>
      <c r="I46" s="229"/>
      <c r="J46" s="229"/>
      <c r="K46" s="229"/>
      <c r="L46" s="229"/>
      <c r="M46" s="229"/>
      <c r="N46" s="257" t="s">
        <v>5</v>
      </c>
      <c r="O46" s="230"/>
      <c r="P46" s="230"/>
      <c r="Q46" s="230"/>
    </row>
    <row r="47" spans="1:17" s="3" customFormat="1" ht="27.75" customHeight="1" thickBot="1">
      <c r="A47" s="227"/>
      <c r="B47" s="13" t="s">
        <v>131</v>
      </c>
      <c r="C47" s="14" t="s">
        <v>132</v>
      </c>
      <c r="D47" s="14" t="s">
        <v>133</v>
      </c>
      <c r="E47" s="14" t="s">
        <v>134</v>
      </c>
      <c r="F47" s="24" t="s">
        <v>135</v>
      </c>
      <c r="G47" s="15" t="s">
        <v>132</v>
      </c>
      <c r="H47" s="14" t="s">
        <v>133</v>
      </c>
      <c r="I47" s="14" t="s">
        <v>136</v>
      </c>
      <c r="J47" s="14" t="s">
        <v>137</v>
      </c>
      <c r="K47" s="14" t="s">
        <v>134</v>
      </c>
      <c r="L47" s="14" t="s">
        <v>138</v>
      </c>
      <c r="M47" s="26" t="s">
        <v>135</v>
      </c>
      <c r="N47" s="234"/>
      <c r="O47" s="231"/>
      <c r="P47" s="231"/>
      <c r="Q47" s="231"/>
    </row>
    <row r="48" spans="1:17" ht="17.25" thickBot="1">
      <c r="A48" s="35" t="s">
        <v>139</v>
      </c>
      <c r="B48" s="220">
        <v>6</v>
      </c>
      <c r="C48" s="222"/>
      <c r="D48" s="222"/>
      <c r="E48" s="222"/>
      <c r="F48" s="13">
        <f>SUM(B48:E48)</f>
        <v>6</v>
      </c>
      <c r="G48" s="222"/>
      <c r="H48" s="222"/>
      <c r="I48" s="222"/>
      <c r="J48" s="222"/>
      <c r="K48" s="222"/>
      <c r="L48" s="222"/>
      <c r="M48" s="220">
        <f>G48+H48+I48+J48+K48+L48</f>
        <v>0</v>
      </c>
      <c r="N48" s="245" t="s">
        <v>65</v>
      </c>
      <c r="O48" s="233"/>
      <c r="P48" s="233"/>
      <c r="Q48" s="234"/>
    </row>
    <row r="49" spans="1:17" ht="17.25" thickBot="1">
      <c r="A49" s="36" t="s">
        <v>140</v>
      </c>
      <c r="B49" s="220">
        <v>3</v>
      </c>
      <c r="C49" s="222"/>
      <c r="D49" s="222"/>
      <c r="E49" s="222"/>
      <c r="F49" s="13">
        <f t="shared" ref="F49:F53" si="2">SUM(B49:E49)</f>
        <v>3</v>
      </c>
      <c r="G49" s="13"/>
      <c r="H49" s="222"/>
      <c r="I49" s="222"/>
      <c r="J49" s="222"/>
      <c r="K49" s="222"/>
      <c r="L49" s="222"/>
      <c r="M49" s="220">
        <f t="shared" ref="M49:M53" si="3">G49+H49+I49+J49+K49+L49</f>
        <v>0</v>
      </c>
      <c r="N49" s="238"/>
      <c r="O49" s="236"/>
      <c r="P49" s="236"/>
      <c r="Q49" s="237"/>
    </row>
    <row r="50" spans="1:17" ht="17.25" thickBot="1">
      <c r="A50" s="36" t="s">
        <v>141</v>
      </c>
      <c r="B50" s="220">
        <v>2</v>
      </c>
      <c r="C50" s="222"/>
      <c r="D50" s="222">
        <v>8</v>
      </c>
      <c r="E50" s="222"/>
      <c r="F50" s="13">
        <f t="shared" si="2"/>
        <v>10</v>
      </c>
      <c r="G50" s="13">
        <v>1</v>
      </c>
      <c r="H50" s="222">
        <v>8</v>
      </c>
      <c r="I50" s="222"/>
      <c r="J50" s="222"/>
      <c r="K50" s="222"/>
      <c r="L50" s="222"/>
      <c r="M50" s="220">
        <f t="shared" si="3"/>
        <v>9</v>
      </c>
      <c r="N50" s="238"/>
      <c r="O50" s="236"/>
      <c r="P50" s="236"/>
      <c r="Q50" s="237"/>
    </row>
    <row r="51" spans="1:17" ht="17.25" thickBot="1">
      <c r="A51" s="36" t="s">
        <v>142</v>
      </c>
      <c r="B51" s="220">
        <v>12</v>
      </c>
      <c r="C51" s="222"/>
      <c r="D51" s="222"/>
      <c r="E51" s="222"/>
      <c r="F51" s="13">
        <f t="shared" si="2"/>
        <v>12</v>
      </c>
      <c r="G51" s="13"/>
      <c r="H51" s="222">
        <v>1</v>
      </c>
      <c r="I51" s="222"/>
      <c r="J51" s="222"/>
      <c r="K51" s="222"/>
      <c r="L51" s="222"/>
      <c r="M51" s="220">
        <f t="shared" si="3"/>
        <v>1</v>
      </c>
      <c r="N51" s="238"/>
      <c r="O51" s="238"/>
      <c r="P51" s="238"/>
      <c r="Q51" s="237"/>
    </row>
    <row r="52" spans="1:17" ht="17.25" thickBot="1">
      <c r="A52" s="36" t="s">
        <v>143</v>
      </c>
      <c r="B52" s="220"/>
      <c r="C52" s="222"/>
      <c r="D52" s="222"/>
      <c r="E52" s="222">
        <v>40</v>
      </c>
      <c r="F52" s="13">
        <f t="shared" si="2"/>
        <v>40</v>
      </c>
      <c r="G52" s="13"/>
      <c r="H52" s="222"/>
      <c r="I52" s="222"/>
      <c r="J52" s="222"/>
      <c r="K52" s="222"/>
      <c r="L52" s="222"/>
      <c r="M52" s="220">
        <f t="shared" si="3"/>
        <v>0</v>
      </c>
      <c r="N52" s="238"/>
      <c r="O52" s="236"/>
      <c r="P52" s="236"/>
      <c r="Q52" s="237"/>
    </row>
    <row r="53" spans="1:17" ht="17.25" thickBot="1">
      <c r="A53" s="36" t="s">
        <v>144</v>
      </c>
      <c r="B53" s="13">
        <v>22</v>
      </c>
      <c r="C53" s="222"/>
      <c r="D53" s="222"/>
      <c r="E53" s="222"/>
      <c r="F53" s="13">
        <f t="shared" si="2"/>
        <v>22</v>
      </c>
      <c r="G53" s="13"/>
      <c r="H53" s="222">
        <v>4</v>
      </c>
      <c r="I53" s="222"/>
      <c r="J53" s="222"/>
      <c r="K53" s="222"/>
      <c r="L53" s="222">
        <f>SUM(L48:L52)</f>
        <v>0</v>
      </c>
      <c r="M53" s="220">
        <f t="shared" si="3"/>
        <v>4</v>
      </c>
      <c r="N53" s="258"/>
      <c r="O53" s="224"/>
      <c r="P53" s="224"/>
      <c r="Q53" s="224"/>
    </row>
    <row r="54" spans="1:17" ht="17.25" thickBot="1">
      <c r="A54" s="221" t="s">
        <v>135</v>
      </c>
      <c r="B54" s="13"/>
      <c r="C54" s="222"/>
      <c r="D54" s="222"/>
      <c r="E54" s="222"/>
      <c r="F54" s="13">
        <f>SUM(F48:F53)</f>
        <v>93</v>
      </c>
      <c r="G54" s="13"/>
      <c r="H54" s="222"/>
      <c r="I54" s="222"/>
      <c r="J54" s="222"/>
      <c r="K54" s="222"/>
      <c r="L54" s="222"/>
      <c r="M54" s="222">
        <f>SUM(M48:M53)</f>
        <v>14</v>
      </c>
    </row>
    <row r="55" spans="1:17">
      <c r="K55" s="216"/>
    </row>
  </sheetData>
  <mergeCells count="19">
    <mergeCell ref="N53:Q53"/>
    <mergeCell ref="N44:Q44"/>
    <mergeCell ref="A46:A47"/>
    <mergeCell ref="B46:F46"/>
    <mergeCell ref="G46:M46"/>
    <mergeCell ref="N46:Q47"/>
    <mergeCell ref="N48:Q52"/>
    <mergeCell ref="N39:Q43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Q55"/>
  <sheetViews>
    <sheetView topLeftCell="A35" zoomScale="115" zoomScaleNormal="115" workbookViewId="0">
      <selection activeCell="F54" sqref="F54"/>
    </sheetView>
  </sheetViews>
  <sheetFormatPr defaultRowHeight="16.5"/>
  <cols>
    <col min="1" max="1" width="26.875" style="2" customWidth="1"/>
    <col min="2" max="2" width="6.625" style="4" customWidth="1"/>
    <col min="3" max="6" width="6.625" style="37" customWidth="1"/>
    <col min="7" max="7" width="7.625" style="4" customWidth="1"/>
    <col min="8" max="8" width="7.75" style="37" customWidth="1"/>
    <col min="9" max="10" width="6.625" style="37" customWidth="1"/>
    <col min="11" max="11" width="9.25" style="37" customWidth="1"/>
    <col min="12" max="13" width="6.625" style="3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115</v>
      </c>
      <c r="B3" s="10"/>
      <c r="C3" s="41"/>
      <c r="D3" s="41"/>
      <c r="E3" s="41"/>
      <c r="F3" s="41"/>
      <c r="G3" s="10"/>
      <c r="H3" s="41"/>
      <c r="I3" s="41"/>
      <c r="J3" s="41"/>
      <c r="K3" s="41"/>
      <c r="L3" s="41"/>
      <c r="M3" s="41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39"/>
      <c r="D6" s="39"/>
      <c r="E6" s="39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39"/>
      <c r="D7" s="39"/>
      <c r="E7" s="39"/>
      <c r="F7" s="25">
        <f t="shared" ref="F7:F43" si="0">SUM(B7:E7)</f>
        <v>0</v>
      </c>
      <c r="G7" s="17"/>
      <c r="H7" s="18"/>
      <c r="I7" s="18"/>
      <c r="J7" s="18"/>
      <c r="K7" s="18"/>
      <c r="L7" s="18"/>
      <c r="M7" s="27">
        <f t="shared" ref="M7:M43" si="1">SUM(G7:L7)</f>
        <v>0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39"/>
      <c r="D8" s="39"/>
      <c r="E8" s="3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39"/>
      <c r="D9" s="39"/>
      <c r="E9" s="39"/>
      <c r="F9" s="25">
        <f t="shared" si="0"/>
        <v>0</v>
      </c>
      <c r="G9" s="19"/>
      <c r="H9" s="18"/>
      <c r="I9" s="18"/>
      <c r="J9" s="18"/>
      <c r="K9" s="18"/>
      <c r="L9" s="18"/>
      <c r="M9" s="27">
        <f t="shared" si="1"/>
        <v>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39"/>
      <c r="D10" s="39"/>
      <c r="E10" s="39"/>
      <c r="F10" s="25">
        <f t="shared" si="0"/>
        <v>0</v>
      </c>
      <c r="G10" s="19"/>
      <c r="H10" s="18"/>
      <c r="I10" s="18"/>
      <c r="J10" s="18"/>
      <c r="K10" s="18"/>
      <c r="L10" s="18"/>
      <c r="M10" s="27">
        <f t="shared" si="1"/>
        <v>0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/>
      <c r="C11" s="163"/>
      <c r="D11" s="39"/>
      <c r="E11" s="39"/>
      <c r="F11" s="25">
        <f t="shared" si="0"/>
        <v>0</v>
      </c>
      <c r="G11" s="19"/>
      <c r="H11" s="18"/>
      <c r="I11" s="18"/>
      <c r="J11" s="18"/>
      <c r="K11" s="18"/>
      <c r="L11" s="18"/>
      <c r="M11" s="27">
        <f t="shared" si="1"/>
        <v>0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39"/>
      <c r="D12" s="39"/>
      <c r="E12" s="39"/>
      <c r="F12" s="25">
        <f t="shared" si="0"/>
        <v>0</v>
      </c>
      <c r="G12" s="19"/>
      <c r="H12" s="18"/>
      <c r="I12" s="18"/>
      <c r="J12" s="18"/>
      <c r="K12" s="18"/>
      <c r="L12" s="18"/>
      <c r="M12" s="27">
        <f t="shared" si="1"/>
        <v>0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39"/>
      <c r="D13" s="39"/>
      <c r="E13" s="39"/>
      <c r="F13" s="25">
        <f t="shared" si="0"/>
        <v>0</v>
      </c>
      <c r="G13" s="19"/>
      <c r="H13" s="18"/>
      <c r="I13" s="18"/>
      <c r="J13" s="18"/>
      <c r="K13" s="18"/>
      <c r="L13" s="18"/>
      <c r="M13" s="27">
        <f t="shared" si="1"/>
        <v>0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39"/>
      <c r="D14" s="39"/>
      <c r="E14" s="39"/>
      <c r="F14" s="25">
        <f t="shared" si="0"/>
        <v>0</v>
      </c>
      <c r="G14" s="19"/>
      <c r="H14" s="18"/>
      <c r="I14" s="18"/>
      <c r="J14" s="18"/>
      <c r="K14" s="18"/>
      <c r="L14" s="18"/>
      <c r="M14" s="27">
        <f t="shared" si="1"/>
        <v>0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39"/>
      <c r="D15" s="39"/>
      <c r="E15" s="39"/>
      <c r="F15" s="25">
        <f t="shared" si="0"/>
        <v>0</v>
      </c>
      <c r="G15" s="19"/>
      <c r="H15" s="18"/>
      <c r="I15" s="18"/>
      <c r="J15" s="18"/>
      <c r="K15" s="18"/>
      <c r="L15" s="18"/>
      <c r="M15" s="27">
        <f t="shared" si="1"/>
        <v>0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39"/>
      <c r="D16" s="39"/>
      <c r="E16" s="39"/>
      <c r="F16" s="25">
        <f t="shared" si="0"/>
        <v>0</v>
      </c>
      <c r="G16" s="19"/>
      <c r="H16" s="18"/>
      <c r="I16" s="18"/>
      <c r="J16" s="18"/>
      <c r="K16" s="18"/>
      <c r="L16" s="18"/>
      <c r="M16" s="27">
        <f t="shared" si="1"/>
        <v>0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39"/>
      <c r="D17" s="39"/>
      <c r="E17" s="39"/>
      <c r="F17" s="25">
        <f t="shared" si="0"/>
        <v>0</v>
      </c>
      <c r="G17" s="19"/>
      <c r="H17" s="18"/>
      <c r="I17" s="18"/>
      <c r="J17" s="18"/>
      <c r="K17" s="18"/>
      <c r="L17" s="18"/>
      <c r="M17" s="27">
        <f t="shared" si="1"/>
        <v>0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39"/>
      <c r="D18" s="39"/>
      <c r="E18" s="39"/>
      <c r="F18" s="25">
        <f t="shared" si="0"/>
        <v>0</v>
      </c>
      <c r="G18" s="19"/>
      <c r="H18" s="18"/>
      <c r="I18" s="18"/>
      <c r="J18" s="18"/>
      <c r="K18" s="18"/>
      <c r="L18" s="18"/>
      <c r="M18" s="27">
        <f t="shared" si="1"/>
        <v>0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39"/>
      <c r="D19" s="39"/>
      <c r="E19" s="39"/>
      <c r="F19" s="25">
        <f t="shared" si="0"/>
        <v>0</v>
      </c>
      <c r="G19" s="19"/>
      <c r="H19" s="18"/>
      <c r="I19" s="18"/>
      <c r="J19" s="18"/>
      <c r="K19" s="18"/>
      <c r="L19" s="18"/>
      <c r="M19" s="27">
        <f t="shared" si="1"/>
        <v>0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39"/>
      <c r="D20" s="39"/>
      <c r="E20" s="39"/>
      <c r="F20" s="25">
        <f t="shared" si="0"/>
        <v>0</v>
      </c>
      <c r="G20" s="19"/>
      <c r="H20" s="18"/>
      <c r="I20" s="18"/>
      <c r="J20" s="18"/>
      <c r="K20" s="18"/>
      <c r="L20" s="18"/>
      <c r="M20" s="27">
        <f t="shared" si="1"/>
        <v>0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/>
      <c r="C21" s="39"/>
      <c r="D21" s="39"/>
      <c r="E21" s="39"/>
      <c r="F21" s="25">
        <f t="shared" si="0"/>
        <v>0</v>
      </c>
      <c r="G21" s="19"/>
      <c r="H21" s="18"/>
      <c r="I21" s="18"/>
      <c r="J21" s="18"/>
      <c r="K21" s="18"/>
      <c r="L21" s="18"/>
      <c r="M21" s="27">
        <f t="shared" si="1"/>
        <v>0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/>
      <c r="C22" s="39"/>
      <c r="D22" s="39"/>
      <c r="E22" s="39"/>
      <c r="F22" s="25">
        <f t="shared" si="0"/>
        <v>0</v>
      </c>
      <c r="G22" s="19"/>
      <c r="H22" s="18"/>
      <c r="I22" s="18"/>
      <c r="J22" s="18"/>
      <c r="K22" s="18"/>
      <c r="L22" s="18"/>
      <c r="M22" s="27">
        <f t="shared" si="1"/>
        <v>0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/>
      <c r="C23" s="39"/>
      <c r="D23" s="39"/>
      <c r="E23" s="39"/>
      <c r="F23" s="25">
        <f t="shared" si="0"/>
        <v>0</v>
      </c>
      <c r="G23" s="19"/>
      <c r="H23" s="18"/>
      <c r="I23" s="18"/>
      <c r="J23" s="18"/>
      <c r="K23" s="18"/>
      <c r="L23" s="18"/>
      <c r="M23" s="27">
        <f t="shared" si="1"/>
        <v>0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/>
      <c r="C24" s="39"/>
      <c r="D24" s="39"/>
      <c r="E24" s="39"/>
      <c r="F24" s="25">
        <f t="shared" si="0"/>
        <v>0</v>
      </c>
      <c r="G24" s="19"/>
      <c r="H24" s="18"/>
      <c r="I24" s="18"/>
      <c r="J24" s="18"/>
      <c r="K24" s="18"/>
      <c r="L24" s="18"/>
      <c r="M24" s="27">
        <f t="shared" si="1"/>
        <v>0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39"/>
      <c r="D25" s="39"/>
      <c r="E25" s="39"/>
      <c r="F25" s="25">
        <f t="shared" si="0"/>
        <v>0</v>
      </c>
      <c r="G25" s="19"/>
      <c r="H25" s="18"/>
      <c r="I25" s="18"/>
      <c r="J25" s="18"/>
      <c r="K25" s="18"/>
      <c r="L25" s="18"/>
      <c r="M25" s="27">
        <f t="shared" si="1"/>
        <v>0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39"/>
      <c r="D26" s="39"/>
      <c r="E26" s="39"/>
      <c r="F26" s="25">
        <f t="shared" si="0"/>
        <v>0</v>
      </c>
      <c r="G26" s="19"/>
      <c r="H26" s="18"/>
      <c r="I26" s="18"/>
      <c r="J26" s="18"/>
      <c r="K26" s="18"/>
      <c r="L26" s="18"/>
      <c r="M26" s="27">
        <f t="shared" si="1"/>
        <v>0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39"/>
      <c r="D27" s="39"/>
      <c r="E27" s="39"/>
      <c r="F27" s="25">
        <f t="shared" si="0"/>
        <v>0</v>
      </c>
      <c r="G27" s="19"/>
      <c r="H27" s="18"/>
      <c r="I27" s="18"/>
      <c r="J27" s="18"/>
      <c r="K27" s="18"/>
      <c r="L27" s="18"/>
      <c r="M27" s="27">
        <f t="shared" si="1"/>
        <v>0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39"/>
      <c r="D28" s="39"/>
      <c r="E28" s="39"/>
      <c r="F28" s="25">
        <f t="shared" si="0"/>
        <v>0</v>
      </c>
      <c r="G28" s="19"/>
      <c r="H28" s="18"/>
      <c r="I28" s="18"/>
      <c r="J28" s="18"/>
      <c r="K28" s="18"/>
      <c r="L28" s="18"/>
      <c r="M28" s="27">
        <f t="shared" si="1"/>
        <v>0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39"/>
      <c r="D29" s="39"/>
      <c r="E29" s="39"/>
      <c r="F29" s="25">
        <f t="shared" si="0"/>
        <v>0</v>
      </c>
      <c r="G29" s="19"/>
      <c r="H29" s="18"/>
      <c r="I29" s="18"/>
      <c r="J29" s="18"/>
      <c r="K29" s="18"/>
      <c r="L29" s="18"/>
      <c r="M29" s="27">
        <f t="shared" si="1"/>
        <v>0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39"/>
      <c r="D30" s="39"/>
      <c r="E30" s="39"/>
      <c r="F30" s="25">
        <f t="shared" si="0"/>
        <v>0</v>
      </c>
      <c r="G30" s="19"/>
      <c r="H30" s="18"/>
      <c r="I30" s="18"/>
      <c r="J30" s="18"/>
      <c r="K30" s="18"/>
      <c r="L30" s="18"/>
      <c r="M30" s="27">
        <f t="shared" si="1"/>
        <v>0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39"/>
      <c r="D31" s="39"/>
      <c r="E31" s="39"/>
      <c r="F31" s="25">
        <f t="shared" si="0"/>
        <v>0</v>
      </c>
      <c r="G31" s="19"/>
      <c r="H31" s="18"/>
      <c r="I31" s="18"/>
      <c r="J31" s="18"/>
      <c r="K31" s="18"/>
      <c r="L31" s="18"/>
      <c r="M31" s="27">
        <f t="shared" si="1"/>
        <v>0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39"/>
      <c r="D32" s="39"/>
      <c r="E32" s="39"/>
      <c r="F32" s="25">
        <f t="shared" si="0"/>
        <v>0</v>
      </c>
      <c r="G32" s="19"/>
      <c r="H32" s="18"/>
      <c r="I32" s="18"/>
      <c r="J32" s="18"/>
      <c r="K32" s="18"/>
      <c r="L32" s="18"/>
      <c r="M32" s="27">
        <f t="shared" si="1"/>
        <v>0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39"/>
      <c r="D33" s="39"/>
      <c r="E33" s="39"/>
      <c r="F33" s="25">
        <f t="shared" si="0"/>
        <v>0</v>
      </c>
      <c r="G33" s="19"/>
      <c r="H33" s="18"/>
      <c r="I33" s="18"/>
      <c r="J33" s="18"/>
      <c r="K33" s="18"/>
      <c r="L33" s="18"/>
      <c r="M33" s="27">
        <f t="shared" si="1"/>
        <v>0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39"/>
      <c r="D34" s="39"/>
      <c r="E34" s="39"/>
      <c r="F34" s="25">
        <f t="shared" si="0"/>
        <v>0</v>
      </c>
      <c r="G34" s="19"/>
      <c r="H34" s="18"/>
      <c r="I34" s="18"/>
      <c r="J34" s="18"/>
      <c r="K34" s="18"/>
      <c r="L34" s="18"/>
      <c r="M34" s="27">
        <f t="shared" si="1"/>
        <v>0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39"/>
      <c r="D35" s="39"/>
      <c r="E35" s="39"/>
      <c r="F35" s="25">
        <f t="shared" si="0"/>
        <v>0</v>
      </c>
      <c r="G35" s="19"/>
      <c r="H35" s="18"/>
      <c r="I35" s="18"/>
      <c r="J35" s="18"/>
      <c r="K35" s="18"/>
      <c r="L35" s="18"/>
      <c r="M35" s="27">
        <f t="shared" si="1"/>
        <v>0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39"/>
      <c r="D36" s="39"/>
      <c r="E36" s="39"/>
      <c r="F36" s="25">
        <f t="shared" si="0"/>
        <v>0</v>
      </c>
      <c r="G36" s="19"/>
      <c r="H36" s="18"/>
      <c r="I36" s="18"/>
      <c r="J36" s="18"/>
      <c r="K36" s="18"/>
      <c r="L36" s="18"/>
      <c r="M36" s="27">
        <f t="shared" si="1"/>
        <v>0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42"/>
      <c r="D37" s="42"/>
      <c r="E37" s="42"/>
      <c r="F37" s="25"/>
      <c r="G37" s="19"/>
      <c r="H37" s="18"/>
      <c r="I37" s="18"/>
      <c r="J37" s="18"/>
      <c r="K37" s="18"/>
      <c r="L37" s="18"/>
      <c r="M37" s="27">
        <f t="shared" si="1"/>
        <v>0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39"/>
      <c r="D38" s="39"/>
      <c r="E38" s="39"/>
      <c r="F38" s="25"/>
      <c r="G38" s="19"/>
      <c r="H38" s="18"/>
      <c r="I38" s="18"/>
      <c r="J38" s="18"/>
      <c r="K38" s="18"/>
      <c r="L38" s="18"/>
      <c r="M38" s="27">
        <f t="shared" si="1"/>
        <v>0</v>
      </c>
      <c r="N38" s="240"/>
      <c r="O38" s="240"/>
      <c r="P38" s="240"/>
      <c r="Q38" s="240"/>
    </row>
    <row r="39" spans="1:17" ht="18" customHeight="1" thickBot="1">
      <c r="A39" s="23" t="s">
        <v>28</v>
      </c>
      <c r="B39" s="13"/>
      <c r="C39" s="39"/>
      <c r="D39" s="39"/>
      <c r="E39" s="39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39" t="s">
        <v>55</v>
      </c>
      <c r="O39" s="240"/>
      <c r="P39" s="240"/>
      <c r="Q39" s="240"/>
    </row>
    <row r="40" spans="1:17" ht="18" customHeight="1" thickBot="1">
      <c r="A40" s="23" t="s">
        <v>29</v>
      </c>
      <c r="B40" s="13"/>
      <c r="C40" s="39"/>
      <c r="D40" s="39"/>
      <c r="E40" s="39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40"/>
      <c r="O40" s="240"/>
      <c r="P40" s="240"/>
      <c r="Q40" s="240"/>
    </row>
    <row r="41" spans="1:17" ht="18" customHeight="1" thickBot="1">
      <c r="A41" s="23" t="s">
        <v>33</v>
      </c>
      <c r="B41" s="13"/>
      <c r="C41" s="39"/>
      <c r="D41" s="39"/>
      <c r="E41" s="39"/>
      <c r="F41" s="25">
        <f t="shared" si="0"/>
        <v>0</v>
      </c>
      <c r="G41" s="19"/>
      <c r="H41" s="18"/>
      <c r="I41" s="18"/>
      <c r="J41" s="18"/>
      <c r="K41" s="18"/>
      <c r="L41" s="18"/>
      <c r="M41" s="27">
        <f t="shared" si="1"/>
        <v>0</v>
      </c>
      <c r="N41" s="240"/>
      <c r="O41" s="240"/>
      <c r="P41" s="240"/>
      <c r="Q41" s="240"/>
    </row>
    <row r="42" spans="1:17" ht="18" customHeight="1" thickBot="1">
      <c r="A42" s="23" t="s">
        <v>30</v>
      </c>
      <c r="B42" s="13"/>
      <c r="C42" s="39"/>
      <c r="D42" s="39"/>
      <c r="E42" s="39"/>
      <c r="F42" s="25">
        <f t="shared" si="0"/>
        <v>0</v>
      </c>
      <c r="G42" s="19"/>
      <c r="H42" s="18"/>
      <c r="I42" s="18"/>
      <c r="J42" s="18"/>
      <c r="K42" s="18"/>
      <c r="L42" s="18"/>
      <c r="M42" s="27">
        <f t="shared" si="1"/>
        <v>0</v>
      </c>
      <c r="N42" s="240"/>
      <c r="O42" s="240"/>
      <c r="P42" s="240"/>
      <c r="Q42" s="240"/>
    </row>
    <row r="43" spans="1:17" ht="18" customHeight="1" thickBot="1">
      <c r="A43" s="23" t="s">
        <v>45</v>
      </c>
      <c r="B43" s="13"/>
      <c r="C43" s="39"/>
      <c r="D43" s="39"/>
      <c r="E43" s="39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40"/>
      <c r="O43" s="240"/>
      <c r="P43" s="240"/>
      <c r="Q43" s="240"/>
    </row>
    <row r="44" spans="1:17" ht="17.25" thickBot="1">
      <c r="A44" s="13" t="s">
        <v>53</v>
      </c>
      <c r="B44" s="39"/>
      <c r="C44" s="39"/>
      <c r="D44" s="39"/>
      <c r="E44" s="39"/>
      <c r="F44" s="13">
        <f>SUM(F6:F38)</f>
        <v>0</v>
      </c>
      <c r="G44" s="39"/>
      <c r="H44" s="39"/>
      <c r="I44" s="39"/>
      <c r="J44" s="39"/>
      <c r="K44" s="28">
        <f>SUM(K25:K38)</f>
        <v>0</v>
      </c>
      <c r="L44" s="39"/>
      <c r="M44" s="29"/>
      <c r="N44" s="225"/>
      <c r="O44" s="226"/>
      <c r="P44" s="226"/>
      <c r="Q44" s="226"/>
    </row>
    <row r="45" spans="1:17" ht="17.25" thickBot="1">
      <c r="A45" s="4"/>
      <c r="B45" s="37"/>
      <c r="F45" s="4"/>
      <c r="G45" s="37"/>
      <c r="M45" s="1"/>
      <c r="P45"/>
    </row>
    <row r="46" spans="1:17" ht="23.25" customHeight="1" thickBot="1">
      <c r="A46" s="227" t="s">
        <v>66</v>
      </c>
      <c r="B46" s="229" t="s">
        <v>3</v>
      </c>
      <c r="C46" s="229"/>
      <c r="D46" s="229"/>
      <c r="E46" s="229"/>
      <c r="F46" s="229"/>
      <c r="G46" s="229" t="s">
        <v>4</v>
      </c>
      <c r="H46" s="229"/>
      <c r="I46" s="229"/>
      <c r="J46" s="229"/>
      <c r="K46" s="229"/>
      <c r="L46" s="229"/>
      <c r="M46" s="229"/>
      <c r="N46" s="230" t="s">
        <v>5</v>
      </c>
      <c r="O46" s="230"/>
      <c r="P46" s="230"/>
      <c r="Q46" s="230"/>
    </row>
    <row r="47" spans="1:17" s="3" customFormat="1" ht="27.75" customHeight="1" thickBot="1">
      <c r="A47" s="228"/>
      <c r="B47" s="30" t="s">
        <v>34</v>
      </c>
      <c r="C47" s="31" t="s">
        <v>63</v>
      </c>
      <c r="D47" s="31" t="s">
        <v>64</v>
      </c>
      <c r="E47" s="31" t="s">
        <v>43</v>
      </c>
      <c r="F47" s="32" t="s">
        <v>9</v>
      </c>
      <c r="G47" s="33" t="s">
        <v>63</v>
      </c>
      <c r="H47" s="31" t="s">
        <v>64</v>
      </c>
      <c r="I47" s="31" t="s">
        <v>11</v>
      </c>
      <c r="J47" s="31" t="s">
        <v>12</v>
      </c>
      <c r="K47" s="31" t="s">
        <v>43</v>
      </c>
      <c r="L47" s="31" t="s">
        <v>13</v>
      </c>
      <c r="M47" s="34" t="s">
        <v>9</v>
      </c>
      <c r="N47" s="231"/>
      <c r="O47" s="231"/>
      <c r="P47" s="231"/>
      <c r="Q47" s="231"/>
    </row>
    <row r="48" spans="1:17" ht="17.25" thickBot="1">
      <c r="A48" s="35" t="s">
        <v>60</v>
      </c>
      <c r="B48" s="40"/>
      <c r="C48" s="39"/>
      <c r="D48" s="39"/>
      <c r="E48" s="39"/>
      <c r="F48" s="13">
        <f>SUM(B48:E48)</f>
        <v>0</v>
      </c>
      <c r="G48" s="39"/>
      <c r="H48" s="39"/>
      <c r="I48" s="39"/>
      <c r="J48" s="39"/>
      <c r="K48" s="39"/>
      <c r="L48" s="39"/>
      <c r="M48" s="40">
        <f>G48+H48+I48+J48+K48+L48</f>
        <v>0</v>
      </c>
      <c r="N48" s="232" t="s">
        <v>65</v>
      </c>
      <c r="O48" s="233"/>
      <c r="P48" s="233"/>
      <c r="Q48" s="234"/>
    </row>
    <row r="49" spans="1:17" ht="17.25" thickBot="1">
      <c r="A49" s="36" t="s">
        <v>61</v>
      </c>
      <c r="B49" s="40"/>
      <c r="C49" s="39"/>
      <c r="D49" s="39"/>
      <c r="E49" s="39"/>
      <c r="F49" s="13">
        <f t="shared" ref="F49:F52" si="2">SUM(B49:E49)</f>
        <v>0</v>
      </c>
      <c r="G49" s="13"/>
      <c r="H49" s="39"/>
      <c r="I49" s="39"/>
      <c r="J49" s="39"/>
      <c r="K49" s="39"/>
      <c r="L49" s="39"/>
      <c r="M49" s="40">
        <f t="shared" ref="M49:M52" si="3">G49+H49+I49+J49+K49+L49</f>
        <v>0</v>
      </c>
      <c r="N49" s="235"/>
      <c r="O49" s="236"/>
      <c r="P49" s="236"/>
      <c r="Q49" s="237"/>
    </row>
    <row r="50" spans="1:17" ht="17.25" thickBot="1">
      <c r="A50" s="36" t="s">
        <v>76</v>
      </c>
      <c r="B50" s="40"/>
      <c r="C50" s="39"/>
      <c r="D50" s="39"/>
      <c r="E50" s="39"/>
      <c r="F50" s="13">
        <f t="shared" si="2"/>
        <v>0</v>
      </c>
      <c r="G50" s="13"/>
      <c r="H50" s="39"/>
      <c r="I50" s="39"/>
      <c r="J50" s="39"/>
      <c r="K50" s="39"/>
      <c r="L50" s="39"/>
      <c r="M50" s="40">
        <f t="shared" si="3"/>
        <v>0</v>
      </c>
      <c r="N50" s="235"/>
      <c r="O50" s="236"/>
      <c r="P50" s="236"/>
      <c r="Q50" s="237"/>
    </row>
    <row r="51" spans="1:17" ht="17.25" thickBot="1">
      <c r="A51" s="36" t="s">
        <v>62</v>
      </c>
      <c r="B51" s="40"/>
      <c r="C51" s="39"/>
      <c r="D51" s="39"/>
      <c r="E51" s="39"/>
      <c r="F51" s="13">
        <f t="shared" si="2"/>
        <v>0</v>
      </c>
      <c r="G51" s="13"/>
      <c r="H51" s="39"/>
      <c r="I51" s="39"/>
      <c r="J51" s="39"/>
      <c r="K51" s="39"/>
      <c r="L51" s="39"/>
      <c r="M51" s="40">
        <f t="shared" si="3"/>
        <v>0</v>
      </c>
      <c r="N51" s="235"/>
      <c r="O51" s="238"/>
      <c r="P51" s="238"/>
      <c r="Q51" s="237"/>
    </row>
    <row r="52" spans="1:17" ht="17.25" thickBot="1">
      <c r="A52" s="36" t="s">
        <v>124</v>
      </c>
      <c r="B52" s="40"/>
      <c r="C52" s="39"/>
      <c r="D52" s="39"/>
      <c r="E52" s="39"/>
      <c r="F52" s="13">
        <f t="shared" si="2"/>
        <v>0</v>
      </c>
      <c r="G52" s="13"/>
      <c r="H52" s="39"/>
      <c r="I52" s="39"/>
      <c r="J52" s="39"/>
      <c r="K52" s="39"/>
      <c r="L52" s="39"/>
      <c r="M52" s="40">
        <f t="shared" si="3"/>
        <v>0</v>
      </c>
      <c r="N52" s="235"/>
      <c r="O52" s="236"/>
      <c r="P52" s="236"/>
      <c r="Q52" s="237"/>
    </row>
    <row r="53" spans="1:17" ht="17.25" thickBot="1">
      <c r="A53" s="36" t="s">
        <v>67</v>
      </c>
      <c r="B53" s="13"/>
      <c r="C53" s="39"/>
      <c r="D53" s="39"/>
      <c r="E53" s="39"/>
      <c r="F53" s="13">
        <f>SUM(F48:F52)</f>
        <v>0</v>
      </c>
      <c r="G53" s="13"/>
      <c r="H53" s="39"/>
      <c r="I53" s="39"/>
      <c r="J53" s="39"/>
      <c r="K53" s="39"/>
      <c r="L53" s="39">
        <f>SUM(L48:L52)</f>
        <v>0</v>
      </c>
      <c r="M53" s="39">
        <f>SUM(M48:M52)</f>
        <v>0</v>
      </c>
      <c r="N53" s="223"/>
      <c r="O53" s="224"/>
      <c r="P53" s="224"/>
      <c r="Q53" s="224"/>
    </row>
    <row r="54" spans="1:17" ht="17.25" thickBot="1">
      <c r="A54" s="38" t="s">
        <v>9</v>
      </c>
    </row>
    <row r="55" spans="1:17">
      <c r="K55" s="41"/>
    </row>
  </sheetData>
  <mergeCells count="19">
    <mergeCell ref="N39:Q43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  <mergeCell ref="N53:Q53"/>
    <mergeCell ref="N44:Q44"/>
    <mergeCell ref="A46:A47"/>
    <mergeCell ref="B46:F46"/>
    <mergeCell ref="G46:M46"/>
    <mergeCell ref="N46:Q47"/>
    <mergeCell ref="N48:Q52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0"/>
  <sheetViews>
    <sheetView zoomScale="115" zoomScaleNormal="115" workbookViewId="0">
      <selection activeCell="B58" sqref="B58"/>
    </sheetView>
  </sheetViews>
  <sheetFormatPr defaultRowHeight="16.5"/>
  <cols>
    <col min="1" max="1" width="26.875" style="2" customWidth="1"/>
    <col min="2" max="2" width="6.625" style="4" customWidth="1"/>
    <col min="3" max="6" width="6.625" style="56" customWidth="1"/>
    <col min="7" max="7" width="7.625" style="4" customWidth="1"/>
    <col min="8" max="8" width="7.75" style="56" customWidth="1"/>
    <col min="9" max="10" width="6.625" style="56" customWidth="1"/>
    <col min="11" max="11" width="9.25" style="56" customWidth="1"/>
    <col min="12" max="13" width="6.625" style="5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86</v>
      </c>
      <c r="B3" s="10"/>
      <c r="C3" s="57"/>
      <c r="D3" s="57"/>
      <c r="E3" s="57"/>
      <c r="F3" s="57"/>
      <c r="G3" s="10"/>
      <c r="H3" s="57"/>
      <c r="I3" s="57"/>
      <c r="J3" s="57"/>
      <c r="K3" s="57"/>
      <c r="L3" s="57"/>
      <c r="M3" s="57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55"/>
      <c r="D6" s="55"/>
      <c r="E6" s="55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55">
        <v>4</v>
      </c>
      <c r="D7" s="55"/>
      <c r="E7" s="55"/>
      <c r="F7" s="25">
        <f t="shared" ref="F7:F46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6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55"/>
      <c r="D8" s="55"/>
      <c r="E8" s="55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55">
        <v>60</v>
      </c>
      <c r="D9" s="55"/>
      <c r="E9" s="55"/>
      <c r="F9" s="25">
        <f t="shared" si="0"/>
        <v>60</v>
      </c>
      <c r="G9" s="19"/>
      <c r="H9" s="18"/>
      <c r="I9" s="18"/>
      <c r="J9" s="18">
        <v>60</v>
      </c>
      <c r="K9" s="18"/>
      <c r="L9" s="18"/>
      <c r="M9" s="27">
        <f t="shared" si="1"/>
        <v>60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55">
        <v>8</v>
      </c>
      <c r="D10" s="55"/>
      <c r="E10" s="55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5</v>
      </c>
      <c r="C11" s="55">
        <v>6</v>
      </c>
      <c r="D11" s="55">
        <v>23</v>
      </c>
      <c r="E11" s="55"/>
      <c r="F11" s="25">
        <f t="shared" si="0"/>
        <v>34</v>
      </c>
      <c r="G11" s="19">
        <v>10</v>
      </c>
      <c r="H11" s="18"/>
      <c r="I11" s="18"/>
      <c r="J11" s="18"/>
      <c r="K11" s="18"/>
      <c r="L11" s="18">
        <v>20</v>
      </c>
      <c r="M11" s="27">
        <f t="shared" si="1"/>
        <v>30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55">
        <v>11</v>
      </c>
      <c r="D12" s="55"/>
      <c r="E12" s="55"/>
      <c r="F12" s="25">
        <f t="shared" si="0"/>
        <v>11</v>
      </c>
      <c r="G12" s="19">
        <v>3</v>
      </c>
      <c r="H12" s="18"/>
      <c r="I12" s="18"/>
      <c r="J12" s="18">
        <v>8</v>
      </c>
      <c r="K12" s="18"/>
      <c r="L12" s="18"/>
      <c r="M12" s="27">
        <f t="shared" si="1"/>
        <v>11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55">
        <v>17</v>
      </c>
      <c r="D13" s="55"/>
      <c r="E13" s="55"/>
      <c r="F13" s="25">
        <f t="shared" si="0"/>
        <v>17</v>
      </c>
      <c r="G13" s="19">
        <v>17</v>
      </c>
      <c r="H13" s="18"/>
      <c r="I13" s="18"/>
      <c r="J13" s="18"/>
      <c r="K13" s="18"/>
      <c r="L13" s="18"/>
      <c r="M13" s="27">
        <f t="shared" si="1"/>
        <v>17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55">
        <v>4</v>
      </c>
      <c r="D14" s="55"/>
      <c r="E14" s="55"/>
      <c r="F14" s="25">
        <f t="shared" si="0"/>
        <v>4</v>
      </c>
      <c r="G14" s="19">
        <v>4</v>
      </c>
      <c r="H14" s="18"/>
      <c r="I14" s="18"/>
      <c r="J14" s="18"/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55">
        <v>4</v>
      </c>
      <c r="D15" s="55"/>
      <c r="E15" s="55"/>
      <c r="F15" s="25">
        <f t="shared" si="0"/>
        <v>4</v>
      </c>
      <c r="G15" s="19">
        <v>1</v>
      </c>
      <c r="H15" s="18"/>
      <c r="I15" s="18"/>
      <c r="J15" s="18">
        <v>3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55">
        <v>8</v>
      </c>
      <c r="D16" s="55">
        <v>8</v>
      </c>
      <c r="E16" s="55"/>
      <c r="F16" s="25">
        <f t="shared" si="0"/>
        <v>16</v>
      </c>
      <c r="G16" s="19">
        <v>13</v>
      </c>
      <c r="H16" s="18"/>
      <c r="I16" s="18"/>
      <c r="J16" s="18">
        <v>3</v>
      </c>
      <c r="K16" s="18"/>
      <c r="L16" s="18"/>
      <c r="M16" s="27">
        <f t="shared" si="1"/>
        <v>16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55">
        <v>2</v>
      </c>
      <c r="D17" s="55"/>
      <c r="E17" s="55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55">
        <v>3</v>
      </c>
      <c r="D18" s="55"/>
      <c r="E18" s="55"/>
      <c r="F18" s="25">
        <f t="shared" si="0"/>
        <v>3</v>
      </c>
      <c r="G18" s="19">
        <v>3</v>
      </c>
      <c r="H18" s="18"/>
      <c r="I18" s="18"/>
      <c r="J18" s="18"/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55">
        <v>12</v>
      </c>
      <c r="D19" s="55"/>
      <c r="E19" s="55"/>
      <c r="F19" s="25">
        <f t="shared" si="0"/>
        <v>12</v>
      </c>
      <c r="G19" s="19">
        <v>12</v>
      </c>
      <c r="H19" s="18"/>
      <c r="I19" s="18"/>
      <c r="J19" s="18"/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0" t="s">
        <v>87</v>
      </c>
      <c r="B20" s="13"/>
      <c r="C20" s="67">
        <v>9</v>
      </c>
      <c r="D20" s="67"/>
      <c r="E20" s="67"/>
      <c r="F20" s="25">
        <f t="shared" si="0"/>
        <v>9</v>
      </c>
      <c r="G20" s="19">
        <v>9</v>
      </c>
      <c r="H20" s="18"/>
      <c r="I20" s="18"/>
      <c r="J20" s="18"/>
      <c r="K20" s="18"/>
      <c r="L20" s="18"/>
      <c r="M20" s="27">
        <f t="shared" si="1"/>
        <v>9</v>
      </c>
      <c r="N20" s="64"/>
      <c r="O20" s="65"/>
      <c r="P20" s="65"/>
      <c r="Q20" s="66"/>
    </row>
    <row r="21" spans="1:17" ht="18" customHeight="1" thickBot="1">
      <c r="A21" s="21" t="s">
        <v>20</v>
      </c>
      <c r="B21" s="13">
        <v>6</v>
      </c>
      <c r="C21" s="55">
        <v>6</v>
      </c>
      <c r="D21" s="55"/>
      <c r="E21" s="55"/>
      <c r="F21" s="25">
        <f t="shared" si="0"/>
        <v>12</v>
      </c>
      <c r="G21" s="19">
        <v>7</v>
      </c>
      <c r="H21" s="18"/>
      <c r="I21" s="18"/>
      <c r="J21" s="18"/>
      <c r="K21" s="18"/>
      <c r="L21" s="18"/>
      <c r="M21" s="27">
        <f t="shared" si="1"/>
        <v>7</v>
      </c>
      <c r="N21" s="232" t="s">
        <v>36</v>
      </c>
      <c r="O21" s="245"/>
      <c r="P21" s="245"/>
      <c r="Q21" s="246"/>
    </row>
    <row r="22" spans="1:17" ht="18" customHeight="1" thickBot="1">
      <c r="A22" s="21" t="s">
        <v>73</v>
      </c>
      <c r="B22" s="13">
        <v>8</v>
      </c>
      <c r="C22" s="55"/>
      <c r="D22" s="55"/>
      <c r="E22" s="55"/>
      <c r="F22" s="25">
        <f t="shared" si="0"/>
        <v>8</v>
      </c>
      <c r="G22" s="19">
        <v>3</v>
      </c>
      <c r="H22" s="18"/>
      <c r="I22" s="18"/>
      <c r="J22" s="18"/>
      <c r="K22" s="18"/>
      <c r="L22" s="18"/>
      <c r="M22" s="27">
        <f t="shared" si="1"/>
        <v>3</v>
      </c>
      <c r="N22" s="247"/>
      <c r="O22" s="248"/>
      <c r="P22" s="248"/>
      <c r="Q22" s="249"/>
    </row>
    <row r="23" spans="1:17" ht="18" customHeight="1" thickBot="1">
      <c r="A23" s="21" t="s">
        <v>71</v>
      </c>
      <c r="B23" s="13">
        <v>29</v>
      </c>
      <c r="C23" s="55">
        <v>10</v>
      </c>
      <c r="D23" s="55"/>
      <c r="E23" s="55"/>
      <c r="F23" s="25">
        <f t="shared" si="0"/>
        <v>39</v>
      </c>
      <c r="G23" s="19">
        <v>15</v>
      </c>
      <c r="H23" s="18"/>
      <c r="I23" s="18"/>
      <c r="J23" s="18"/>
      <c r="K23" s="18"/>
      <c r="L23" s="18"/>
      <c r="M23" s="27">
        <f t="shared" si="1"/>
        <v>15</v>
      </c>
      <c r="N23" s="247"/>
      <c r="O23" s="248"/>
      <c r="P23" s="248"/>
      <c r="Q23" s="249"/>
    </row>
    <row r="24" spans="1:17" ht="18" customHeight="1" thickBot="1">
      <c r="A24" s="21" t="s">
        <v>72</v>
      </c>
      <c r="B24" s="13">
        <v>7</v>
      </c>
      <c r="C24" s="55"/>
      <c r="D24" s="55"/>
      <c r="E24" s="55"/>
      <c r="F24" s="25">
        <f t="shared" si="0"/>
        <v>7</v>
      </c>
      <c r="G24" s="19">
        <v>3</v>
      </c>
      <c r="H24" s="18"/>
      <c r="I24" s="18"/>
      <c r="J24" s="18"/>
      <c r="K24" s="18"/>
      <c r="L24" s="18"/>
      <c r="M24" s="27">
        <f t="shared" si="1"/>
        <v>3</v>
      </c>
      <c r="N24" s="247"/>
      <c r="O24" s="248"/>
      <c r="P24" s="248"/>
      <c r="Q24" s="249"/>
    </row>
    <row r="25" spans="1:17" ht="18" customHeight="1" thickBot="1">
      <c r="A25" s="21" t="s">
        <v>59</v>
      </c>
      <c r="B25" s="13">
        <v>31</v>
      </c>
      <c r="C25" s="55">
        <v>10</v>
      </c>
      <c r="D25" s="55"/>
      <c r="E25" s="55"/>
      <c r="F25" s="25">
        <f t="shared" si="0"/>
        <v>41</v>
      </c>
      <c r="G25" s="19">
        <v>26</v>
      </c>
      <c r="H25" s="18"/>
      <c r="I25" s="18"/>
      <c r="J25" s="18"/>
      <c r="K25" s="18"/>
      <c r="L25" s="18"/>
      <c r="M25" s="27">
        <f t="shared" si="1"/>
        <v>26</v>
      </c>
      <c r="N25" s="250"/>
      <c r="O25" s="251"/>
      <c r="P25" s="251"/>
      <c r="Q25" s="252"/>
    </row>
    <row r="26" spans="1:17" ht="18" customHeight="1" thickBot="1">
      <c r="A26" s="22" t="s">
        <v>23</v>
      </c>
      <c r="B26" s="13"/>
      <c r="C26" s="55">
        <v>8</v>
      </c>
      <c r="D26" s="55"/>
      <c r="E26" s="55"/>
      <c r="F26" s="25">
        <f t="shared" si="0"/>
        <v>8</v>
      </c>
      <c r="G26" s="19">
        <v>8</v>
      </c>
      <c r="H26" s="18"/>
      <c r="I26" s="18"/>
      <c r="J26" s="18"/>
      <c r="K26" s="18"/>
      <c r="L26" s="18"/>
      <c r="M26" s="27">
        <f t="shared" si="1"/>
        <v>8</v>
      </c>
      <c r="N26" s="239" t="s">
        <v>54</v>
      </c>
      <c r="O26" s="239"/>
      <c r="P26" s="239"/>
      <c r="Q26" s="239"/>
    </row>
    <row r="27" spans="1:17" ht="18" customHeight="1" thickBot="1">
      <c r="A27" s="22" t="s">
        <v>24</v>
      </c>
      <c r="B27" s="13"/>
      <c r="C27" s="55">
        <v>10</v>
      </c>
      <c r="D27" s="55"/>
      <c r="E27" s="55"/>
      <c r="F27" s="25">
        <f t="shared" si="0"/>
        <v>10</v>
      </c>
      <c r="G27" s="19">
        <v>10</v>
      </c>
      <c r="H27" s="18"/>
      <c r="I27" s="18"/>
      <c r="J27" s="18"/>
      <c r="K27" s="18"/>
      <c r="L27" s="18"/>
      <c r="M27" s="27">
        <f t="shared" si="1"/>
        <v>10</v>
      </c>
      <c r="N27" s="240"/>
      <c r="O27" s="240"/>
      <c r="P27" s="240"/>
      <c r="Q27" s="240"/>
    </row>
    <row r="28" spans="1:17" ht="18" customHeight="1" thickBot="1">
      <c r="A28" s="22" t="s">
        <v>22</v>
      </c>
      <c r="B28" s="13"/>
      <c r="C28" s="55">
        <v>8</v>
      </c>
      <c r="D28" s="55"/>
      <c r="E28" s="55"/>
      <c r="F28" s="25">
        <f t="shared" si="0"/>
        <v>8</v>
      </c>
      <c r="G28" s="19">
        <v>5</v>
      </c>
      <c r="H28" s="18"/>
      <c r="I28" s="18"/>
      <c r="J28" s="18"/>
      <c r="K28" s="18">
        <v>3</v>
      </c>
      <c r="L28" s="18"/>
      <c r="M28" s="27">
        <f t="shared" si="1"/>
        <v>8</v>
      </c>
      <c r="N28" s="240"/>
      <c r="O28" s="240"/>
      <c r="P28" s="240"/>
      <c r="Q28" s="240"/>
    </row>
    <row r="29" spans="1:17" ht="18" customHeight="1" thickBot="1">
      <c r="A29" s="22" t="s">
        <v>26</v>
      </c>
      <c r="B29" s="13"/>
      <c r="C29" s="55">
        <v>8</v>
      </c>
      <c r="D29" s="55">
        <v>8</v>
      </c>
      <c r="E29" s="55"/>
      <c r="F29" s="25">
        <f t="shared" si="0"/>
        <v>16</v>
      </c>
      <c r="G29" s="19">
        <v>15</v>
      </c>
      <c r="H29" s="18"/>
      <c r="I29" s="18"/>
      <c r="J29" s="18"/>
      <c r="K29" s="18">
        <v>1</v>
      </c>
      <c r="L29" s="18"/>
      <c r="M29" s="27">
        <f t="shared" si="1"/>
        <v>16</v>
      </c>
      <c r="N29" s="240"/>
      <c r="O29" s="240"/>
      <c r="P29" s="240"/>
      <c r="Q29" s="240"/>
    </row>
    <row r="30" spans="1:17" ht="18" customHeight="1" thickBot="1">
      <c r="A30" s="22" t="s">
        <v>19</v>
      </c>
      <c r="B30" s="13"/>
      <c r="C30" s="55">
        <v>8</v>
      </c>
      <c r="D30" s="55">
        <v>8</v>
      </c>
      <c r="E30" s="55"/>
      <c r="F30" s="25">
        <f t="shared" si="0"/>
        <v>16</v>
      </c>
      <c r="G30" s="19">
        <v>13</v>
      </c>
      <c r="H30" s="18"/>
      <c r="I30" s="18"/>
      <c r="J30" s="18"/>
      <c r="K30" s="18">
        <v>3</v>
      </c>
      <c r="L30" s="18"/>
      <c r="M30" s="27">
        <f t="shared" si="1"/>
        <v>16</v>
      </c>
      <c r="N30" s="240"/>
      <c r="O30" s="240"/>
      <c r="P30" s="240"/>
      <c r="Q30" s="240"/>
    </row>
    <row r="31" spans="1:17" ht="18" customHeight="1" thickBot="1">
      <c r="A31" s="22" t="s">
        <v>27</v>
      </c>
      <c r="B31" s="13"/>
      <c r="C31" s="55">
        <v>12</v>
      </c>
      <c r="D31" s="55"/>
      <c r="E31" s="55"/>
      <c r="F31" s="25">
        <f t="shared" si="0"/>
        <v>12</v>
      </c>
      <c r="G31" s="19">
        <v>12</v>
      </c>
      <c r="H31" s="18"/>
      <c r="I31" s="18"/>
      <c r="J31" s="18"/>
      <c r="K31" s="18"/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48</v>
      </c>
      <c r="B32" s="13"/>
      <c r="C32" s="55">
        <v>12</v>
      </c>
      <c r="D32" s="55"/>
      <c r="E32" s="55"/>
      <c r="F32" s="25">
        <f t="shared" si="0"/>
        <v>12</v>
      </c>
      <c r="G32" s="19">
        <v>7</v>
      </c>
      <c r="H32" s="18"/>
      <c r="I32" s="18"/>
      <c r="J32" s="18"/>
      <c r="K32" s="18">
        <v>5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37</v>
      </c>
      <c r="B33" s="13"/>
      <c r="C33" s="55">
        <v>15</v>
      </c>
      <c r="D33" s="55"/>
      <c r="E33" s="55"/>
      <c r="F33" s="25">
        <f t="shared" si="0"/>
        <v>15</v>
      </c>
      <c r="G33" s="19">
        <v>12</v>
      </c>
      <c r="H33" s="18"/>
      <c r="I33" s="18"/>
      <c r="J33" s="18"/>
      <c r="K33" s="18">
        <v>3</v>
      </c>
      <c r="L33" s="18"/>
      <c r="M33" s="27">
        <f t="shared" si="1"/>
        <v>15</v>
      </c>
      <c r="N33" s="240"/>
      <c r="O33" s="240"/>
      <c r="P33" s="240"/>
      <c r="Q33" s="240"/>
    </row>
    <row r="34" spans="1:17" ht="18" customHeight="1" thickBot="1">
      <c r="A34" s="22" t="s">
        <v>50</v>
      </c>
      <c r="B34" s="13"/>
      <c r="C34" s="55">
        <v>8</v>
      </c>
      <c r="D34" s="55"/>
      <c r="E34" s="55"/>
      <c r="F34" s="25">
        <f t="shared" si="0"/>
        <v>8</v>
      </c>
      <c r="G34" s="19">
        <v>8</v>
      </c>
      <c r="H34" s="18"/>
      <c r="I34" s="18"/>
      <c r="J34" s="18"/>
      <c r="K34" s="18"/>
      <c r="L34" s="18"/>
      <c r="M34" s="27">
        <f t="shared" si="1"/>
        <v>8</v>
      </c>
      <c r="N34" s="240"/>
      <c r="O34" s="240"/>
      <c r="P34" s="240"/>
      <c r="Q34" s="240"/>
    </row>
    <row r="35" spans="1:17" ht="18" customHeight="1" thickBot="1">
      <c r="A35" s="22" t="s">
        <v>49</v>
      </c>
      <c r="B35" s="13"/>
      <c r="C35" s="55">
        <v>7</v>
      </c>
      <c r="D35" s="55"/>
      <c r="E35" s="55"/>
      <c r="F35" s="25">
        <f t="shared" si="0"/>
        <v>7</v>
      </c>
      <c r="G35" s="19">
        <v>7</v>
      </c>
      <c r="H35" s="18"/>
      <c r="I35" s="18"/>
      <c r="J35" s="18"/>
      <c r="K35" s="18"/>
      <c r="L35" s="18"/>
      <c r="M35" s="27">
        <f t="shared" si="1"/>
        <v>7</v>
      </c>
      <c r="N35" s="240"/>
      <c r="O35" s="240"/>
      <c r="P35" s="240"/>
      <c r="Q35" s="240"/>
    </row>
    <row r="36" spans="1:17" ht="18" customHeight="1" thickBot="1">
      <c r="A36" s="22" t="s">
        <v>69</v>
      </c>
      <c r="B36" s="13"/>
      <c r="C36" s="55">
        <v>5</v>
      </c>
      <c r="D36" s="55"/>
      <c r="E36" s="55"/>
      <c r="F36" s="25">
        <f t="shared" si="0"/>
        <v>5</v>
      </c>
      <c r="G36" s="19">
        <v>5</v>
      </c>
      <c r="H36" s="18"/>
      <c r="I36" s="18"/>
      <c r="J36" s="18"/>
      <c r="K36" s="18"/>
      <c r="L36" s="18"/>
      <c r="M36" s="27">
        <f t="shared" si="1"/>
        <v>5</v>
      </c>
      <c r="N36" s="240"/>
      <c r="O36" s="240"/>
      <c r="P36" s="240"/>
      <c r="Q36" s="240"/>
    </row>
    <row r="37" spans="1:17" ht="18" customHeight="1" thickBot="1">
      <c r="A37" s="22" t="s">
        <v>70</v>
      </c>
      <c r="B37" s="13"/>
      <c r="C37" s="55">
        <v>10</v>
      </c>
      <c r="D37" s="55">
        <v>3</v>
      </c>
      <c r="E37" s="55"/>
      <c r="F37" s="25">
        <f t="shared" si="0"/>
        <v>13</v>
      </c>
      <c r="G37" s="19">
        <v>13</v>
      </c>
      <c r="H37" s="18"/>
      <c r="I37" s="18"/>
      <c r="J37" s="18"/>
      <c r="K37" s="18"/>
      <c r="L37" s="18"/>
      <c r="M37" s="27">
        <f t="shared" si="1"/>
        <v>13</v>
      </c>
      <c r="N37" s="240"/>
      <c r="O37" s="240"/>
      <c r="P37" s="240"/>
      <c r="Q37" s="240"/>
    </row>
    <row r="38" spans="1:17" ht="18" customHeight="1" thickBot="1">
      <c r="A38" s="22" t="s">
        <v>77</v>
      </c>
      <c r="B38" s="13"/>
      <c r="C38" s="55">
        <v>9</v>
      </c>
      <c r="D38" s="55"/>
      <c r="E38" s="55"/>
      <c r="F38" s="25">
        <f t="shared" si="0"/>
        <v>9</v>
      </c>
      <c r="G38" s="19">
        <v>8</v>
      </c>
      <c r="H38" s="18"/>
      <c r="I38" s="18"/>
      <c r="J38" s="18"/>
      <c r="K38" s="18">
        <v>1</v>
      </c>
      <c r="L38" s="18"/>
      <c r="M38" s="27">
        <f t="shared" si="1"/>
        <v>9</v>
      </c>
      <c r="N38" s="240"/>
      <c r="O38" s="240"/>
      <c r="P38" s="240"/>
      <c r="Q38" s="240"/>
    </row>
    <row r="39" spans="1:17" ht="18" customHeight="1" thickBot="1">
      <c r="A39" s="22" t="s">
        <v>21</v>
      </c>
      <c r="B39" s="13"/>
      <c r="C39" s="55">
        <v>9</v>
      </c>
      <c r="D39" s="55"/>
      <c r="E39" s="55"/>
      <c r="F39" s="25">
        <f t="shared" si="0"/>
        <v>9</v>
      </c>
      <c r="G39" s="19">
        <v>9</v>
      </c>
      <c r="H39" s="18"/>
      <c r="I39" s="18"/>
      <c r="J39" s="18"/>
      <c r="K39" s="18"/>
      <c r="L39" s="18"/>
      <c r="M39" s="27">
        <f t="shared" si="1"/>
        <v>9</v>
      </c>
      <c r="N39" s="240"/>
      <c r="O39" s="240"/>
      <c r="P39" s="240"/>
      <c r="Q39" s="240"/>
    </row>
    <row r="40" spans="1:17" ht="18" customHeight="1" thickBot="1">
      <c r="A40" s="22" t="s">
        <v>47</v>
      </c>
      <c r="B40" s="13"/>
      <c r="C40" s="55"/>
      <c r="D40" s="55"/>
      <c r="E40" s="55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40"/>
      <c r="O40" s="240"/>
      <c r="P40" s="240"/>
      <c r="Q40" s="240"/>
    </row>
    <row r="41" spans="1:17" ht="18" customHeight="1" thickBot="1">
      <c r="A41" s="23" t="s">
        <v>28</v>
      </c>
      <c r="B41" s="13"/>
      <c r="C41" s="55"/>
      <c r="D41" s="55"/>
      <c r="E41" s="55"/>
      <c r="F41" s="25">
        <f t="shared" si="0"/>
        <v>0</v>
      </c>
      <c r="G41" s="19">
        <v>9</v>
      </c>
      <c r="H41" s="18"/>
      <c r="I41" s="18"/>
      <c r="J41" s="18"/>
      <c r="K41" s="18"/>
      <c r="L41" s="18"/>
      <c r="M41" s="27">
        <f t="shared" si="1"/>
        <v>9</v>
      </c>
      <c r="N41" s="239" t="s">
        <v>55</v>
      </c>
      <c r="O41" s="240"/>
      <c r="P41" s="240"/>
      <c r="Q41" s="240"/>
    </row>
    <row r="42" spans="1:17" ht="18" customHeight="1" thickBot="1">
      <c r="A42" s="23" t="s">
        <v>29</v>
      </c>
      <c r="B42" s="13"/>
      <c r="C42" s="55"/>
      <c r="D42" s="55"/>
      <c r="E42" s="55"/>
      <c r="F42" s="25">
        <f t="shared" si="0"/>
        <v>0</v>
      </c>
      <c r="G42" s="19">
        <v>9</v>
      </c>
      <c r="H42" s="18"/>
      <c r="I42" s="18"/>
      <c r="J42" s="18"/>
      <c r="K42" s="18"/>
      <c r="L42" s="18"/>
      <c r="M42" s="27">
        <f t="shared" si="1"/>
        <v>9</v>
      </c>
      <c r="N42" s="240"/>
      <c r="O42" s="240"/>
      <c r="P42" s="240"/>
      <c r="Q42" s="240"/>
    </row>
    <row r="43" spans="1:17" ht="18" customHeight="1" thickBot="1">
      <c r="A43" s="23" t="s">
        <v>33</v>
      </c>
      <c r="B43" s="13"/>
      <c r="C43" s="55"/>
      <c r="D43" s="55"/>
      <c r="E43" s="55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40"/>
      <c r="O43" s="240"/>
      <c r="P43" s="240"/>
      <c r="Q43" s="240"/>
    </row>
    <row r="44" spans="1:17" ht="18" customHeight="1" thickBot="1">
      <c r="A44" s="23" t="s">
        <v>30</v>
      </c>
      <c r="B44" s="13"/>
      <c r="C44" s="55"/>
      <c r="D44" s="55"/>
      <c r="E44" s="55"/>
      <c r="F44" s="25">
        <f t="shared" si="0"/>
        <v>0</v>
      </c>
      <c r="G44" s="19">
        <v>11</v>
      </c>
      <c r="H44" s="18"/>
      <c r="I44" s="18"/>
      <c r="J44" s="18"/>
      <c r="K44" s="18"/>
      <c r="L44" s="18"/>
      <c r="M44" s="27">
        <f t="shared" si="1"/>
        <v>11</v>
      </c>
      <c r="N44" s="240"/>
      <c r="O44" s="240"/>
      <c r="P44" s="240"/>
      <c r="Q44" s="240"/>
    </row>
    <row r="45" spans="1:17" ht="18" customHeight="1" thickBot="1">
      <c r="A45" s="23" t="s">
        <v>45</v>
      </c>
      <c r="B45" s="13"/>
      <c r="C45" s="55"/>
      <c r="D45" s="55"/>
      <c r="E45" s="55"/>
      <c r="F45" s="25">
        <f t="shared" si="0"/>
        <v>0</v>
      </c>
      <c r="G45" s="19">
        <v>4</v>
      </c>
      <c r="H45" s="18"/>
      <c r="I45" s="18"/>
      <c r="J45" s="18"/>
      <c r="K45" s="18"/>
      <c r="L45" s="18"/>
      <c r="M45" s="27">
        <f t="shared" si="1"/>
        <v>4</v>
      </c>
      <c r="N45" s="240"/>
      <c r="O45" s="240"/>
      <c r="P45" s="240"/>
      <c r="Q45" s="240"/>
    </row>
    <row r="46" spans="1:17" ht="18" customHeight="1" thickBot="1">
      <c r="A46" s="23" t="s">
        <v>31</v>
      </c>
      <c r="B46" s="13"/>
      <c r="C46" s="55"/>
      <c r="D46" s="55"/>
      <c r="E46" s="55"/>
      <c r="F46" s="25">
        <f t="shared" si="0"/>
        <v>0</v>
      </c>
      <c r="G46" s="19">
        <v>2</v>
      </c>
      <c r="H46" s="18"/>
      <c r="I46" s="18"/>
      <c r="J46" s="18"/>
      <c r="K46" s="18"/>
      <c r="L46" s="18"/>
      <c r="M46" s="27">
        <f t="shared" si="1"/>
        <v>2</v>
      </c>
      <c r="N46" s="240"/>
      <c r="O46" s="240"/>
      <c r="P46" s="240"/>
      <c r="Q46" s="240"/>
    </row>
    <row r="47" spans="1:17" ht="17.25" thickBot="1">
      <c r="A47" s="13" t="s">
        <v>53</v>
      </c>
      <c r="B47" s="55"/>
      <c r="C47" s="55"/>
      <c r="D47" s="55"/>
      <c r="E47" s="55"/>
      <c r="F47" s="13">
        <f>SUM(F6:F46)</f>
        <v>439</v>
      </c>
      <c r="G47" s="55"/>
      <c r="H47" s="55"/>
      <c r="I47" s="55"/>
      <c r="J47" s="55"/>
      <c r="K47" s="28">
        <f>SUM(K26:K40)</f>
        <v>16</v>
      </c>
      <c r="L47" s="55"/>
      <c r="M47" s="29"/>
      <c r="N47" s="225"/>
      <c r="O47" s="226"/>
      <c r="P47" s="226"/>
      <c r="Q47" s="226"/>
    </row>
    <row r="48" spans="1:17" ht="17.25" thickBot="1">
      <c r="A48" s="4"/>
      <c r="B48" s="56"/>
      <c r="F48" s="4"/>
      <c r="G48" s="56"/>
      <c r="M48" s="1"/>
      <c r="P48"/>
    </row>
    <row r="49" spans="1:17" ht="23.25" customHeight="1" thickBot="1">
      <c r="A49" s="227" t="s">
        <v>66</v>
      </c>
      <c r="B49" s="229" t="s">
        <v>3</v>
      </c>
      <c r="C49" s="229"/>
      <c r="D49" s="229"/>
      <c r="E49" s="229"/>
      <c r="F49" s="229"/>
      <c r="G49" s="229" t="s">
        <v>4</v>
      </c>
      <c r="H49" s="229"/>
      <c r="I49" s="229"/>
      <c r="J49" s="229"/>
      <c r="K49" s="229"/>
      <c r="L49" s="229"/>
      <c r="M49" s="229"/>
      <c r="N49" s="230" t="s">
        <v>5</v>
      </c>
      <c r="O49" s="230"/>
      <c r="P49" s="230"/>
      <c r="Q49" s="230"/>
    </row>
    <row r="50" spans="1:17" s="3" customFormat="1" ht="27.75" customHeight="1" thickBot="1">
      <c r="A50" s="228"/>
      <c r="B50" s="30" t="s">
        <v>34</v>
      </c>
      <c r="C50" s="31" t="s">
        <v>63</v>
      </c>
      <c r="D50" s="31" t="s">
        <v>64</v>
      </c>
      <c r="E50" s="31" t="s">
        <v>43</v>
      </c>
      <c r="F50" s="32" t="s">
        <v>9</v>
      </c>
      <c r="G50" s="33" t="s">
        <v>63</v>
      </c>
      <c r="H50" s="31" t="s">
        <v>64</v>
      </c>
      <c r="I50" s="31" t="s">
        <v>11</v>
      </c>
      <c r="J50" s="31" t="s">
        <v>12</v>
      </c>
      <c r="K50" s="31" t="s">
        <v>43</v>
      </c>
      <c r="L50" s="31" t="s">
        <v>13</v>
      </c>
      <c r="M50" s="34" t="s">
        <v>9</v>
      </c>
      <c r="N50" s="231"/>
      <c r="O50" s="231"/>
      <c r="P50" s="231"/>
      <c r="Q50" s="231"/>
    </row>
    <row r="51" spans="1:17" ht="17.25" thickBot="1">
      <c r="A51" s="35" t="s">
        <v>60</v>
      </c>
      <c r="B51" s="53">
        <v>2</v>
      </c>
      <c r="C51" s="55"/>
      <c r="D51" s="55"/>
      <c r="E51" s="55"/>
      <c r="F51" s="13">
        <f>SUM(B51:E51)</f>
        <v>2</v>
      </c>
      <c r="G51" s="55"/>
      <c r="H51" s="55">
        <v>1</v>
      </c>
      <c r="I51" s="55"/>
      <c r="J51" s="55"/>
      <c r="K51" s="55"/>
      <c r="L51" s="55"/>
      <c r="M51" s="53">
        <f>G51+H51+I51+J51+K51+L51</f>
        <v>1</v>
      </c>
      <c r="N51" s="232" t="s">
        <v>65</v>
      </c>
      <c r="O51" s="233"/>
      <c r="P51" s="233"/>
      <c r="Q51" s="234"/>
    </row>
    <row r="52" spans="1:17" ht="17.25" thickBot="1">
      <c r="A52" s="36" t="s">
        <v>61</v>
      </c>
      <c r="B52" s="53">
        <v>4</v>
      </c>
      <c r="C52" s="55"/>
      <c r="D52" s="55"/>
      <c r="E52" s="55"/>
      <c r="F52" s="13">
        <f t="shared" ref="F52:F57" si="2">SUM(B52:E52)</f>
        <v>4</v>
      </c>
      <c r="G52" s="13"/>
      <c r="H52" s="55">
        <v>3</v>
      </c>
      <c r="I52" s="55"/>
      <c r="J52" s="55"/>
      <c r="K52" s="55"/>
      <c r="L52" s="55"/>
      <c r="M52" s="53">
        <f t="shared" ref="M52:M57" si="3">G52+H52+I52+J52+K52+L52</f>
        <v>3</v>
      </c>
      <c r="N52" s="235"/>
      <c r="O52" s="236"/>
      <c r="P52" s="236"/>
      <c r="Q52" s="237"/>
    </row>
    <row r="53" spans="1:17" ht="17.25" thickBot="1">
      <c r="A53" s="36" t="s">
        <v>74</v>
      </c>
      <c r="B53" s="53"/>
      <c r="C53" s="55"/>
      <c r="D53" s="55"/>
      <c r="E53" s="55"/>
      <c r="F53" s="13">
        <f t="shared" si="2"/>
        <v>0</v>
      </c>
      <c r="G53" s="13"/>
      <c r="H53" s="55"/>
      <c r="I53" s="55"/>
      <c r="J53" s="55"/>
      <c r="K53" s="55"/>
      <c r="L53" s="55"/>
      <c r="M53" s="53">
        <f t="shared" si="3"/>
        <v>0</v>
      </c>
      <c r="N53" s="235"/>
      <c r="O53" s="236"/>
      <c r="P53" s="236"/>
      <c r="Q53" s="237"/>
    </row>
    <row r="54" spans="1:17" ht="17.25" thickBot="1">
      <c r="A54" s="36" t="s">
        <v>75</v>
      </c>
      <c r="B54" s="53"/>
      <c r="C54" s="55"/>
      <c r="D54" s="55"/>
      <c r="E54" s="55"/>
      <c r="F54" s="13">
        <f t="shared" si="2"/>
        <v>0</v>
      </c>
      <c r="G54" s="13"/>
      <c r="H54" s="55"/>
      <c r="I54" s="55"/>
      <c r="J54" s="55"/>
      <c r="K54" s="55"/>
      <c r="L54" s="55"/>
      <c r="M54" s="53">
        <f t="shared" si="3"/>
        <v>0</v>
      </c>
      <c r="N54" s="235"/>
      <c r="O54" s="236"/>
      <c r="P54" s="236"/>
      <c r="Q54" s="237"/>
    </row>
    <row r="55" spans="1:17" ht="17.25" thickBot="1">
      <c r="A55" s="36" t="s">
        <v>76</v>
      </c>
      <c r="B55" s="53">
        <v>8</v>
      </c>
      <c r="C55" s="55">
        <v>12</v>
      </c>
      <c r="D55" s="55"/>
      <c r="E55" s="55"/>
      <c r="F55" s="13">
        <f t="shared" si="2"/>
        <v>20</v>
      </c>
      <c r="G55" s="13">
        <v>1</v>
      </c>
      <c r="H55" s="55">
        <v>16</v>
      </c>
      <c r="I55" s="55"/>
      <c r="J55" s="55"/>
      <c r="K55" s="55"/>
      <c r="L55" s="55"/>
      <c r="M55" s="53">
        <f t="shared" si="3"/>
        <v>17</v>
      </c>
      <c r="N55" s="235"/>
      <c r="O55" s="236"/>
      <c r="P55" s="236"/>
      <c r="Q55" s="237"/>
    </row>
    <row r="56" spans="1:17" ht="17.25" thickBot="1">
      <c r="A56" s="36" t="s">
        <v>62</v>
      </c>
      <c r="B56" s="53">
        <v>8</v>
      </c>
      <c r="C56" s="55"/>
      <c r="D56" s="55"/>
      <c r="E56" s="55"/>
      <c r="F56" s="13">
        <f t="shared" si="2"/>
        <v>8</v>
      </c>
      <c r="G56" s="13"/>
      <c r="H56" s="55">
        <v>4</v>
      </c>
      <c r="I56" s="55"/>
      <c r="J56" s="55"/>
      <c r="K56" s="55"/>
      <c r="L56" s="55"/>
      <c r="M56" s="53">
        <f t="shared" si="3"/>
        <v>4</v>
      </c>
      <c r="N56" s="235"/>
      <c r="O56" s="238"/>
      <c r="P56" s="238"/>
      <c r="Q56" s="237"/>
    </row>
    <row r="57" spans="1:17" ht="17.25" thickBot="1">
      <c r="A57" s="36" t="s">
        <v>67</v>
      </c>
      <c r="B57" s="53">
        <v>6</v>
      </c>
      <c r="C57" s="55"/>
      <c r="D57" s="55"/>
      <c r="E57" s="55"/>
      <c r="F57" s="13">
        <f t="shared" si="2"/>
        <v>6</v>
      </c>
      <c r="G57" s="13"/>
      <c r="H57" s="55">
        <v>3</v>
      </c>
      <c r="I57" s="55"/>
      <c r="J57" s="55"/>
      <c r="K57" s="55"/>
      <c r="L57" s="55"/>
      <c r="M57" s="53">
        <f t="shared" si="3"/>
        <v>3</v>
      </c>
      <c r="N57" s="235"/>
      <c r="O57" s="236"/>
      <c r="P57" s="236"/>
      <c r="Q57" s="237"/>
    </row>
    <row r="58" spans="1:17" ht="17.25" thickBot="1">
      <c r="A58" s="54" t="s">
        <v>9</v>
      </c>
      <c r="B58" s="13"/>
      <c r="C58" s="55"/>
      <c r="D58" s="55"/>
      <c r="E58" s="55"/>
      <c r="F58" s="13">
        <f>SUM(F51:F57)</f>
        <v>40</v>
      </c>
      <c r="G58" s="13"/>
      <c r="H58" s="55"/>
      <c r="I58" s="55"/>
      <c r="J58" s="55"/>
      <c r="K58" s="55"/>
      <c r="L58" s="55">
        <f>SUM(L51:L57)</f>
        <v>0</v>
      </c>
      <c r="M58" s="55">
        <f>SUM(M51:M57)</f>
        <v>28</v>
      </c>
      <c r="N58" s="223"/>
      <c r="O58" s="224"/>
      <c r="P58" s="224"/>
      <c r="Q58" s="224"/>
    </row>
    <row r="60" spans="1:17">
      <c r="K60" s="57"/>
    </row>
  </sheetData>
  <mergeCells count="19">
    <mergeCell ref="N58:Q58"/>
    <mergeCell ref="N47:Q47"/>
    <mergeCell ref="A49:A50"/>
    <mergeCell ref="B49:F49"/>
    <mergeCell ref="G49:M49"/>
    <mergeCell ref="N49:Q50"/>
    <mergeCell ref="N51:Q57"/>
    <mergeCell ref="N41:Q46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1:Q25"/>
    <mergeCell ref="N26:Q4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G57" sqref="G57"/>
    </sheetView>
  </sheetViews>
  <sheetFormatPr defaultRowHeight="16.5"/>
  <cols>
    <col min="1" max="1" width="26.875" style="2" customWidth="1"/>
    <col min="2" max="2" width="6.625" style="4" customWidth="1"/>
    <col min="3" max="6" width="6.625" style="62" customWidth="1"/>
    <col min="7" max="7" width="7.625" style="4" customWidth="1"/>
    <col min="8" max="8" width="7.75" style="62" customWidth="1"/>
    <col min="9" max="10" width="6.625" style="62" customWidth="1"/>
    <col min="11" max="11" width="9.25" style="62" customWidth="1"/>
    <col min="12" max="13" width="6.625" style="6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88</v>
      </c>
      <c r="B3" s="10"/>
      <c r="C3" s="63"/>
      <c r="D3" s="63"/>
      <c r="E3" s="63"/>
      <c r="F3" s="63"/>
      <c r="G3" s="10"/>
      <c r="H3" s="63"/>
      <c r="I3" s="63"/>
      <c r="J3" s="63"/>
      <c r="K3" s="63"/>
      <c r="L3" s="63"/>
      <c r="M3" s="63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61">
        <v>3</v>
      </c>
      <c r="D6" s="61"/>
      <c r="E6" s="61"/>
      <c r="F6" s="25">
        <f>SUM(B6:E6)</f>
        <v>3</v>
      </c>
      <c r="G6" s="17"/>
      <c r="H6" s="18"/>
      <c r="I6" s="18"/>
      <c r="J6" s="18">
        <v>3</v>
      </c>
      <c r="K6" s="18"/>
      <c r="L6" s="18"/>
      <c r="M6" s="27">
        <f>SUM(G6:L6)</f>
        <v>3</v>
      </c>
      <c r="N6" s="244" t="s">
        <v>85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61">
        <v>4</v>
      </c>
      <c r="D7" s="61"/>
      <c r="E7" s="61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61"/>
      <c r="D8" s="61"/>
      <c r="E8" s="61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61">
        <v>50</v>
      </c>
      <c r="D9" s="61"/>
      <c r="E9" s="61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61">
        <v>8</v>
      </c>
      <c r="D10" s="61"/>
      <c r="E10" s="61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4</v>
      </c>
      <c r="C11" s="61">
        <v>5</v>
      </c>
      <c r="D11" s="61">
        <v>21</v>
      </c>
      <c r="E11" s="61"/>
      <c r="F11" s="25">
        <f t="shared" si="0"/>
        <v>30</v>
      </c>
      <c r="G11" s="19">
        <v>3</v>
      </c>
      <c r="H11" s="18"/>
      <c r="I11" s="18"/>
      <c r="J11" s="18"/>
      <c r="K11" s="18"/>
      <c r="L11" s="18">
        <v>27</v>
      </c>
      <c r="M11" s="27">
        <f t="shared" si="1"/>
        <v>30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61">
        <v>12</v>
      </c>
      <c r="D12" s="61"/>
      <c r="E12" s="61"/>
      <c r="F12" s="25">
        <f t="shared" si="0"/>
        <v>12</v>
      </c>
      <c r="G12" s="19">
        <v>9</v>
      </c>
      <c r="H12" s="18"/>
      <c r="I12" s="18"/>
      <c r="J12" s="18">
        <v>3</v>
      </c>
      <c r="K12" s="18"/>
      <c r="L12" s="18"/>
      <c r="M12" s="27">
        <f t="shared" si="1"/>
        <v>12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61">
        <v>14</v>
      </c>
      <c r="D13" s="61"/>
      <c r="E13" s="61"/>
      <c r="F13" s="25">
        <f t="shared" si="0"/>
        <v>14</v>
      </c>
      <c r="G13" s="19">
        <v>12</v>
      </c>
      <c r="H13" s="18"/>
      <c r="I13" s="18"/>
      <c r="J13" s="18">
        <v>2</v>
      </c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61">
        <v>5</v>
      </c>
      <c r="D14" s="61"/>
      <c r="E14" s="61"/>
      <c r="F14" s="25">
        <f t="shared" si="0"/>
        <v>5</v>
      </c>
      <c r="G14" s="19">
        <v>2</v>
      </c>
      <c r="H14" s="18"/>
      <c r="I14" s="18"/>
      <c r="J14" s="18">
        <v>3</v>
      </c>
      <c r="K14" s="18"/>
      <c r="L14" s="18"/>
      <c r="M14" s="27">
        <f t="shared" si="1"/>
        <v>5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61">
        <v>5</v>
      </c>
      <c r="D15" s="61"/>
      <c r="E15" s="61"/>
      <c r="F15" s="25">
        <f t="shared" si="0"/>
        <v>5</v>
      </c>
      <c r="G15" s="19">
        <v>4</v>
      </c>
      <c r="H15" s="18"/>
      <c r="I15" s="18"/>
      <c r="J15" s="18">
        <v>1</v>
      </c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61">
        <v>8</v>
      </c>
      <c r="D16" s="61">
        <v>8</v>
      </c>
      <c r="E16" s="61"/>
      <c r="F16" s="25">
        <f t="shared" si="0"/>
        <v>16</v>
      </c>
      <c r="G16" s="19">
        <v>9</v>
      </c>
      <c r="H16" s="18"/>
      <c r="I16" s="18"/>
      <c r="J16" s="18">
        <v>7</v>
      </c>
      <c r="K16" s="18"/>
      <c r="L16" s="18"/>
      <c r="M16" s="27">
        <f t="shared" si="1"/>
        <v>16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61">
        <v>2</v>
      </c>
      <c r="D17" s="61"/>
      <c r="E17" s="61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61">
        <v>3</v>
      </c>
      <c r="D18" s="61"/>
      <c r="E18" s="61"/>
      <c r="F18" s="25">
        <f t="shared" si="0"/>
        <v>3</v>
      </c>
      <c r="G18" s="19">
        <v>1</v>
      </c>
      <c r="H18" s="18"/>
      <c r="I18" s="18"/>
      <c r="J18" s="18">
        <v>2</v>
      </c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61">
        <v>12</v>
      </c>
      <c r="D19" s="61">
        <v>6</v>
      </c>
      <c r="E19" s="61"/>
      <c r="F19" s="25">
        <f t="shared" si="0"/>
        <v>18</v>
      </c>
      <c r="G19" s="19">
        <v>15</v>
      </c>
      <c r="H19" s="18"/>
      <c r="I19" s="18"/>
      <c r="J19" s="18">
        <v>3</v>
      </c>
      <c r="K19" s="18"/>
      <c r="L19" s="18"/>
      <c r="M19" s="27">
        <f t="shared" si="1"/>
        <v>18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61">
        <v>6</v>
      </c>
      <c r="D20" s="61"/>
      <c r="E20" s="61"/>
      <c r="F20" s="25">
        <f t="shared" si="0"/>
        <v>6</v>
      </c>
      <c r="G20" s="19">
        <v>3</v>
      </c>
      <c r="H20" s="18"/>
      <c r="I20" s="18"/>
      <c r="J20" s="18"/>
      <c r="K20" s="18"/>
      <c r="L20" s="18"/>
      <c r="M20" s="27">
        <f t="shared" si="1"/>
        <v>3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5</v>
      </c>
      <c r="C21" s="61"/>
      <c r="D21" s="61"/>
      <c r="E21" s="61"/>
      <c r="F21" s="25">
        <f t="shared" si="0"/>
        <v>5</v>
      </c>
      <c r="G21" s="19">
        <v>4</v>
      </c>
      <c r="H21" s="18"/>
      <c r="I21" s="18"/>
      <c r="J21" s="18"/>
      <c r="K21" s="18"/>
      <c r="L21" s="18"/>
      <c r="M21" s="27">
        <f t="shared" si="1"/>
        <v>4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24</v>
      </c>
      <c r="C22" s="61">
        <v>24</v>
      </c>
      <c r="D22" s="61"/>
      <c r="E22" s="61"/>
      <c r="F22" s="25">
        <f t="shared" si="0"/>
        <v>48</v>
      </c>
      <c r="G22" s="19">
        <v>17</v>
      </c>
      <c r="H22" s="18"/>
      <c r="I22" s="18"/>
      <c r="J22" s="18"/>
      <c r="K22" s="18"/>
      <c r="L22" s="18"/>
      <c r="M22" s="27">
        <f t="shared" si="1"/>
        <v>17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4</v>
      </c>
      <c r="C23" s="61">
        <v>7</v>
      </c>
      <c r="D23" s="61"/>
      <c r="E23" s="61"/>
      <c r="F23" s="25">
        <f t="shared" si="0"/>
        <v>11</v>
      </c>
      <c r="G23" s="19">
        <v>3</v>
      </c>
      <c r="H23" s="18"/>
      <c r="I23" s="18"/>
      <c r="J23" s="18"/>
      <c r="K23" s="18"/>
      <c r="L23" s="18"/>
      <c r="M23" s="27">
        <f t="shared" si="1"/>
        <v>3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15</v>
      </c>
      <c r="C24" s="61">
        <v>30</v>
      </c>
      <c r="D24" s="61"/>
      <c r="E24" s="61"/>
      <c r="F24" s="25">
        <f t="shared" si="0"/>
        <v>45</v>
      </c>
      <c r="G24" s="19">
        <v>20</v>
      </c>
      <c r="H24" s="18"/>
      <c r="I24" s="18"/>
      <c r="J24" s="18">
        <v>10</v>
      </c>
      <c r="K24" s="18"/>
      <c r="L24" s="18"/>
      <c r="M24" s="27">
        <f t="shared" si="1"/>
        <v>30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61">
        <v>8</v>
      </c>
      <c r="D25" s="61"/>
      <c r="E25" s="61"/>
      <c r="F25" s="25">
        <f t="shared" si="0"/>
        <v>8</v>
      </c>
      <c r="G25" s="19">
        <v>7</v>
      </c>
      <c r="H25" s="18"/>
      <c r="I25" s="18"/>
      <c r="J25" s="18"/>
      <c r="K25" s="18">
        <v>1</v>
      </c>
      <c r="L25" s="18"/>
      <c r="M25" s="27">
        <f t="shared" si="1"/>
        <v>8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61">
        <v>8</v>
      </c>
      <c r="D26" s="61"/>
      <c r="E26" s="61"/>
      <c r="F26" s="25">
        <f t="shared" si="0"/>
        <v>8</v>
      </c>
      <c r="G26" s="19">
        <v>8</v>
      </c>
      <c r="H26" s="18"/>
      <c r="I26" s="18"/>
      <c r="J26" s="18"/>
      <c r="K26" s="18"/>
      <c r="L26" s="18"/>
      <c r="M26" s="27">
        <f t="shared" si="1"/>
        <v>8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61">
        <v>8</v>
      </c>
      <c r="D27" s="61"/>
      <c r="E27" s="61"/>
      <c r="F27" s="25">
        <f t="shared" si="0"/>
        <v>8</v>
      </c>
      <c r="G27" s="19">
        <v>6</v>
      </c>
      <c r="H27" s="18"/>
      <c r="I27" s="18"/>
      <c r="J27" s="18"/>
      <c r="K27" s="18">
        <v>2</v>
      </c>
      <c r="L27" s="18"/>
      <c r="M27" s="27">
        <f t="shared" si="1"/>
        <v>8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61">
        <v>6</v>
      </c>
      <c r="D28" s="61">
        <v>5</v>
      </c>
      <c r="E28" s="61"/>
      <c r="F28" s="25">
        <f t="shared" si="0"/>
        <v>11</v>
      </c>
      <c r="G28" s="19">
        <v>11</v>
      </c>
      <c r="H28" s="18"/>
      <c r="I28" s="18"/>
      <c r="J28" s="18"/>
      <c r="K28" s="18"/>
      <c r="L28" s="18"/>
      <c r="M28" s="27">
        <f t="shared" si="1"/>
        <v>11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61">
        <v>8</v>
      </c>
      <c r="D29" s="61">
        <v>6</v>
      </c>
      <c r="E29" s="61"/>
      <c r="F29" s="25">
        <f t="shared" si="0"/>
        <v>14</v>
      </c>
      <c r="G29" s="19">
        <v>13</v>
      </c>
      <c r="H29" s="18"/>
      <c r="I29" s="18"/>
      <c r="J29" s="18"/>
      <c r="K29" s="18">
        <v>1</v>
      </c>
      <c r="L29" s="18"/>
      <c r="M29" s="27">
        <f t="shared" si="1"/>
        <v>14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61">
        <v>11</v>
      </c>
      <c r="D30" s="61"/>
      <c r="E30" s="61"/>
      <c r="F30" s="25">
        <f t="shared" si="0"/>
        <v>11</v>
      </c>
      <c r="G30" s="19">
        <v>11</v>
      </c>
      <c r="H30" s="18"/>
      <c r="I30" s="18"/>
      <c r="J30" s="18"/>
      <c r="K30" s="18"/>
      <c r="L30" s="18"/>
      <c r="M30" s="27">
        <f t="shared" si="1"/>
        <v>11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61">
        <v>12</v>
      </c>
      <c r="D31" s="61"/>
      <c r="E31" s="61"/>
      <c r="F31" s="25">
        <f t="shared" si="0"/>
        <v>12</v>
      </c>
      <c r="G31" s="19">
        <v>9</v>
      </c>
      <c r="H31" s="18"/>
      <c r="I31" s="18"/>
      <c r="J31" s="18"/>
      <c r="K31" s="18">
        <v>3</v>
      </c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61">
        <v>12</v>
      </c>
      <c r="D32" s="61"/>
      <c r="E32" s="61"/>
      <c r="F32" s="25">
        <f t="shared" si="0"/>
        <v>12</v>
      </c>
      <c r="G32" s="19">
        <v>9</v>
      </c>
      <c r="H32" s="18"/>
      <c r="I32" s="18"/>
      <c r="J32" s="18"/>
      <c r="K32" s="18">
        <v>3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61">
        <v>8</v>
      </c>
      <c r="D33" s="61"/>
      <c r="E33" s="61"/>
      <c r="F33" s="25">
        <f t="shared" si="0"/>
        <v>8</v>
      </c>
      <c r="G33" s="19">
        <v>4</v>
      </c>
      <c r="H33" s="18"/>
      <c r="I33" s="18"/>
      <c r="J33" s="18"/>
      <c r="K33" s="18">
        <v>4</v>
      </c>
      <c r="L33" s="18"/>
      <c r="M33" s="27">
        <f t="shared" si="1"/>
        <v>8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61">
        <v>6</v>
      </c>
      <c r="D34" s="61"/>
      <c r="E34" s="61"/>
      <c r="F34" s="25">
        <f t="shared" si="0"/>
        <v>6</v>
      </c>
      <c r="G34" s="19">
        <v>6</v>
      </c>
      <c r="H34" s="18"/>
      <c r="I34" s="18"/>
      <c r="J34" s="18"/>
      <c r="K34" s="18"/>
      <c r="L34" s="18"/>
      <c r="M34" s="27">
        <f t="shared" si="1"/>
        <v>6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61">
        <v>5</v>
      </c>
      <c r="D35" s="61"/>
      <c r="E35" s="61"/>
      <c r="F35" s="25">
        <f t="shared" si="0"/>
        <v>5</v>
      </c>
      <c r="G35" s="19">
        <v>4</v>
      </c>
      <c r="H35" s="18"/>
      <c r="I35" s="18"/>
      <c r="J35" s="18"/>
      <c r="K35" s="18">
        <v>1</v>
      </c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61">
        <v>9</v>
      </c>
      <c r="D36" s="61">
        <v>4</v>
      </c>
      <c r="E36" s="61"/>
      <c r="F36" s="25">
        <f t="shared" si="0"/>
        <v>13</v>
      </c>
      <c r="G36" s="19">
        <v>11</v>
      </c>
      <c r="H36" s="18"/>
      <c r="I36" s="18"/>
      <c r="J36" s="18"/>
      <c r="K36" s="18">
        <v>2</v>
      </c>
      <c r="L36" s="18"/>
      <c r="M36" s="27">
        <f t="shared" si="1"/>
        <v>13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61">
        <v>9</v>
      </c>
      <c r="D37" s="61">
        <v>6</v>
      </c>
      <c r="E37" s="61"/>
      <c r="F37" s="25">
        <f t="shared" si="0"/>
        <v>15</v>
      </c>
      <c r="G37" s="19">
        <v>8</v>
      </c>
      <c r="H37" s="18"/>
      <c r="I37" s="18"/>
      <c r="J37" s="18"/>
      <c r="K37" s="18">
        <v>7</v>
      </c>
      <c r="L37" s="18"/>
      <c r="M37" s="27">
        <f t="shared" si="1"/>
        <v>15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61">
        <v>9</v>
      </c>
      <c r="D38" s="61">
        <v>9</v>
      </c>
      <c r="E38" s="61"/>
      <c r="F38" s="25">
        <f t="shared" si="0"/>
        <v>18</v>
      </c>
      <c r="G38" s="19">
        <v>16</v>
      </c>
      <c r="H38" s="18"/>
      <c r="I38" s="18"/>
      <c r="J38" s="18"/>
      <c r="K38" s="18">
        <v>2</v>
      </c>
      <c r="L38" s="18"/>
      <c r="M38" s="27">
        <f t="shared" si="1"/>
        <v>18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61"/>
      <c r="D39" s="61"/>
      <c r="E39" s="61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61"/>
      <c r="D40" s="61"/>
      <c r="E40" s="61"/>
      <c r="F40" s="25">
        <f t="shared" si="0"/>
        <v>0</v>
      </c>
      <c r="G40" s="19">
        <v>7</v>
      </c>
      <c r="H40" s="18"/>
      <c r="I40" s="18"/>
      <c r="J40" s="18"/>
      <c r="K40" s="18"/>
      <c r="L40" s="18"/>
      <c r="M40" s="27">
        <f t="shared" si="1"/>
        <v>7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61"/>
      <c r="D41" s="61"/>
      <c r="E41" s="61"/>
      <c r="F41" s="25">
        <f t="shared" si="0"/>
        <v>0</v>
      </c>
      <c r="G41" s="19">
        <v>14</v>
      </c>
      <c r="H41" s="18"/>
      <c r="I41" s="18"/>
      <c r="J41" s="18"/>
      <c r="K41" s="18"/>
      <c r="L41" s="18"/>
      <c r="M41" s="27">
        <f t="shared" si="1"/>
        <v>14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61"/>
      <c r="D42" s="61"/>
      <c r="E42" s="61"/>
      <c r="F42" s="25">
        <f t="shared" si="0"/>
        <v>0</v>
      </c>
      <c r="G42" s="19">
        <v>1</v>
      </c>
      <c r="H42" s="18"/>
      <c r="I42" s="18"/>
      <c r="J42" s="18"/>
      <c r="K42" s="18"/>
      <c r="L42" s="18"/>
      <c r="M42" s="27">
        <f t="shared" si="1"/>
        <v>1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61"/>
      <c r="D43" s="61"/>
      <c r="E43" s="61"/>
      <c r="F43" s="25">
        <f t="shared" si="0"/>
        <v>0</v>
      </c>
      <c r="G43" s="19">
        <v>13</v>
      </c>
      <c r="H43" s="18"/>
      <c r="I43" s="18"/>
      <c r="J43" s="18"/>
      <c r="K43" s="18"/>
      <c r="L43" s="18"/>
      <c r="M43" s="27">
        <f t="shared" si="1"/>
        <v>13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61"/>
      <c r="D44" s="61"/>
      <c r="E44" s="61"/>
      <c r="F44" s="25">
        <f t="shared" si="0"/>
        <v>0</v>
      </c>
      <c r="G44" s="19">
        <v>1</v>
      </c>
      <c r="H44" s="18"/>
      <c r="I44" s="18"/>
      <c r="J44" s="18"/>
      <c r="K44" s="18"/>
      <c r="L44" s="18"/>
      <c r="M44" s="27">
        <f t="shared" si="1"/>
        <v>1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61"/>
      <c r="D45" s="61"/>
      <c r="E45" s="61"/>
      <c r="F45" s="25">
        <f t="shared" si="0"/>
        <v>0</v>
      </c>
      <c r="G45" s="19"/>
      <c r="H45" s="18"/>
      <c r="I45" s="18"/>
      <c r="J45" s="18"/>
      <c r="K45" s="18"/>
      <c r="L45" s="18"/>
      <c r="M45" s="27">
        <f t="shared" si="1"/>
        <v>0</v>
      </c>
      <c r="N45" s="240"/>
      <c r="O45" s="240"/>
      <c r="P45" s="240"/>
      <c r="Q45" s="240"/>
    </row>
    <row r="46" spans="1:17" ht="17.25" thickBot="1">
      <c r="A46" s="13" t="s">
        <v>53</v>
      </c>
      <c r="B46" s="61"/>
      <c r="C46" s="61"/>
      <c r="D46" s="61"/>
      <c r="E46" s="61"/>
      <c r="F46" s="13">
        <f>SUM(F6:F45)</f>
        <v>434</v>
      </c>
      <c r="G46" s="61"/>
      <c r="H46" s="61"/>
      <c r="I46" s="61"/>
      <c r="J46" s="61"/>
      <c r="K46" s="28">
        <f>SUM(K25:K39)</f>
        <v>26</v>
      </c>
      <c r="L46" s="61"/>
      <c r="M46" s="29"/>
      <c r="N46" s="225"/>
      <c r="O46" s="226"/>
      <c r="P46" s="226"/>
      <c r="Q46" s="226"/>
    </row>
    <row r="47" spans="1:17" ht="17.25" thickBot="1">
      <c r="A47" s="4"/>
      <c r="B47" s="62"/>
      <c r="F47" s="4"/>
      <c r="G47" s="62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59">
        <v>1</v>
      </c>
      <c r="C50" s="61"/>
      <c r="D50" s="61">
        <v>6</v>
      </c>
      <c r="E50" s="61"/>
      <c r="F50" s="13">
        <f>SUM(B50:E50)</f>
        <v>7</v>
      </c>
      <c r="G50" s="61"/>
      <c r="H50" s="61">
        <v>3</v>
      </c>
      <c r="I50" s="61"/>
      <c r="J50" s="61"/>
      <c r="K50" s="61"/>
      <c r="L50" s="61"/>
      <c r="M50" s="59">
        <f>G50+H50+I50+J50+K50+L50</f>
        <v>3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59">
        <v>1</v>
      </c>
      <c r="C51" s="61"/>
      <c r="D51" s="61">
        <v>7</v>
      </c>
      <c r="E51" s="61"/>
      <c r="F51" s="13">
        <f t="shared" ref="F51:F56" si="2">SUM(B51:E51)</f>
        <v>8</v>
      </c>
      <c r="G51" s="13"/>
      <c r="H51" s="61">
        <v>8</v>
      </c>
      <c r="I51" s="61"/>
      <c r="J51" s="61"/>
      <c r="K51" s="61"/>
      <c r="L51" s="61"/>
      <c r="M51" s="59">
        <f t="shared" ref="M51:M56" si="3">G51+H51+I51+J51+K51+L51</f>
        <v>8</v>
      </c>
      <c r="N51" s="235"/>
      <c r="O51" s="236"/>
      <c r="P51" s="236"/>
      <c r="Q51" s="237"/>
    </row>
    <row r="52" spans="1:17" ht="17.25" thickBot="1">
      <c r="A52" s="36" t="s">
        <v>74</v>
      </c>
      <c r="B52" s="59"/>
      <c r="C52" s="61">
        <v>2</v>
      </c>
      <c r="D52" s="61"/>
      <c r="E52" s="61"/>
      <c r="F52" s="13">
        <f t="shared" si="2"/>
        <v>2</v>
      </c>
      <c r="G52" s="13"/>
      <c r="H52" s="61"/>
      <c r="I52" s="61"/>
      <c r="J52" s="61"/>
      <c r="K52" s="61"/>
      <c r="L52" s="61"/>
      <c r="M52" s="59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59"/>
      <c r="C53" s="61"/>
      <c r="D53" s="61"/>
      <c r="E53" s="61"/>
      <c r="F53" s="13">
        <f t="shared" si="2"/>
        <v>0</v>
      </c>
      <c r="G53" s="13"/>
      <c r="H53" s="61"/>
      <c r="I53" s="61"/>
      <c r="J53" s="61"/>
      <c r="K53" s="61"/>
      <c r="L53" s="61"/>
      <c r="M53" s="59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59"/>
      <c r="C54" s="61">
        <v>2</v>
      </c>
      <c r="D54" s="61">
        <v>24</v>
      </c>
      <c r="E54" s="61"/>
      <c r="F54" s="13">
        <f t="shared" si="2"/>
        <v>26</v>
      </c>
      <c r="G54" s="13"/>
      <c r="H54" s="61">
        <v>19</v>
      </c>
      <c r="I54" s="61"/>
      <c r="J54" s="61"/>
      <c r="K54" s="61"/>
      <c r="L54" s="61"/>
      <c r="M54" s="59">
        <f t="shared" si="3"/>
        <v>19</v>
      </c>
      <c r="N54" s="235"/>
      <c r="O54" s="236"/>
      <c r="P54" s="236"/>
      <c r="Q54" s="237"/>
    </row>
    <row r="55" spans="1:17" ht="17.25" thickBot="1">
      <c r="A55" s="36" t="s">
        <v>62</v>
      </c>
      <c r="B55" s="59">
        <v>4</v>
      </c>
      <c r="C55" s="61"/>
      <c r="D55" s="61">
        <v>8</v>
      </c>
      <c r="E55" s="61"/>
      <c r="F55" s="13">
        <f t="shared" si="2"/>
        <v>12</v>
      </c>
      <c r="G55" s="13"/>
      <c r="H55" s="61">
        <v>3</v>
      </c>
      <c r="I55" s="61"/>
      <c r="J55" s="61"/>
      <c r="K55" s="61"/>
      <c r="L55" s="61"/>
      <c r="M55" s="59">
        <f t="shared" si="3"/>
        <v>3</v>
      </c>
      <c r="N55" s="235"/>
      <c r="O55" s="238"/>
      <c r="P55" s="238"/>
      <c r="Q55" s="237"/>
    </row>
    <row r="56" spans="1:17" ht="17.25" thickBot="1">
      <c r="A56" s="36" t="s">
        <v>67</v>
      </c>
      <c r="B56" s="59">
        <v>3</v>
      </c>
      <c r="C56" s="61"/>
      <c r="D56" s="61">
        <v>8</v>
      </c>
      <c r="E56" s="61"/>
      <c r="F56" s="13">
        <f t="shared" si="2"/>
        <v>11</v>
      </c>
      <c r="G56" s="13"/>
      <c r="H56" s="61">
        <v>4</v>
      </c>
      <c r="I56" s="61"/>
      <c r="J56" s="61"/>
      <c r="K56" s="61"/>
      <c r="L56" s="61"/>
      <c r="M56" s="59">
        <f t="shared" si="3"/>
        <v>4</v>
      </c>
      <c r="N56" s="235"/>
      <c r="O56" s="236"/>
      <c r="P56" s="236"/>
      <c r="Q56" s="237"/>
    </row>
    <row r="57" spans="1:17" ht="17.25" thickBot="1">
      <c r="A57" s="60" t="s">
        <v>9</v>
      </c>
      <c r="B57" s="13"/>
      <c r="C57" s="61"/>
      <c r="D57" s="61"/>
      <c r="E57" s="61"/>
      <c r="F57" s="13">
        <f>SUM(F50:F56)</f>
        <v>66</v>
      </c>
      <c r="G57" s="13"/>
      <c r="H57" s="61"/>
      <c r="I57" s="61"/>
      <c r="J57" s="61"/>
      <c r="K57" s="61"/>
      <c r="L57" s="61">
        <f>SUM(L50:L56)</f>
        <v>0</v>
      </c>
      <c r="M57" s="61">
        <f>SUM(M50:M56)</f>
        <v>37</v>
      </c>
      <c r="N57" s="223"/>
      <c r="O57" s="224"/>
      <c r="P57" s="224"/>
      <c r="Q57" s="224"/>
    </row>
    <row r="59" spans="1:17">
      <c r="K59" s="63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D55" sqref="D55"/>
    </sheetView>
  </sheetViews>
  <sheetFormatPr defaultRowHeight="16.5"/>
  <cols>
    <col min="1" max="1" width="26.875" style="2" customWidth="1"/>
    <col min="2" max="2" width="6.625" style="4" customWidth="1"/>
    <col min="3" max="6" width="6.625" style="72" customWidth="1"/>
    <col min="7" max="7" width="7.625" style="4" customWidth="1"/>
    <col min="8" max="8" width="7.75" style="72" customWidth="1"/>
    <col min="9" max="10" width="6.625" style="72" customWidth="1"/>
    <col min="11" max="11" width="9.25" style="72" customWidth="1"/>
    <col min="12" max="13" width="6.625" style="7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89</v>
      </c>
      <c r="B3" s="10"/>
      <c r="C3" s="70"/>
      <c r="D3" s="70"/>
      <c r="E3" s="70"/>
      <c r="F3" s="70"/>
      <c r="G3" s="10"/>
      <c r="H3" s="70"/>
      <c r="I3" s="70"/>
      <c r="J3" s="70"/>
      <c r="K3" s="70"/>
      <c r="L3" s="70"/>
      <c r="M3" s="70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69">
        <v>10</v>
      </c>
      <c r="D6" s="69"/>
      <c r="E6" s="69"/>
      <c r="F6" s="25">
        <f>SUM(B6:E6)</f>
        <v>10</v>
      </c>
      <c r="G6" s="17"/>
      <c r="H6" s="18"/>
      <c r="I6" s="18"/>
      <c r="J6" s="18">
        <v>10</v>
      </c>
      <c r="K6" s="18"/>
      <c r="L6" s="18"/>
      <c r="M6" s="27">
        <f>SUM(G6:L6)</f>
        <v>10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69"/>
      <c r="D7" s="69"/>
      <c r="E7" s="69"/>
      <c r="F7" s="25">
        <f t="shared" ref="F7:F45" si="0">SUM(B7:E7)</f>
        <v>0</v>
      </c>
      <c r="G7" s="17"/>
      <c r="H7" s="18"/>
      <c r="I7" s="18"/>
      <c r="J7" s="18"/>
      <c r="K7" s="18"/>
      <c r="L7" s="18"/>
      <c r="M7" s="27">
        <f t="shared" ref="M7:M45" si="1">SUM(G7:L7)</f>
        <v>0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69"/>
      <c r="D8" s="69"/>
      <c r="E8" s="6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69"/>
      <c r="D9" s="69"/>
      <c r="E9" s="69"/>
      <c r="F9" s="25">
        <f t="shared" si="0"/>
        <v>0</v>
      </c>
      <c r="G9" s="19"/>
      <c r="H9" s="18"/>
      <c r="I9" s="18"/>
      <c r="J9" s="18"/>
      <c r="K9" s="18"/>
      <c r="L9" s="18"/>
      <c r="M9" s="27">
        <f t="shared" si="1"/>
        <v>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69"/>
      <c r="D10" s="69"/>
      <c r="E10" s="69"/>
      <c r="F10" s="25">
        <f t="shared" si="0"/>
        <v>0</v>
      </c>
      <c r="G10" s="19"/>
      <c r="H10" s="18"/>
      <c r="I10" s="18"/>
      <c r="J10" s="18"/>
      <c r="K10" s="18"/>
      <c r="L10" s="18"/>
      <c r="M10" s="27">
        <f t="shared" si="1"/>
        <v>0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/>
      <c r="C11" s="69">
        <v>6</v>
      </c>
      <c r="D11" s="69">
        <v>23</v>
      </c>
      <c r="E11" s="69"/>
      <c r="F11" s="25">
        <f t="shared" si="0"/>
        <v>29</v>
      </c>
      <c r="G11" s="19"/>
      <c r="H11" s="18"/>
      <c r="I11" s="18"/>
      <c r="J11" s="18"/>
      <c r="K11" s="18"/>
      <c r="L11" s="18">
        <v>7</v>
      </c>
      <c r="M11" s="27">
        <f t="shared" si="1"/>
        <v>7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69">
        <v>12</v>
      </c>
      <c r="D12" s="69"/>
      <c r="E12" s="69"/>
      <c r="F12" s="25">
        <f t="shared" si="0"/>
        <v>12</v>
      </c>
      <c r="G12" s="19">
        <v>1</v>
      </c>
      <c r="H12" s="18"/>
      <c r="I12" s="18"/>
      <c r="J12" s="18">
        <v>11</v>
      </c>
      <c r="K12" s="18"/>
      <c r="L12" s="18"/>
      <c r="M12" s="27">
        <f t="shared" si="1"/>
        <v>12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69">
        <v>14</v>
      </c>
      <c r="D13" s="69"/>
      <c r="E13" s="69"/>
      <c r="F13" s="25">
        <f t="shared" si="0"/>
        <v>14</v>
      </c>
      <c r="G13" s="19">
        <v>3</v>
      </c>
      <c r="H13" s="18"/>
      <c r="I13" s="18"/>
      <c r="J13" s="18">
        <v>11</v>
      </c>
      <c r="K13" s="18"/>
      <c r="L13" s="18"/>
      <c r="M13" s="27">
        <f t="shared" si="1"/>
        <v>14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69">
        <v>4</v>
      </c>
      <c r="D14" s="69"/>
      <c r="E14" s="69"/>
      <c r="F14" s="25">
        <f t="shared" si="0"/>
        <v>4</v>
      </c>
      <c r="G14" s="19">
        <v>1</v>
      </c>
      <c r="H14" s="18"/>
      <c r="I14" s="18"/>
      <c r="J14" s="18">
        <v>3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69">
        <v>4</v>
      </c>
      <c r="D15" s="69"/>
      <c r="E15" s="69"/>
      <c r="F15" s="25">
        <f t="shared" si="0"/>
        <v>4</v>
      </c>
      <c r="G15" s="19"/>
      <c r="H15" s="18"/>
      <c r="I15" s="18"/>
      <c r="J15" s="18">
        <v>4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69">
        <v>8</v>
      </c>
      <c r="D16" s="69"/>
      <c r="E16" s="69"/>
      <c r="F16" s="25">
        <f t="shared" si="0"/>
        <v>8</v>
      </c>
      <c r="G16" s="19">
        <v>3</v>
      </c>
      <c r="H16" s="18"/>
      <c r="I16" s="18"/>
      <c r="J16" s="18">
        <v>5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69">
        <v>2</v>
      </c>
      <c r="D17" s="69"/>
      <c r="E17" s="69"/>
      <c r="F17" s="25">
        <f t="shared" si="0"/>
        <v>2</v>
      </c>
      <c r="G17" s="19"/>
      <c r="H17" s="18"/>
      <c r="I17" s="18"/>
      <c r="J17" s="18">
        <v>2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69">
        <v>4</v>
      </c>
      <c r="D18" s="69"/>
      <c r="E18" s="69"/>
      <c r="F18" s="25">
        <f t="shared" si="0"/>
        <v>4</v>
      </c>
      <c r="G18" s="19">
        <v>2</v>
      </c>
      <c r="H18" s="18"/>
      <c r="I18" s="18"/>
      <c r="J18" s="18">
        <v>2</v>
      </c>
      <c r="K18" s="18"/>
      <c r="L18" s="18"/>
      <c r="M18" s="27">
        <f t="shared" si="1"/>
        <v>4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69">
        <v>14</v>
      </c>
      <c r="D19" s="69"/>
      <c r="E19" s="69"/>
      <c r="F19" s="25">
        <f t="shared" si="0"/>
        <v>14</v>
      </c>
      <c r="G19" s="19">
        <v>14</v>
      </c>
      <c r="H19" s="18"/>
      <c r="I19" s="18"/>
      <c r="J19" s="18"/>
      <c r="K19" s="18"/>
      <c r="L19" s="18"/>
      <c r="M19" s="27">
        <f t="shared" si="1"/>
        <v>14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69">
        <v>6</v>
      </c>
      <c r="D20" s="69"/>
      <c r="E20" s="69"/>
      <c r="F20" s="25">
        <f t="shared" si="0"/>
        <v>6</v>
      </c>
      <c r="G20" s="19"/>
      <c r="H20" s="18"/>
      <c r="I20" s="18"/>
      <c r="J20" s="18"/>
      <c r="K20" s="18"/>
      <c r="L20" s="18"/>
      <c r="M20" s="27">
        <f t="shared" si="1"/>
        <v>0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1</v>
      </c>
      <c r="C21" s="69">
        <v>10</v>
      </c>
      <c r="D21" s="69"/>
      <c r="E21" s="69"/>
      <c r="F21" s="25">
        <f t="shared" si="0"/>
        <v>11</v>
      </c>
      <c r="G21" s="19"/>
      <c r="H21" s="18"/>
      <c r="I21" s="18"/>
      <c r="J21" s="18"/>
      <c r="K21" s="18"/>
      <c r="L21" s="18"/>
      <c r="M21" s="27">
        <f t="shared" si="1"/>
        <v>0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31</v>
      </c>
      <c r="C22" s="69"/>
      <c r="D22" s="69"/>
      <c r="E22" s="69"/>
      <c r="F22" s="25">
        <f t="shared" si="0"/>
        <v>31</v>
      </c>
      <c r="G22" s="19"/>
      <c r="H22" s="18"/>
      <c r="I22" s="18"/>
      <c r="J22" s="18"/>
      <c r="K22" s="18"/>
      <c r="L22" s="18"/>
      <c r="M22" s="27">
        <f t="shared" si="1"/>
        <v>0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8</v>
      </c>
      <c r="C23" s="69"/>
      <c r="D23" s="69"/>
      <c r="E23" s="69"/>
      <c r="F23" s="25">
        <f t="shared" si="0"/>
        <v>8</v>
      </c>
      <c r="G23" s="19">
        <v>1</v>
      </c>
      <c r="H23" s="18"/>
      <c r="I23" s="18"/>
      <c r="J23" s="18"/>
      <c r="K23" s="18"/>
      <c r="L23" s="18"/>
      <c r="M23" s="27">
        <f t="shared" si="1"/>
        <v>1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25</v>
      </c>
      <c r="C24" s="69"/>
      <c r="D24" s="69"/>
      <c r="E24" s="69"/>
      <c r="F24" s="25">
        <f t="shared" si="0"/>
        <v>25</v>
      </c>
      <c r="G24" s="19">
        <v>3</v>
      </c>
      <c r="H24" s="18"/>
      <c r="I24" s="18"/>
      <c r="J24" s="18"/>
      <c r="K24" s="18"/>
      <c r="L24" s="18"/>
      <c r="M24" s="27">
        <f t="shared" si="1"/>
        <v>3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69">
        <v>7</v>
      </c>
      <c r="D25" s="69"/>
      <c r="E25" s="69"/>
      <c r="F25" s="25">
        <f t="shared" si="0"/>
        <v>7</v>
      </c>
      <c r="G25" s="19">
        <v>6</v>
      </c>
      <c r="H25" s="18"/>
      <c r="I25" s="18"/>
      <c r="J25" s="18"/>
      <c r="K25" s="18">
        <v>1</v>
      </c>
      <c r="L25" s="18"/>
      <c r="M25" s="27">
        <f t="shared" si="1"/>
        <v>7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69">
        <v>9</v>
      </c>
      <c r="D26" s="69"/>
      <c r="E26" s="69"/>
      <c r="F26" s="25">
        <f t="shared" si="0"/>
        <v>9</v>
      </c>
      <c r="G26" s="19">
        <v>5</v>
      </c>
      <c r="H26" s="18"/>
      <c r="I26" s="18"/>
      <c r="J26" s="18"/>
      <c r="K26" s="18">
        <v>4</v>
      </c>
      <c r="L26" s="18"/>
      <c r="M26" s="27">
        <f t="shared" si="1"/>
        <v>9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69">
        <v>6</v>
      </c>
      <c r="D27" s="69"/>
      <c r="E27" s="69"/>
      <c r="F27" s="25">
        <f t="shared" si="0"/>
        <v>6</v>
      </c>
      <c r="G27" s="19">
        <v>6</v>
      </c>
      <c r="H27" s="18"/>
      <c r="I27" s="18"/>
      <c r="J27" s="18"/>
      <c r="K27" s="18"/>
      <c r="L27" s="18"/>
      <c r="M27" s="27">
        <f t="shared" si="1"/>
        <v>6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69">
        <v>5</v>
      </c>
      <c r="D28" s="69">
        <v>6</v>
      </c>
      <c r="E28" s="69"/>
      <c r="F28" s="25">
        <f t="shared" si="0"/>
        <v>11</v>
      </c>
      <c r="G28" s="19">
        <v>9</v>
      </c>
      <c r="H28" s="18"/>
      <c r="I28" s="18"/>
      <c r="J28" s="18"/>
      <c r="K28" s="18">
        <v>2</v>
      </c>
      <c r="L28" s="18"/>
      <c r="M28" s="27">
        <f t="shared" si="1"/>
        <v>11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69">
        <v>7</v>
      </c>
      <c r="D29" s="69"/>
      <c r="E29" s="69"/>
      <c r="F29" s="25">
        <f t="shared" si="0"/>
        <v>7</v>
      </c>
      <c r="G29" s="19">
        <v>1</v>
      </c>
      <c r="H29" s="18"/>
      <c r="I29" s="18"/>
      <c r="J29" s="18"/>
      <c r="K29" s="18">
        <v>6</v>
      </c>
      <c r="L29" s="18"/>
      <c r="M29" s="27">
        <f t="shared" si="1"/>
        <v>7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69">
        <v>12</v>
      </c>
      <c r="D30" s="69"/>
      <c r="E30" s="69"/>
      <c r="F30" s="25">
        <f t="shared" si="0"/>
        <v>12</v>
      </c>
      <c r="G30" s="19">
        <v>5</v>
      </c>
      <c r="H30" s="18"/>
      <c r="I30" s="18"/>
      <c r="J30" s="18"/>
      <c r="K30" s="18">
        <v>7</v>
      </c>
      <c r="L30" s="18"/>
      <c r="M30" s="27">
        <f t="shared" si="1"/>
        <v>12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69">
        <v>12</v>
      </c>
      <c r="D31" s="69"/>
      <c r="E31" s="69"/>
      <c r="F31" s="25">
        <f t="shared" si="0"/>
        <v>12</v>
      </c>
      <c r="G31" s="19">
        <v>3</v>
      </c>
      <c r="H31" s="18"/>
      <c r="I31" s="18"/>
      <c r="J31" s="18"/>
      <c r="K31" s="18">
        <v>9</v>
      </c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69">
        <v>12</v>
      </c>
      <c r="D32" s="69"/>
      <c r="E32" s="69"/>
      <c r="F32" s="25">
        <f t="shared" si="0"/>
        <v>12</v>
      </c>
      <c r="G32" s="19">
        <v>8</v>
      </c>
      <c r="H32" s="18"/>
      <c r="I32" s="18"/>
      <c r="J32" s="18"/>
      <c r="K32" s="18">
        <v>4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69">
        <v>10</v>
      </c>
      <c r="D33" s="69"/>
      <c r="E33" s="69"/>
      <c r="F33" s="25">
        <f t="shared" si="0"/>
        <v>10</v>
      </c>
      <c r="G33" s="19">
        <v>6</v>
      </c>
      <c r="H33" s="18"/>
      <c r="I33" s="18"/>
      <c r="J33" s="18"/>
      <c r="K33" s="18">
        <v>4</v>
      </c>
      <c r="L33" s="18"/>
      <c r="M33" s="27">
        <f t="shared" si="1"/>
        <v>10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69">
        <v>5</v>
      </c>
      <c r="D34" s="69"/>
      <c r="E34" s="69"/>
      <c r="F34" s="25">
        <f t="shared" si="0"/>
        <v>5</v>
      </c>
      <c r="G34" s="19">
        <v>2</v>
      </c>
      <c r="H34" s="18"/>
      <c r="I34" s="18"/>
      <c r="J34" s="18"/>
      <c r="K34" s="18">
        <v>3</v>
      </c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69">
        <v>5</v>
      </c>
      <c r="D35" s="69"/>
      <c r="E35" s="69"/>
      <c r="F35" s="25">
        <f t="shared" si="0"/>
        <v>5</v>
      </c>
      <c r="G35" s="19">
        <v>2</v>
      </c>
      <c r="H35" s="18"/>
      <c r="I35" s="18"/>
      <c r="J35" s="18"/>
      <c r="K35" s="18">
        <v>3</v>
      </c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69">
        <v>6</v>
      </c>
      <c r="D36" s="69"/>
      <c r="E36" s="69"/>
      <c r="F36" s="25">
        <f t="shared" si="0"/>
        <v>6</v>
      </c>
      <c r="G36" s="19">
        <v>3</v>
      </c>
      <c r="H36" s="18"/>
      <c r="I36" s="18"/>
      <c r="J36" s="18"/>
      <c r="K36" s="18">
        <v>3</v>
      </c>
      <c r="L36" s="18"/>
      <c r="M36" s="27">
        <f t="shared" si="1"/>
        <v>6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69">
        <v>7</v>
      </c>
      <c r="D37" s="69"/>
      <c r="E37" s="69"/>
      <c r="F37" s="25">
        <f t="shared" si="0"/>
        <v>7</v>
      </c>
      <c r="G37" s="19">
        <v>3</v>
      </c>
      <c r="H37" s="18"/>
      <c r="I37" s="18"/>
      <c r="J37" s="18"/>
      <c r="K37" s="18">
        <v>4</v>
      </c>
      <c r="L37" s="18"/>
      <c r="M37" s="27">
        <f t="shared" si="1"/>
        <v>7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69">
        <v>10</v>
      </c>
      <c r="D38" s="69"/>
      <c r="E38" s="69"/>
      <c r="F38" s="25">
        <f t="shared" si="0"/>
        <v>10</v>
      </c>
      <c r="G38" s="19">
        <v>8</v>
      </c>
      <c r="H38" s="18"/>
      <c r="I38" s="18"/>
      <c r="J38" s="18"/>
      <c r="K38" s="18">
        <v>2</v>
      </c>
      <c r="L38" s="18"/>
      <c r="M38" s="27">
        <f t="shared" si="1"/>
        <v>10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69"/>
      <c r="D39" s="69"/>
      <c r="E39" s="69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69"/>
      <c r="D40" s="69"/>
      <c r="E40" s="69"/>
      <c r="F40" s="25">
        <f t="shared" si="0"/>
        <v>0</v>
      </c>
      <c r="G40" s="19">
        <v>3</v>
      </c>
      <c r="H40" s="18"/>
      <c r="I40" s="18"/>
      <c r="J40" s="18"/>
      <c r="K40" s="18"/>
      <c r="L40" s="18"/>
      <c r="M40" s="27">
        <f t="shared" si="1"/>
        <v>3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69"/>
      <c r="D41" s="69"/>
      <c r="E41" s="69"/>
      <c r="F41" s="25">
        <f t="shared" si="0"/>
        <v>0</v>
      </c>
      <c r="G41" s="19">
        <v>2</v>
      </c>
      <c r="H41" s="18"/>
      <c r="I41" s="18"/>
      <c r="J41" s="18"/>
      <c r="K41" s="18"/>
      <c r="L41" s="18"/>
      <c r="M41" s="27">
        <f t="shared" si="1"/>
        <v>2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69"/>
      <c r="D42" s="69"/>
      <c r="E42" s="69"/>
      <c r="F42" s="25">
        <f t="shared" si="0"/>
        <v>0</v>
      </c>
      <c r="G42" s="19">
        <v>1</v>
      </c>
      <c r="H42" s="18"/>
      <c r="I42" s="18"/>
      <c r="J42" s="18"/>
      <c r="K42" s="18"/>
      <c r="L42" s="18"/>
      <c r="M42" s="27">
        <f t="shared" si="1"/>
        <v>1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69"/>
      <c r="D43" s="69"/>
      <c r="E43" s="69"/>
      <c r="F43" s="25">
        <f t="shared" si="0"/>
        <v>0</v>
      </c>
      <c r="G43" s="19">
        <v>5</v>
      </c>
      <c r="H43" s="18"/>
      <c r="I43" s="18"/>
      <c r="J43" s="18"/>
      <c r="K43" s="18"/>
      <c r="L43" s="18"/>
      <c r="M43" s="27">
        <f t="shared" si="1"/>
        <v>5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69"/>
      <c r="D44" s="69"/>
      <c r="E44" s="69"/>
      <c r="F44" s="25">
        <f t="shared" si="0"/>
        <v>0</v>
      </c>
      <c r="G44" s="19"/>
      <c r="H44" s="18"/>
      <c r="I44" s="18"/>
      <c r="J44" s="18"/>
      <c r="K44" s="18"/>
      <c r="L44" s="18"/>
      <c r="M44" s="27">
        <f t="shared" si="1"/>
        <v>0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69"/>
      <c r="D45" s="69"/>
      <c r="E45" s="69"/>
      <c r="F45" s="25">
        <f t="shared" si="0"/>
        <v>0</v>
      </c>
      <c r="G45" s="19"/>
      <c r="H45" s="18"/>
      <c r="I45" s="18"/>
      <c r="J45" s="18"/>
      <c r="K45" s="18"/>
      <c r="L45" s="18"/>
      <c r="M45" s="27">
        <f t="shared" si="1"/>
        <v>0</v>
      </c>
      <c r="N45" s="240"/>
      <c r="O45" s="240"/>
      <c r="P45" s="240"/>
      <c r="Q45" s="240"/>
    </row>
    <row r="46" spans="1:17" ht="17.25" thickBot="1">
      <c r="A46" s="13" t="s">
        <v>53</v>
      </c>
      <c r="B46" s="69"/>
      <c r="C46" s="69"/>
      <c r="D46" s="69"/>
      <c r="E46" s="69"/>
      <c r="F46" s="13">
        <f>SUM(F6:F45)</f>
        <v>301</v>
      </c>
      <c r="G46" s="69"/>
      <c r="H46" s="69"/>
      <c r="I46" s="69"/>
      <c r="J46" s="69"/>
      <c r="K46" s="28">
        <f>SUM(K25:K39)</f>
        <v>52</v>
      </c>
      <c r="L46" s="69"/>
      <c r="M46" s="29"/>
      <c r="N46" s="225"/>
      <c r="O46" s="226"/>
      <c r="P46" s="226"/>
      <c r="Q46" s="226"/>
    </row>
    <row r="47" spans="1:17" ht="17.25" thickBot="1">
      <c r="A47" s="4"/>
      <c r="B47" s="72"/>
      <c r="F47" s="4"/>
      <c r="G47" s="72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71">
        <v>4</v>
      </c>
      <c r="C50" s="69"/>
      <c r="D50" s="69"/>
      <c r="E50" s="69"/>
      <c r="F50" s="13">
        <f>SUM(B50:E50)</f>
        <v>4</v>
      </c>
      <c r="G50" s="69"/>
      <c r="H50" s="69">
        <v>1</v>
      </c>
      <c r="I50" s="69"/>
      <c r="J50" s="69"/>
      <c r="K50" s="69"/>
      <c r="L50" s="69"/>
      <c r="M50" s="71">
        <f>G50+H50+I50+J50+K50+L50</f>
        <v>1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71"/>
      <c r="C51" s="69"/>
      <c r="D51" s="69">
        <v>3</v>
      </c>
      <c r="E51" s="69"/>
      <c r="F51" s="13">
        <f t="shared" ref="F51:F56" si="2">SUM(B51:E51)</f>
        <v>3</v>
      </c>
      <c r="G51" s="13"/>
      <c r="H51" s="69"/>
      <c r="I51" s="69"/>
      <c r="J51" s="69"/>
      <c r="K51" s="69"/>
      <c r="L51" s="69"/>
      <c r="M51" s="71">
        <f t="shared" ref="M51:M56" si="3">G51+H51+I51+J51+K51+L51</f>
        <v>0</v>
      </c>
      <c r="N51" s="235"/>
      <c r="O51" s="236"/>
      <c r="P51" s="236"/>
      <c r="Q51" s="237"/>
    </row>
    <row r="52" spans="1:17" ht="17.25" thickBot="1">
      <c r="A52" s="36" t="s">
        <v>74</v>
      </c>
      <c r="B52" s="71"/>
      <c r="C52" s="69"/>
      <c r="D52" s="69"/>
      <c r="E52" s="69"/>
      <c r="F52" s="13">
        <f t="shared" si="2"/>
        <v>0</v>
      </c>
      <c r="G52" s="13"/>
      <c r="H52" s="69"/>
      <c r="I52" s="69"/>
      <c r="J52" s="69"/>
      <c r="K52" s="69"/>
      <c r="L52" s="69"/>
      <c r="M52" s="71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71"/>
      <c r="C53" s="69"/>
      <c r="D53" s="69"/>
      <c r="E53" s="69"/>
      <c r="F53" s="13">
        <f t="shared" si="2"/>
        <v>0</v>
      </c>
      <c r="G53" s="13"/>
      <c r="H53" s="69"/>
      <c r="I53" s="69"/>
      <c r="J53" s="69"/>
      <c r="K53" s="69"/>
      <c r="L53" s="69"/>
      <c r="M53" s="71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71">
        <v>5</v>
      </c>
      <c r="C54" s="69"/>
      <c r="D54" s="69">
        <v>8</v>
      </c>
      <c r="E54" s="69"/>
      <c r="F54" s="13">
        <f t="shared" si="2"/>
        <v>13</v>
      </c>
      <c r="G54" s="13"/>
      <c r="H54" s="69">
        <v>7</v>
      </c>
      <c r="I54" s="69"/>
      <c r="J54" s="69"/>
      <c r="K54" s="69"/>
      <c r="L54" s="69"/>
      <c r="M54" s="71">
        <f t="shared" si="3"/>
        <v>7</v>
      </c>
      <c r="N54" s="235"/>
      <c r="O54" s="236"/>
      <c r="P54" s="236"/>
      <c r="Q54" s="237"/>
    </row>
    <row r="55" spans="1:17" ht="17.25" thickBot="1">
      <c r="A55" s="36" t="s">
        <v>62</v>
      </c>
      <c r="B55" s="71">
        <v>9</v>
      </c>
      <c r="C55" s="69"/>
      <c r="D55" s="69"/>
      <c r="E55" s="69"/>
      <c r="F55" s="13">
        <f t="shared" si="2"/>
        <v>9</v>
      </c>
      <c r="G55" s="13"/>
      <c r="H55" s="69"/>
      <c r="I55" s="69"/>
      <c r="J55" s="69"/>
      <c r="K55" s="69"/>
      <c r="L55" s="69"/>
      <c r="M55" s="71">
        <f t="shared" si="3"/>
        <v>0</v>
      </c>
      <c r="N55" s="235"/>
      <c r="O55" s="238"/>
      <c r="P55" s="238"/>
      <c r="Q55" s="237"/>
    </row>
    <row r="56" spans="1:17" ht="17.25" thickBot="1">
      <c r="A56" s="36" t="s">
        <v>67</v>
      </c>
      <c r="B56" s="71">
        <v>7</v>
      </c>
      <c r="C56" s="69"/>
      <c r="D56" s="69"/>
      <c r="E56" s="69"/>
      <c r="F56" s="13">
        <f t="shared" si="2"/>
        <v>7</v>
      </c>
      <c r="G56" s="13"/>
      <c r="H56" s="69">
        <v>5</v>
      </c>
      <c r="I56" s="69"/>
      <c r="J56" s="69"/>
      <c r="K56" s="69"/>
      <c r="L56" s="69"/>
      <c r="M56" s="71">
        <f t="shared" si="3"/>
        <v>5</v>
      </c>
      <c r="N56" s="235"/>
      <c r="O56" s="236"/>
      <c r="P56" s="236"/>
      <c r="Q56" s="237"/>
    </row>
    <row r="57" spans="1:17" ht="17.25" thickBot="1">
      <c r="A57" s="68" t="s">
        <v>9</v>
      </c>
      <c r="B57" s="13"/>
      <c r="C57" s="69"/>
      <c r="D57" s="69"/>
      <c r="E57" s="69"/>
      <c r="F57" s="13">
        <f>SUM(F50:F56)</f>
        <v>36</v>
      </c>
      <c r="G57" s="13"/>
      <c r="H57" s="69"/>
      <c r="I57" s="69"/>
      <c r="J57" s="69"/>
      <c r="K57" s="69"/>
      <c r="L57" s="69">
        <f>SUM(L50:L56)</f>
        <v>0</v>
      </c>
      <c r="M57" s="69">
        <f>SUM(M50:M56)</f>
        <v>13</v>
      </c>
      <c r="N57" s="223"/>
      <c r="O57" s="224"/>
      <c r="P57" s="224"/>
      <c r="Q57" s="224"/>
    </row>
    <row r="59" spans="1:17">
      <c r="K59" s="70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7:Q57"/>
    <mergeCell ref="N46:Q46"/>
    <mergeCell ref="A48:A49"/>
    <mergeCell ref="B48:F48"/>
    <mergeCell ref="G48:M48"/>
    <mergeCell ref="N48:Q49"/>
    <mergeCell ref="N50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9"/>
  <sheetViews>
    <sheetView topLeftCell="A40" zoomScale="115" zoomScaleNormal="115" workbookViewId="0">
      <selection activeCell="B57" sqref="B57"/>
    </sheetView>
  </sheetViews>
  <sheetFormatPr defaultRowHeight="16.5"/>
  <cols>
    <col min="1" max="1" width="26.875" style="2" customWidth="1"/>
    <col min="2" max="2" width="6.625" style="4" customWidth="1"/>
    <col min="3" max="6" width="6.625" style="76" customWidth="1"/>
    <col min="7" max="7" width="7.625" style="4" customWidth="1"/>
    <col min="8" max="8" width="7.75" style="76" customWidth="1"/>
    <col min="9" max="10" width="6.625" style="76" customWidth="1"/>
    <col min="11" max="11" width="9.25" style="76" customWidth="1"/>
    <col min="12" max="13" width="6.625" style="7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91</v>
      </c>
      <c r="B3" s="10"/>
      <c r="C3" s="77"/>
      <c r="D3" s="77"/>
      <c r="E3" s="77"/>
      <c r="F3" s="77"/>
      <c r="G3" s="10"/>
      <c r="H3" s="77"/>
      <c r="I3" s="77"/>
      <c r="J3" s="77"/>
      <c r="K3" s="77"/>
      <c r="L3" s="77"/>
      <c r="M3" s="77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75"/>
      <c r="D6" s="75"/>
      <c r="E6" s="75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75"/>
      <c r="D7" s="75"/>
      <c r="E7" s="75"/>
      <c r="F7" s="25">
        <f t="shared" ref="F7:F45" si="0">SUM(B7:E7)</f>
        <v>0</v>
      </c>
      <c r="G7" s="17"/>
      <c r="H7" s="18"/>
      <c r="I7" s="18"/>
      <c r="J7" s="18"/>
      <c r="K7" s="18"/>
      <c r="L7" s="18"/>
      <c r="M7" s="27">
        <f t="shared" ref="M7:M45" si="1">SUM(G7:L7)</f>
        <v>0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75"/>
      <c r="D8" s="75"/>
      <c r="E8" s="75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75">
        <v>50</v>
      </c>
      <c r="D9" s="75"/>
      <c r="E9" s="75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75">
        <v>8</v>
      </c>
      <c r="D10" s="75"/>
      <c r="E10" s="75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22</v>
      </c>
      <c r="C11" s="75">
        <v>6</v>
      </c>
      <c r="D11" s="75">
        <v>17</v>
      </c>
      <c r="E11" s="75"/>
      <c r="F11" s="25">
        <f t="shared" si="0"/>
        <v>45</v>
      </c>
      <c r="G11" s="19">
        <v>5</v>
      </c>
      <c r="H11" s="18"/>
      <c r="I11" s="18"/>
      <c r="J11" s="18"/>
      <c r="K11" s="18"/>
      <c r="L11" s="18">
        <v>4</v>
      </c>
      <c r="M11" s="27">
        <f t="shared" si="1"/>
        <v>9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75">
        <v>11</v>
      </c>
      <c r="D12" s="75"/>
      <c r="E12" s="75"/>
      <c r="F12" s="25">
        <f t="shared" si="0"/>
        <v>11</v>
      </c>
      <c r="G12" s="19">
        <v>10</v>
      </c>
      <c r="H12" s="18"/>
      <c r="I12" s="18"/>
      <c r="J12" s="18">
        <v>1</v>
      </c>
      <c r="K12" s="18"/>
      <c r="L12" s="18"/>
      <c r="M12" s="27">
        <f t="shared" si="1"/>
        <v>11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75">
        <v>12</v>
      </c>
      <c r="D13" s="75"/>
      <c r="E13" s="75"/>
      <c r="F13" s="25">
        <f t="shared" si="0"/>
        <v>12</v>
      </c>
      <c r="G13" s="19">
        <v>11</v>
      </c>
      <c r="H13" s="18"/>
      <c r="I13" s="18"/>
      <c r="J13" s="18">
        <v>1</v>
      </c>
      <c r="K13" s="18"/>
      <c r="L13" s="18"/>
      <c r="M13" s="27">
        <f t="shared" si="1"/>
        <v>12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75">
        <v>4</v>
      </c>
      <c r="D14" s="75"/>
      <c r="E14" s="75"/>
      <c r="F14" s="25">
        <f t="shared" si="0"/>
        <v>4</v>
      </c>
      <c r="G14" s="19">
        <v>3</v>
      </c>
      <c r="H14" s="18"/>
      <c r="I14" s="18"/>
      <c r="J14" s="18">
        <v>1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75">
        <v>4</v>
      </c>
      <c r="D15" s="75"/>
      <c r="E15" s="75"/>
      <c r="F15" s="25">
        <f t="shared" si="0"/>
        <v>4</v>
      </c>
      <c r="G15" s="19">
        <v>4</v>
      </c>
      <c r="H15" s="18"/>
      <c r="I15" s="18"/>
      <c r="J15" s="18"/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75">
        <v>8</v>
      </c>
      <c r="D16" s="75">
        <v>8</v>
      </c>
      <c r="E16" s="75"/>
      <c r="F16" s="25">
        <f t="shared" si="0"/>
        <v>16</v>
      </c>
      <c r="G16" s="19">
        <v>14</v>
      </c>
      <c r="H16" s="18"/>
      <c r="I16" s="18"/>
      <c r="J16" s="18">
        <v>2</v>
      </c>
      <c r="K16" s="18"/>
      <c r="L16" s="18"/>
      <c r="M16" s="27">
        <f t="shared" si="1"/>
        <v>16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75">
        <v>2</v>
      </c>
      <c r="D17" s="75"/>
      <c r="E17" s="75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75"/>
      <c r="D18" s="75"/>
      <c r="E18" s="75"/>
      <c r="F18" s="25">
        <f t="shared" si="0"/>
        <v>0</v>
      </c>
      <c r="G18" s="19"/>
      <c r="H18" s="18"/>
      <c r="I18" s="18"/>
      <c r="J18" s="18"/>
      <c r="K18" s="18"/>
      <c r="L18" s="18"/>
      <c r="M18" s="27">
        <f t="shared" si="1"/>
        <v>0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75">
        <v>12</v>
      </c>
      <c r="D19" s="75">
        <v>5</v>
      </c>
      <c r="E19" s="75"/>
      <c r="F19" s="25">
        <f t="shared" si="0"/>
        <v>17</v>
      </c>
      <c r="G19" s="19">
        <v>17</v>
      </c>
      <c r="H19" s="18"/>
      <c r="I19" s="18"/>
      <c r="J19" s="18"/>
      <c r="K19" s="18"/>
      <c r="L19" s="18"/>
      <c r="M19" s="27">
        <f t="shared" si="1"/>
        <v>17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>
        <v>6</v>
      </c>
      <c r="C20" s="75"/>
      <c r="D20" s="75"/>
      <c r="E20" s="75"/>
      <c r="F20" s="25">
        <f t="shared" si="0"/>
        <v>6</v>
      </c>
      <c r="G20" s="19">
        <v>6</v>
      </c>
      <c r="H20" s="18"/>
      <c r="I20" s="18"/>
      <c r="J20" s="18"/>
      <c r="K20" s="18"/>
      <c r="L20" s="18"/>
      <c r="M20" s="27">
        <f t="shared" si="1"/>
        <v>6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11</v>
      </c>
      <c r="C21" s="75">
        <v>10</v>
      </c>
      <c r="D21" s="75"/>
      <c r="E21" s="75"/>
      <c r="F21" s="25">
        <f t="shared" si="0"/>
        <v>21</v>
      </c>
      <c r="G21" s="19">
        <v>7</v>
      </c>
      <c r="H21" s="18"/>
      <c r="I21" s="18"/>
      <c r="J21" s="18"/>
      <c r="K21" s="18"/>
      <c r="L21" s="18"/>
      <c r="M21" s="27">
        <f t="shared" si="1"/>
        <v>7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31</v>
      </c>
      <c r="C22" s="75"/>
      <c r="D22" s="75"/>
      <c r="E22" s="75"/>
      <c r="F22" s="25">
        <f t="shared" si="0"/>
        <v>31</v>
      </c>
      <c r="G22" s="19">
        <v>3</v>
      </c>
      <c r="H22" s="18"/>
      <c r="I22" s="18"/>
      <c r="J22" s="18"/>
      <c r="K22" s="18"/>
      <c r="L22" s="18"/>
      <c r="M22" s="27">
        <f t="shared" si="1"/>
        <v>3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7</v>
      </c>
      <c r="C23" s="75"/>
      <c r="D23" s="75"/>
      <c r="E23" s="75"/>
      <c r="F23" s="25">
        <f t="shared" si="0"/>
        <v>7</v>
      </c>
      <c r="G23" s="19"/>
      <c r="H23" s="18"/>
      <c r="I23" s="18"/>
      <c r="J23" s="18"/>
      <c r="K23" s="18"/>
      <c r="L23" s="18"/>
      <c r="M23" s="27">
        <f t="shared" si="1"/>
        <v>0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22</v>
      </c>
      <c r="C24" s="75"/>
      <c r="D24" s="75"/>
      <c r="E24" s="75"/>
      <c r="F24" s="25">
        <f t="shared" si="0"/>
        <v>22</v>
      </c>
      <c r="G24" s="19">
        <v>4</v>
      </c>
      <c r="H24" s="18"/>
      <c r="I24" s="18"/>
      <c r="J24" s="18"/>
      <c r="K24" s="18"/>
      <c r="L24" s="18"/>
      <c r="M24" s="27">
        <f t="shared" si="1"/>
        <v>4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75">
        <v>6</v>
      </c>
      <c r="D25" s="75"/>
      <c r="E25" s="75"/>
      <c r="F25" s="25">
        <f t="shared" si="0"/>
        <v>6</v>
      </c>
      <c r="G25" s="19">
        <v>1</v>
      </c>
      <c r="H25" s="18"/>
      <c r="I25" s="18"/>
      <c r="J25" s="18"/>
      <c r="K25" s="18">
        <v>5</v>
      </c>
      <c r="L25" s="18"/>
      <c r="M25" s="27">
        <f t="shared" si="1"/>
        <v>6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75">
        <v>6</v>
      </c>
      <c r="D26" s="75"/>
      <c r="E26" s="75"/>
      <c r="F26" s="25">
        <f t="shared" si="0"/>
        <v>6</v>
      </c>
      <c r="G26" s="19">
        <v>3</v>
      </c>
      <c r="H26" s="18"/>
      <c r="I26" s="18"/>
      <c r="J26" s="18"/>
      <c r="K26" s="18">
        <v>3</v>
      </c>
      <c r="L26" s="18"/>
      <c r="M26" s="27">
        <f t="shared" si="1"/>
        <v>6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75">
        <v>6</v>
      </c>
      <c r="D27" s="75"/>
      <c r="E27" s="75"/>
      <c r="F27" s="25">
        <f t="shared" si="0"/>
        <v>6</v>
      </c>
      <c r="G27" s="19">
        <v>6</v>
      </c>
      <c r="H27" s="18"/>
      <c r="I27" s="18"/>
      <c r="J27" s="18"/>
      <c r="K27" s="18"/>
      <c r="L27" s="18"/>
      <c r="M27" s="27">
        <f t="shared" si="1"/>
        <v>6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75">
        <v>8</v>
      </c>
      <c r="D28" s="75">
        <v>6</v>
      </c>
      <c r="E28" s="75"/>
      <c r="F28" s="25">
        <f t="shared" si="0"/>
        <v>14</v>
      </c>
      <c r="G28" s="19">
        <v>9</v>
      </c>
      <c r="H28" s="18"/>
      <c r="I28" s="18"/>
      <c r="J28" s="18"/>
      <c r="K28" s="18">
        <v>5</v>
      </c>
      <c r="L28" s="18"/>
      <c r="M28" s="27">
        <f t="shared" si="1"/>
        <v>14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75">
        <v>7</v>
      </c>
      <c r="D29" s="75">
        <v>6</v>
      </c>
      <c r="E29" s="75"/>
      <c r="F29" s="25">
        <f t="shared" si="0"/>
        <v>13</v>
      </c>
      <c r="G29" s="19">
        <v>11</v>
      </c>
      <c r="H29" s="18"/>
      <c r="I29" s="18"/>
      <c r="J29" s="18"/>
      <c r="K29" s="18">
        <v>2</v>
      </c>
      <c r="L29" s="18"/>
      <c r="M29" s="27">
        <f t="shared" si="1"/>
        <v>13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75">
        <v>10</v>
      </c>
      <c r="D30" s="75"/>
      <c r="E30" s="75"/>
      <c r="F30" s="25">
        <f t="shared" si="0"/>
        <v>10</v>
      </c>
      <c r="G30" s="19">
        <v>10</v>
      </c>
      <c r="H30" s="18"/>
      <c r="I30" s="18"/>
      <c r="J30" s="18"/>
      <c r="K30" s="18"/>
      <c r="L30" s="18"/>
      <c r="M30" s="27">
        <f t="shared" si="1"/>
        <v>10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75">
        <v>12</v>
      </c>
      <c r="D31" s="75"/>
      <c r="E31" s="75"/>
      <c r="F31" s="25">
        <f t="shared" si="0"/>
        <v>12</v>
      </c>
      <c r="G31" s="19">
        <v>11</v>
      </c>
      <c r="H31" s="18"/>
      <c r="I31" s="18"/>
      <c r="J31" s="18"/>
      <c r="K31" s="18">
        <v>1</v>
      </c>
      <c r="L31" s="18"/>
      <c r="M31" s="27">
        <f t="shared" si="1"/>
        <v>12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75">
        <v>12</v>
      </c>
      <c r="D32" s="75"/>
      <c r="E32" s="75"/>
      <c r="F32" s="25">
        <f t="shared" si="0"/>
        <v>12</v>
      </c>
      <c r="G32" s="19">
        <v>11</v>
      </c>
      <c r="H32" s="18"/>
      <c r="I32" s="18"/>
      <c r="J32" s="18"/>
      <c r="K32" s="18">
        <v>1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75">
        <v>9</v>
      </c>
      <c r="D33" s="75"/>
      <c r="E33" s="75"/>
      <c r="F33" s="25">
        <f t="shared" si="0"/>
        <v>9</v>
      </c>
      <c r="G33" s="19">
        <v>9</v>
      </c>
      <c r="H33" s="18"/>
      <c r="I33" s="18"/>
      <c r="J33" s="18"/>
      <c r="K33" s="18"/>
      <c r="L33" s="18"/>
      <c r="M33" s="27">
        <f t="shared" si="1"/>
        <v>9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75">
        <v>5</v>
      </c>
      <c r="D34" s="75"/>
      <c r="E34" s="75"/>
      <c r="F34" s="25">
        <f t="shared" si="0"/>
        <v>5</v>
      </c>
      <c r="G34" s="19">
        <v>5</v>
      </c>
      <c r="H34" s="18"/>
      <c r="I34" s="18"/>
      <c r="J34" s="18"/>
      <c r="K34" s="18"/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75">
        <v>6</v>
      </c>
      <c r="D35" s="75"/>
      <c r="E35" s="75"/>
      <c r="F35" s="25">
        <f t="shared" si="0"/>
        <v>6</v>
      </c>
      <c r="G35" s="19">
        <v>6</v>
      </c>
      <c r="H35" s="18"/>
      <c r="I35" s="18"/>
      <c r="J35" s="18"/>
      <c r="K35" s="18"/>
      <c r="L35" s="18"/>
      <c r="M35" s="27">
        <f t="shared" si="1"/>
        <v>6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75">
        <v>9</v>
      </c>
      <c r="D36" s="75"/>
      <c r="E36" s="75"/>
      <c r="F36" s="25">
        <f t="shared" si="0"/>
        <v>9</v>
      </c>
      <c r="G36" s="19">
        <v>4</v>
      </c>
      <c r="H36" s="18"/>
      <c r="I36" s="18"/>
      <c r="J36" s="18"/>
      <c r="K36" s="18">
        <v>5</v>
      </c>
      <c r="L36" s="18"/>
      <c r="M36" s="27">
        <f t="shared" si="1"/>
        <v>9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75">
        <v>8</v>
      </c>
      <c r="D37" s="75"/>
      <c r="E37" s="75"/>
      <c r="F37" s="25">
        <f t="shared" si="0"/>
        <v>8</v>
      </c>
      <c r="G37" s="19">
        <v>7</v>
      </c>
      <c r="H37" s="18"/>
      <c r="I37" s="18"/>
      <c r="J37" s="18"/>
      <c r="K37" s="18">
        <v>1</v>
      </c>
      <c r="L37" s="18"/>
      <c r="M37" s="27">
        <f t="shared" si="1"/>
        <v>8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75">
        <v>8</v>
      </c>
      <c r="D38" s="75">
        <v>4</v>
      </c>
      <c r="E38" s="75"/>
      <c r="F38" s="25">
        <f t="shared" si="0"/>
        <v>12</v>
      </c>
      <c r="G38" s="19">
        <v>9</v>
      </c>
      <c r="H38" s="18"/>
      <c r="I38" s="18"/>
      <c r="J38" s="18"/>
      <c r="K38" s="18">
        <v>3</v>
      </c>
      <c r="L38" s="18"/>
      <c r="M38" s="27">
        <f t="shared" si="1"/>
        <v>12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75"/>
      <c r="D39" s="75"/>
      <c r="E39" s="75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75"/>
      <c r="D40" s="75"/>
      <c r="E40" s="75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75"/>
      <c r="D41" s="75"/>
      <c r="E41" s="75"/>
      <c r="F41" s="25">
        <f t="shared" si="0"/>
        <v>0</v>
      </c>
      <c r="G41" s="19">
        <v>4</v>
      </c>
      <c r="H41" s="18"/>
      <c r="I41" s="18"/>
      <c r="J41" s="18"/>
      <c r="K41" s="18"/>
      <c r="L41" s="18"/>
      <c r="M41" s="27">
        <f t="shared" si="1"/>
        <v>4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75">
        <v>1</v>
      </c>
      <c r="D42" s="75"/>
      <c r="E42" s="75"/>
      <c r="F42" s="25">
        <f t="shared" si="0"/>
        <v>1</v>
      </c>
      <c r="G42" s="19">
        <v>2</v>
      </c>
      <c r="H42" s="18"/>
      <c r="I42" s="18"/>
      <c r="J42" s="18"/>
      <c r="K42" s="18"/>
      <c r="L42" s="18"/>
      <c r="M42" s="27">
        <f t="shared" si="1"/>
        <v>2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75"/>
      <c r="D43" s="75"/>
      <c r="E43" s="75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75"/>
      <c r="D44" s="75"/>
      <c r="E44" s="75"/>
      <c r="F44" s="25">
        <f t="shared" si="0"/>
        <v>0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75"/>
      <c r="D45" s="75"/>
      <c r="E45" s="75"/>
      <c r="F45" s="25">
        <f t="shared" si="0"/>
        <v>0</v>
      </c>
      <c r="G45" s="19">
        <v>1</v>
      </c>
      <c r="H45" s="18"/>
      <c r="I45" s="18"/>
      <c r="J45" s="18"/>
      <c r="K45" s="18"/>
      <c r="L45" s="18"/>
      <c r="M45" s="27">
        <f t="shared" si="1"/>
        <v>1</v>
      </c>
      <c r="N45" s="240"/>
      <c r="O45" s="240"/>
      <c r="P45" s="240"/>
      <c r="Q45" s="240"/>
    </row>
    <row r="46" spans="1:17" ht="17.25" thickBot="1">
      <c r="A46" s="13" t="s">
        <v>53</v>
      </c>
      <c r="B46" s="75"/>
      <c r="C46" s="75"/>
      <c r="D46" s="75"/>
      <c r="E46" s="75"/>
      <c r="F46" s="13">
        <f>SUM(F6:F45)</f>
        <v>385</v>
      </c>
      <c r="G46" s="75"/>
      <c r="H46" s="75"/>
      <c r="I46" s="75"/>
      <c r="J46" s="75"/>
      <c r="K46" s="28">
        <f>SUM(K25:K39)</f>
        <v>26</v>
      </c>
      <c r="L46" s="75"/>
      <c r="M46" s="29"/>
      <c r="N46" s="225"/>
      <c r="O46" s="226"/>
      <c r="P46" s="226"/>
      <c r="Q46" s="226"/>
    </row>
    <row r="47" spans="1:17" ht="17.25" thickBot="1">
      <c r="A47" s="4"/>
      <c r="B47" s="76"/>
      <c r="F47" s="4"/>
      <c r="G47" s="76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73"/>
      <c r="C50" s="75"/>
      <c r="D50" s="75"/>
      <c r="E50" s="75"/>
      <c r="F50" s="13">
        <f>SUM(B50:E50)</f>
        <v>0</v>
      </c>
      <c r="G50" s="75"/>
      <c r="H50" s="75"/>
      <c r="I50" s="75"/>
      <c r="J50" s="75"/>
      <c r="K50" s="75"/>
      <c r="L50" s="75"/>
      <c r="M50" s="73">
        <f>G50+H50+I50+J50+K50+L50</f>
        <v>0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73">
        <v>3</v>
      </c>
      <c r="C51" s="75"/>
      <c r="D51" s="75"/>
      <c r="E51" s="75"/>
      <c r="F51" s="13">
        <f t="shared" ref="F51:F56" si="2">SUM(B51:E51)</f>
        <v>3</v>
      </c>
      <c r="G51" s="13"/>
      <c r="H51" s="75">
        <v>3</v>
      </c>
      <c r="I51" s="75"/>
      <c r="J51" s="75"/>
      <c r="K51" s="75"/>
      <c r="L51" s="75"/>
      <c r="M51" s="73">
        <f t="shared" ref="M51:M56" si="3">G51+H51+I51+J51+K51+L51</f>
        <v>3</v>
      </c>
      <c r="N51" s="235"/>
      <c r="O51" s="236"/>
      <c r="P51" s="236"/>
      <c r="Q51" s="237"/>
    </row>
    <row r="52" spans="1:17" ht="17.25" thickBot="1">
      <c r="A52" s="36" t="s">
        <v>74</v>
      </c>
      <c r="B52" s="73"/>
      <c r="C52" s="75"/>
      <c r="D52" s="75"/>
      <c r="E52" s="75"/>
      <c r="F52" s="13">
        <f t="shared" si="2"/>
        <v>0</v>
      </c>
      <c r="G52" s="13"/>
      <c r="H52" s="75"/>
      <c r="I52" s="75"/>
      <c r="J52" s="75"/>
      <c r="K52" s="75"/>
      <c r="L52" s="75"/>
      <c r="M52" s="73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73"/>
      <c r="C53" s="75"/>
      <c r="D53" s="75"/>
      <c r="E53" s="75"/>
      <c r="F53" s="13">
        <f t="shared" si="2"/>
        <v>0</v>
      </c>
      <c r="G53" s="13"/>
      <c r="H53" s="75"/>
      <c r="I53" s="75"/>
      <c r="J53" s="75"/>
      <c r="K53" s="75"/>
      <c r="L53" s="75"/>
      <c r="M53" s="73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73">
        <v>6</v>
      </c>
      <c r="C54" s="75"/>
      <c r="D54" s="75"/>
      <c r="E54" s="75"/>
      <c r="F54" s="13">
        <f t="shared" si="2"/>
        <v>6</v>
      </c>
      <c r="G54" s="13"/>
      <c r="H54" s="75">
        <v>6</v>
      </c>
      <c r="I54" s="75"/>
      <c r="J54" s="75"/>
      <c r="K54" s="75"/>
      <c r="L54" s="75"/>
      <c r="M54" s="73">
        <f t="shared" si="3"/>
        <v>6</v>
      </c>
      <c r="N54" s="235"/>
      <c r="O54" s="236"/>
      <c r="P54" s="236"/>
      <c r="Q54" s="237"/>
    </row>
    <row r="55" spans="1:17" ht="17.25" thickBot="1">
      <c r="A55" s="36" t="s">
        <v>62</v>
      </c>
      <c r="B55" s="73">
        <v>9</v>
      </c>
      <c r="C55" s="75"/>
      <c r="D55" s="75"/>
      <c r="E55" s="75"/>
      <c r="F55" s="13">
        <f t="shared" si="2"/>
        <v>9</v>
      </c>
      <c r="G55" s="13"/>
      <c r="H55" s="75">
        <v>3</v>
      </c>
      <c r="I55" s="75"/>
      <c r="J55" s="75"/>
      <c r="K55" s="75"/>
      <c r="L55" s="75"/>
      <c r="M55" s="73">
        <f t="shared" si="3"/>
        <v>3</v>
      </c>
      <c r="N55" s="235"/>
      <c r="O55" s="238"/>
      <c r="P55" s="238"/>
      <c r="Q55" s="237"/>
    </row>
    <row r="56" spans="1:17" ht="17.25" thickBot="1">
      <c r="A56" s="36" t="s">
        <v>67</v>
      </c>
      <c r="B56" s="73">
        <v>2</v>
      </c>
      <c r="C56" s="75"/>
      <c r="D56" s="75"/>
      <c r="E56" s="75"/>
      <c r="F56" s="13">
        <f t="shared" si="2"/>
        <v>2</v>
      </c>
      <c r="G56" s="13"/>
      <c r="H56" s="75"/>
      <c r="I56" s="75"/>
      <c r="J56" s="75"/>
      <c r="K56" s="75"/>
      <c r="L56" s="75"/>
      <c r="M56" s="73">
        <f t="shared" si="3"/>
        <v>0</v>
      </c>
      <c r="N56" s="235"/>
      <c r="O56" s="236"/>
      <c r="P56" s="236"/>
      <c r="Q56" s="237"/>
    </row>
    <row r="57" spans="1:17" ht="17.25" thickBot="1">
      <c r="A57" s="74" t="s">
        <v>9</v>
      </c>
      <c r="B57" s="13"/>
      <c r="C57" s="75"/>
      <c r="D57" s="75"/>
      <c r="E57" s="75"/>
      <c r="F57" s="13">
        <f>SUM(F50:F56)</f>
        <v>20</v>
      </c>
      <c r="G57" s="13"/>
      <c r="H57" s="75"/>
      <c r="I57" s="75"/>
      <c r="J57" s="75"/>
      <c r="K57" s="75"/>
      <c r="L57" s="75">
        <f>SUM(L50:L56)</f>
        <v>0</v>
      </c>
      <c r="M57" s="75">
        <f>SUM(M50:M56)</f>
        <v>12</v>
      </c>
      <c r="N57" s="223"/>
      <c r="O57" s="224"/>
      <c r="P57" s="224"/>
      <c r="Q57" s="224"/>
    </row>
    <row r="59" spans="1:17">
      <c r="K59" s="77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9"/>
  <sheetViews>
    <sheetView topLeftCell="A22" zoomScale="115" zoomScaleNormal="115" workbookViewId="0">
      <selection activeCell="H54" sqref="H54"/>
    </sheetView>
  </sheetViews>
  <sheetFormatPr defaultRowHeight="16.5"/>
  <cols>
    <col min="1" max="1" width="26.875" style="2" customWidth="1"/>
    <col min="2" max="2" width="6.625" style="4" customWidth="1"/>
    <col min="3" max="6" width="6.625" style="81" customWidth="1"/>
    <col min="7" max="7" width="7.625" style="4" customWidth="1"/>
    <col min="8" max="8" width="7.75" style="81" customWidth="1"/>
    <col min="9" max="10" width="6.625" style="81" customWidth="1"/>
    <col min="11" max="11" width="9.25" style="81" customWidth="1"/>
    <col min="12" max="13" width="6.625" style="81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90</v>
      </c>
      <c r="B3" s="10"/>
      <c r="C3" s="82"/>
      <c r="D3" s="82"/>
      <c r="E3" s="82"/>
      <c r="F3" s="82"/>
      <c r="G3" s="10"/>
      <c r="H3" s="82"/>
      <c r="I3" s="82"/>
      <c r="J3" s="82"/>
      <c r="K3" s="82"/>
      <c r="L3" s="82"/>
      <c r="M3" s="82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80"/>
      <c r="D6" s="80"/>
      <c r="E6" s="80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80"/>
      <c r="D7" s="80"/>
      <c r="E7" s="80"/>
      <c r="F7" s="25">
        <f t="shared" ref="F7:F45" si="0">SUM(B7:E7)</f>
        <v>0</v>
      </c>
      <c r="G7" s="17"/>
      <c r="H7" s="18"/>
      <c r="I7" s="18"/>
      <c r="J7" s="18"/>
      <c r="K7" s="18"/>
      <c r="L7" s="18"/>
      <c r="M7" s="27">
        <f t="shared" ref="M7:M45" si="1">SUM(G7:L7)</f>
        <v>0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80"/>
      <c r="D8" s="80"/>
      <c r="E8" s="80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80">
        <v>70</v>
      </c>
      <c r="D9" s="80"/>
      <c r="E9" s="80"/>
      <c r="F9" s="25">
        <f t="shared" si="0"/>
        <v>70</v>
      </c>
      <c r="G9" s="19"/>
      <c r="H9" s="18"/>
      <c r="I9" s="18"/>
      <c r="J9" s="18">
        <v>70</v>
      </c>
      <c r="K9" s="18"/>
      <c r="L9" s="18"/>
      <c r="M9" s="27">
        <f t="shared" si="1"/>
        <v>70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80">
        <v>8</v>
      </c>
      <c r="D10" s="80"/>
      <c r="E10" s="80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36</v>
      </c>
      <c r="C11" s="80">
        <v>25</v>
      </c>
      <c r="D11" s="80"/>
      <c r="E11" s="80"/>
      <c r="F11" s="25">
        <f t="shared" si="0"/>
        <v>61</v>
      </c>
      <c r="G11" s="19">
        <v>1</v>
      </c>
      <c r="H11" s="18"/>
      <c r="I11" s="18"/>
      <c r="J11" s="18"/>
      <c r="K11" s="18"/>
      <c r="L11" s="18">
        <v>2</v>
      </c>
      <c r="M11" s="27">
        <f t="shared" si="1"/>
        <v>3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80">
        <v>15</v>
      </c>
      <c r="D12" s="80"/>
      <c r="E12" s="80"/>
      <c r="F12" s="25">
        <f t="shared" si="0"/>
        <v>15</v>
      </c>
      <c r="G12" s="19">
        <v>2</v>
      </c>
      <c r="H12" s="18"/>
      <c r="I12" s="18"/>
      <c r="J12" s="18">
        <v>13</v>
      </c>
      <c r="K12" s="18"/>
      <c r="L12" s="18"/>
      <c r="M12" s="27">
        <f t="shared" si="1"/>
        <v>15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80">
        <v>12</v>
      </c>
      <c r="D13" s="80"/>
      <c r="E13" s="80"/>
      <c r="F13" s="25">
        <f t="shared" si="0"/>
        <v>12</v>
      </c>
      <c r="G13" s="19">
        <v>12</v>
      </c>
      <c r="H13" s="18"/>
      <c r="I13" s="18"/>
      <c r="J13" s="18"/>
      <c r="K13" s="18"/>
      <c r="L13" s="18"/>
      <c r="M13" s="27">
        <f t="shared" si="1"/>
        <v>12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80">
        <v>4</v>
      </c>
      <c r="D14" s="80"/>
      <c r="E14" s="80"/>
      <c r="F14" s="25">
        <f t="shared" si="0"/>
        <v>4</v>
      </c>
      <c r="G14" s="19">
        <v>1</v>
      </c>
      <c r="H14" s="18"/>
      <c r="I14" s="18"/>
      <c r="J14" s="18">
        <v>3</v>
      </c>
      <c r="K14" s="18"/>
      <c r="L14" s="18"/>
      <c r="M14" s="27">
        <f t="shared" si="1"/>
        <v>4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80">
        <v>4</v>
      </c>
      <c r="D15" s="80"/>
      <c r="E15" s="80"/>
      <c r="F15" s="25">
        <f t="shared" si="0"/>
        <v>4</v>
      </c>
      <c r="G15" s="19"/>
      <c r="H15" s="18"/>
      <c r="I15" s="18"/>
      <c r="J15" s="18">
        <v>4</v>
      </c>
      <c r="K15" s="18"/>
      <c r="L15" s="18"/>
      <c r="M15" s="27">
        <f t="shared" si="1"/>
        <v>4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80">
        <v>8</v>
      </c>
      <c r="D16" s="80"/>
      <c r="E16" s="80"/>
      <c r="F16" s="25">
        <f t="shared" si="0"/>
        <v>8</v>
      </c>
      <c r="G16" s="19">
        <v>5</v>
      </c>
      <c r="H16" s="18"/>
      <c r="I16" s="18"/>
      <c r="J16" s="18">
        <v>3</v>
      </c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80">
        <v>2</v>
      </c>
      <c r="D17" s="80"/>
      <c r="E17" s="80"/>
      <c r="F17" s="25">
        <f t="shared" si="0"/>
        <v>2</v>
      </c>
      <c r="G17" s="19"/>
      <c r="H17" s="18"/>
      <c r="I17" s="18"/>
      <c r="J17" s="18">
        <v>2</v>
      </c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80"/>
      <c r="D18" s="80"/>
      <c r="E18" s="80"/>
      <c r="F18" s="25">
        <f t="shared" si="0"/>
        <v>0</v>
      </c>
      <c r="G18" s="19"/>
      <c r="H18" s="18"/>
      <c r="I18" s="18"/>
      <c r="J18" s="18"/>
      <c r="K18" s="18"/>
      <c r="L18" s="18"/>
      <c r="M18" s="27">
        <f t="shared" si="1"/>
        <v>0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80">
        <v>12</v>
      </c>
      <c r="D19" s="80"/>
      <c r="E19" s="80"/>
      <c r="F19" s="25">
        <f t="shared" si="0"/>
        <v>12</v>
      </c>
      <c r="G19" s="19">
        <v>7</v>
      </c>
      <c r="H19" s="18"/>
      <c r="I19" s="18"/>
      <c r="J19" s="18">
        <v>5</v>
      </c>
      <c r="K19" s="18"/>
      <c r="L19" s="18"/>
      <c r="M19" s="27">
        <f t="shared" si="1"/>
        <v>12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80">
        <v>6</v>
      </c>
      <c r="D20" s="80"/>
      <c r="E20" s="80"/>
      <c r="F20" s="25">
        <f t="shared" si="0"/>
        <v>6</v>
      </c>
      <c r="G20" s="19">
        <v>4</v>
      </c>
      <c r="H20" s="18"/>
      <c r="I20" s="18"/>
      <c r="J20" s="18"/>
      <c r="K20" s="18"/>
      <c r="L20" s="18"/>
      <c r="M20" s="27">
        <f t="shared" si="1"/>
        <v>4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14</v>
      </c>
      <c r="C21" s="80"/>
      <c r="D21" s="80"/>
      <c r="E21" s="80"/>
      <c r="F21" s="25">
        <f t="shared" si="0"/>
        <v>14</v>
      </c>
      <c r="G21" s="19"/>
      <c r="H21" s="18"/>
      <c r="I21" s="18"/>
      <c r="J21" s="18"/>
      <c r="K21" s="18"/>
      <c r="L21" s="18"/>
      <c r="M21" s="27">
        <f t="shared" si="1"/>
        <v>0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28</v>
      </c>
      <c r="C22" s="80">
        <v>10</v>
      </c>
      <c r="D22" s="80"/>
      <c r="E22" s="80"/>
      <c r="F22" s="25">
        <f t="shared" si="0"/>
        <v>38</v>
      </c>
      <c r="G22" s="19">
        <v>6</v>
      </c>
      <c r="H22" s="18"/>
      <c r="I22" s="18"/>
      <c r="J22" s="18"/>
      <c r="K22" s="18"/>
      <c r="L22" s="18"/>
      <c r="M22" s="27">
        <f t="shared" si="1"/>
        <v>6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7</v>
      </c>
      <c r="C23" s="80"/>
      <c r="D23" s="80"/>
      <c r="E23" s="80"/>
      <c r="F23" s="25">
        <f t="shared" si="0"/>
        <v>7</v>
      </c>
      <c r="G23" s="19">
        <v>1</v>
      </c>
      <c r="H23" s="18"/>
      <c r="I23" s="18"/>
      <c r="J23" s="18"/>
      <c r="K23" s="18"/>
      <c r="L23" s="18"/>
      <c r="M23" s="27">
        <f t="shared" si="1"/>
        <v>1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18</v>
      </c>
      <c r="C24" s="80">
        <v>6</v>
      </c>
      <c r="D24" s="80"/>
      <c r="E24" s="80"/>
      <c r="F24" s="25">
        <f t="shared" si="0"/>
        <v>24</v>
      </c>
      <c r="G24" s="19">
        <v>7</v>
      </c>
      <c r="H24" s="18"/>
      <c r="I24" s="18"/>
      <c r="J24" s="18"/>
      <c r="K24" s="18"/>
      <c r="L24" s="18"/>
      <c r="M24" s="27">
        <f t="shared" si="1"/>
        <v>7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80">
        <v>8</v>
      </c>
      <c r="D25" s="80"/>
      <c r="E25" s="80"/>
      <c r="F25" s="25">
        <f t="shared" si="0"/>
        <v>8</v>
      </c>
      <c r="G25" s="19">
        <v>3</v>
      </c>
      <c r="H25" s="18"/>
      <c r="I25" s="18"/>
      <c r="J25" s="18"/>
      <c r="K25" s="18">
        <v>5</v>
      </c>
      <c r="L25" s="18"/>
      <c r="M25" s="27">
        <f t="shared" si="1"/>
        <v>8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80">
        <v>7</v>
      </c>
      <c r="D26" s="80"/>
      <c r="E26" s="80"/>
      <c r="F26" s="25">
        <f t="shared" si="0"/>
        <v>7</v>
      </c>
      <c r="G26" s="19">
        <v>3</v>
      </c>
      <c r="H26" s="18"/>
      <c r="I26" s="18"/>
      <c r="J26" s="18"/>
      <c r="K26" s="18">
        <v>4</v>
      </c>
      <c r="L26" s="18"/>
      <c r="M26" s="27">
        <f t="shared" si="1"/>
        <v>7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80">
        <v>7</v>
      </c>
      <c r="D27" s="80"/>
      <c r="E27" s="80"/>
      <c r="F27" s="25">
        <f t="shared" si="0"/>
        <v>7</v>
      </c>
      <c r="G27" s="19">
        <v>3</v>
      </c>
      <c r="H27" s="18"/>
      <c r="I27" s="18"/>
      <c r="J27" s="18"/>
      <c r="K27" s="18">
        <v>4</v>
      </c>
      <c r="L27" s="18"/>
      <c r="M27" s="27">
        <f t="shared" si="1"/>
        <v>7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80">
        <v>5</v>
      </c>
      <c r="D28" s="80"/>
      <c r="E28" s="80"/>
      <c r="F28" s="25">
        <f t="shared" si="0"/>
        <v>5</v>
      </c>
      <c r="G28" s="19">
        <v>3</v>
      </c>
      <c r="H28" s="18"/>
      <c r="I28" s="18"/>
      <c r="J28" s="18"/>
      <c r="K28" s="18">
        <v>2</v>
      </c>
      <c r="L28" s="18"/>
      <c r="M28" s="27">
        <f t="shared" si="1"/>
        <v>5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80">
        <v>8</v>
      </c>
      <c r="D29" s="80"/>
      <c r="E29" s="80"/>
      <c r="F29" s="25">
        <f t="shared" si="0"/>
        <v>8</v>
      </c>
      <c r="G29" s="19">
        <v>1</v>
      </c>
      <c r="H29" s="18"/>
      <c r="I29" s="18"/>
      <c r="J29" s="18"/>
      <c r="K29" s="18">
        <v>7</v>
      </c>
      <c r="L29" s="18"/>
      <c r="M29" s="27">
        <f t="shared" si="1"/>
        <v>8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80">
        <v>12</v>
      </c>
      <c r="D30" s="80"/>
      <c r="E30" s="80"/>
      <c r="F30" s="25">
        <f t="shared" si="0"/>
        <v>12</v>
      </c>
      <c r="G30" s="19">
        <v>6</v>
      </c>
      <c r="H30" s="18"/>
      <c r="I30" s="18"/>
      <c r="J30" s="18"/>
      <c r="K30" s="18">
        <v>6</v>
      </c>
      <c r="L30" s="18"/>
      <c r="M30" s="27">
        <f t="shared" si="1"/>
        <v>12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80">
        <v>15</v>
      </c>
      <c r="D31" s="80"/>
      <c r="E31" s="80"/>
      <c r="F31" s="25">
        <f t="shared" si="0"/>
        <v>15</v>
      </c>
      <c r="G31" s="19">
        <v>3</v>
      </c>
      <c r="H31" s="18"/>
      <c r="I31" s="18"/>
      <c r="J31" s="18"/>
      <c r="K31" s="18">
        <v>12</v>
      </c>
      <c r="L31" s="18"/>
      <c r="M31" s="27">
        <f t="shared" si="1"/>
        <v>15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80">
        <v>12</v>
      </c>
      <c r="D32" s="80"/>
      <c r="E32" s="80"/>
      <c r="F32" s="25">
        <f t="shared" si="0"/>
        <v>12</v>
      </c>
      <c r="G32" s="19">
        <v>3</v>
      </c>
      <c r="H32" s="18"/>
      <c r="I32" s="18"/>
      <c r="J32" s="18"/>
      <c r="K32" s="18">
        <v>9</v>
      </c>
      <c r="L32" s="18"/>
      <c r="M32" s="27">
        <f t="shared" si="1"/>
        <v>12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80">
        <v>9</v>
      </c>
      <c r="D33" s="80"/>
      <c r="E33" s="80"/>
      <c r="F33" s="25">
        <f t="shared" si="0"/>
        <v>9</v>
      </c>
      <c r="G33" s="19">
        <v>3</v>
      </c>
      <c r="H33" s="18"/>
      <c r="I33" s="18"/>
      <c r="J33" s="18"/>
      <c r="K33" s="18">
        <v>6</v>
      </c>
      <c r="L33" s="18"/>
      <c r="M33" s="27">
        <f t="shared" si="1"/>
        <v>9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80">
        <v>5</v>
      </c>
      <c r="D34" s="80"/>
      <c r="E34" s="80"/>
      <c r="F34" s="25">
        <f t="shared" si="0"/>
        <v>5</v>
      </c>
      <c r="G34" s="19">
        <v>2</v>
      </c>
      <c r="H34" s="18"/>
      <c r="I34" s="18"/>
      <c r="J34" s="18"/>
      <c r="K34" s="18">
        <v>3</v>
      </c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80">
        <v>5</v>
      </c>
      <c r="D35" s="80"/>
      <c r="E35" s="80"/>
      <c r="F35" s="25">
        <f t="shared" si="0"/>
        <v>5</v>
      </c>
      <c r="G35" s="19">
        <v>2</v>
      </c>
      <c r="H35" s="18"/>
      <c r="I35" s="18"/>
      <c r="J35" s="18"/>
      <c r="K35" s="18">
        <v>3</v>
      </c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80">
        <v>9</v>
      </c>
      <c r="D36" s="80"/>
      <c r="E36" s="80"/>
      <c r="F36" s="25">
        <f t="shared" si="0"/>
        <v>9</v>
      </c>
      <c r="G36" s="19">
        <v>6</v>
      </c>
      <c r="H36" s="18"/>
      <c r="I36" s="18"/>
      <c r="J36" s="18"/>
      <c r="K36" s="18">
        <v>3</v>
      </c>
      <c r="L36" s="18"/>
      <c r="M36" s="27">
        <f t="shared" si="1"/>
        <v>9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80">
        <v>9</v>
      </c>
      <c r="D37" s="80"/>
      <c r="E37" s="80"/>
      <c r="F37" s="25">
        <f t="shared" si="0"/>
        <v>9</v>
      </c>
      <c r="G37" s="19">
        <v>1</v>
      </c>
      <c r="H37" s="18"/>
      <c r="I37" s="18"/>
      <c r="J37" s="18"/>
      <c r="K37" s="18">
        <v>8</v>
      </c>
      <c r="L37" s="18"/>
      <c r="M37" s="27">
        <f t="shared" si="1"/>
        <v>9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80">
        <v>9</v>
      </c>
      <c r="D38" s="80"/>
      <c r="E38" s="80"/>
      <c r="F38" s="25">
        <f t="shared" si="0"/>
        <v>9</v>
      </c>
      <c r="G38" s="19">
        <v>5</v>
      </c>
      <c r="H38" s="18"/>
      <c r="I38" s="18"/>
      <c r="J38" s="18"/>
      <c r="K38" s="18">
        <v>4</v>
      </c>
      <c r="L38" s="18"/>
      <c r="M38" s="27">
        <f t="shared" si="1"/>
        <v>9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80"/>
      <c r="D39" s="80"/>
      <c r="E39" s="80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80"/>
      <c r="D40" s="80"/>
      <c r="E40" s="80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80"/>
      <c r="D41" s="80"/>
      <c r="E41" s="80"/>
      <c r="F41" s="25">
        <f t="shared" si="0"/>
        <v>0</v>
      </c>
      <c r="G41" s="19">
        <v>2</v>
      </c>
      <c r="H41" s="18"/>
      <c r="I41" s="18"/>
      <c r="J41" s="18"/>
      <c r="K41" s="18"/>
      <c r="L41" s="18"/>
      <c r="M41" s="27">
        <f t="shared" si="1"/>
        <v>2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80"/>
      <c r="D42" s="80"/>
      <c r="E42" s="80"/>
      <c r="F42" s="25">
        <f t="shared" si="0"/>
        <v>0</v>
      </c>
      <c r="G42" s="19"/>
      <c r="H42" s="18"/>
      <c r="I42" s="18"/>
      <c r="J42" s="18"/>
      <c r="K42" s="18"/>
      <c r="L42" s="18"/>
      <c r="M42" s="27">
        <f t="shared" si="1"/>
        <v>0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80"/>
      <c r="D43" s="80"/>
      <c r="E43" s="80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80"/>
      <c r="D44" s="80"/>
      <c r="E44" s="80"/>
      <c r="F44" s="25">
        <f t="shared" si="0"/>
        <v>0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80"/>
      <c r="D45" s="80"/>
      <c r="E45" s="80"/>
      <c r="F45" s="25">
        <f t="shared" si="0"/>
        <v>0</v>
      </c>
      <c r="G45" s="19"/>
      <c r="H45" s="18"/>
      <c r="I45" s="18"/>
      <c r="J45" s="18"/>
      <c r="K45" s="18"/>
      <c r="L45" s="18"/>
      <c r="M45" s="27">
        <f t="shared" si="1"/>
        <v>0</v>
      </c>
      <c r="N45" s="240"/>
      <c r="O45" s="240"/>
      <c r="P45" s="240"/>
      <c r="Q45" s="240"/>
    </row>
    <row r="46" spans="1:17" ht="17.25" thickBot="1">
      <c r="A46" s="13" t="s">
        <v>53</v>
      </c>
      <c r="B46" s="80"/>
      <c r="C46" s="80"/>
      <c r="D46" s="80"/>
      <c r="E46" s="80"/>
      <c r="F46" s="13">
        <f>SUM(F6:F45)</f>
        <v>405</v>
      </c>
      <c r="G46" s="80"/>
      <c r="H46" s="80"/>
      <c r="I46" s="80"/>
      <c r="J46" s="80"/>
      <c r="K46" s="28">
        <f>SUM(K25:K39)</f>
        <v>76</v>
      </c>
      <c r="L46" s="80"/>
      <c r="M46" s="29"/>
      <c r="N46" s="225"/>
      <c r="O46" s="226"/>
      <c r="P46" s="226"/>
      <c r="Q46" s="226"/>
    </row>
    <row r="47" spans="1:17" ht="17.25" thickBot="1">
      <c r="A47" s="4"/>
      <c r="B47" s="81"/>
      <c r="F47" s="4"/>
      <c r="G47" s="81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78"/>
      <c r="C50" s="80"/>
      <c r="D50" s="80"/>
      <c r="E50" s="80"/>
      <c r="F50" s="13">
        <f>SUM(B50:E50)</f>
        <v>0</v>
      </c>
      <c r="G50" s="80"/>
      <c r="H50" s="80"/>
      <c r="I50" s="80"/>
      <c r="J50" s="80"/>
      <c r="K50" s="80"/>
      <c r="L50" s="80"/>
      <c r="M50" s="78">
        <f>G50+H50+I50+J50+K50+L50</f>
        <v>0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78"/>
      <c r="C51" s="80"/>
      <c r="D51" s="80"/>
      <c r="E51" s="80"/>
      <c r="F51" s="13">
        <f t="shared" ref="F51:F56" si="2">SUM(B51:E51)</f>
        <v>0</v>
      </c>
      <c r="G51" s="13"/>
      <c r="H51" s="80"/>
      <c r="I51" s="80"/>
      <c r="J51" s="80"/>
      <c r="K51" s="80"/>
      <c r="L51" s="80"/>
      <c r="M51" s="78">
        <f t="shared" ref="M51:M56" si="3">G51+H51+I51+J51+K51+L51</f>
        <v>0</v>
      </c>
      <c r="N51" s="235"/>
      <c r="O51" s="236"/>
      <c r="P51" s="236"/>
      <c r="Q51" s="237"/>
    </row>
    <row r="52" spans="1:17" ht="17.25" thickBot="1">
      <c r="A52" s="36" t="s">
        <v>74</v>
      </c>
      <c r="B52" s="78"/>
      <c r="C52" s="80"/>
      <c r="D52" s="80"/>
      <c r="E52" s="80"/>
      <c r="F52" s="13">
        <f t="shared" si="2"/>
        <v>0</v>
      </c>
      <c r="G52" s="13"/>
      <c r="H52" s="80"/>
      <c r="I52" s="80"/>
      <c r="J52" s="80"/>
      <c r="K52" s="80"/>
      <c r="L52" s="80"/>
      <c r="M52" s="78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78"/>
      <c r="C53" s="80"/>
      <c r="D53" s="80"/>
      <c r="E53" s="80"/>
      <c r="F53" s="13">
        <f t="shared" si="2"/>
        <v>0</v>
      </c>
      <c r="G53" s="13"/>
      <c r="H53" s="80"/>
      <c r="I53" s="80"/>
      <c r="J53" s="80"/>
      <c r="K53" s="80"/>
      <c r="L53" s="80"/>
      <c r="M53" s="78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78"/>
      <c r="C54" s="80"/>
      <c r="D54" s="80">
        <v>12</v>
      </c>
      <c r="E54" s="80"/>
      <c r="F54" s="13">
        <f t="shared" si="2"/>
        <v>12</v>
      </c>
      <c r="G54" s="13"/>
      <c r="H54" s="80">
        <v>9</v>
      </c>
      <c r="I54" s="80"/>
      <c r="J54" s="80"/>
      <c r="K54" s="80"/>
      <c r="L54" s="80"/>
      <c r="M54" s="78">
        <f t="shared" si="3"/>
        <v>9</v>
      </c>
      <c r="N54" s="235"/>
      <c r="O54" s="236"/>
      <c r="P54" s="236"/>
      <c r="Q54" s="237"/>
    </row>
    <row r="55" spans="1:17" ht="17.25" thickBot="1">
      <c r="A55" s="36" t="s">
        <v>62</v>
      </c>
      <c r="B55" s="78">
        <v>6</v>
      </c>
      <c r="C55" s="80"/>
      <c r="D55" s="80"/>
      <c r="E55" s="80"/>
      <c r="F55" s="13">
        <f t="shared" si="2"/>
        <v>6</v>
      </c>
      <c r="G55" s="13"/>
      <c r="H55" s="80">
        <v>2</v>
      </c>
      <c r="I55" s="80"/>
      <c r="J55" s="80"/>
      <c r="K55" s="80"/>
      <c r="L55" s="80"/>
      <c r="M55" s="78">
        <f t="shared" si="3"/>
        <v>2</v>
      </c>
      <c r="N55" s="235"/>
      <c r="O55" s="238"/>
      <c r="P55" s="238"/>
      <c r="Q55" s="237"/>
    </row>
    <row r="56" spans="1:17" ht="17.25" thickBot="1">
      <c r="A56" s="36" t="s">
        <v>67</v>
      </c>
      <c r="B56" s="78">
        <v>2</v>
      </c>
      <c r="C56" s="80"/>
      <c r="D56" s="80">
        <v>8</v>
      </c>
      <c r="E56" s="80"/>
      <c r="F56" s="13">
        <f t="shared" si="2"/>
        <v>10</v>
      </c>
      <c r="G56" s="13"/>
      <c r="H56" s="80"/>
      <c r="I56" s="80"/>
      <c r="J56" s="80"/>
      <c r="K56" s="80"/>
      <c r="L56" s="80"/>
      <c r="M56" s="78">
        <f t="shared" si="3"/>
        <v>0</v>
      </c>
      <c r="N56" s="235"/>
      <c r="O56" s="236"/>
      <c r="P56" s="236"/>
      <c r="Q56" s="237"/>
    </row>
    <row r="57" spans="1:17" ht="17.25" thickBot="1">
      <c r="A57" s="79" t="s">
        <v>9</v>
      </c>
      <c r="B57" s="13"/>
      <c r="C57" s="80"/>
      <c r="D57" s="80"/>
      <c r="E57" s="80"/>
      <c r="F57" s="13">
        <f>SUM(F50:F56)</f>
        <v>28</v>
      </c>
      <c r="G57" s="13"/>
      <c r="H57" s="80"/>
      <c r="I57" s="80"/>
      <c r="J57" s="80"/>
      <c r="K57" s="80"/>
      <c r="L57" s="80">
        <f>SUM(L50:L56)</f>
        <v>0</v>
      </c>
      <c r="M57" s="80">
        <f>SUM(M50:M56)</f>
        <v>11</v>
      </c>
      <c r="N57" s="223"/>
      <c r="O57" s="224"/>
      <c r="P57" s="224"/>
      <c r="Q57" s="224"/>
    </row>
    <row r="59" spans="1:17">
      <c r="K59" s="82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B57" sqref="B57"/>
    </sheetView>
  </sheetViews>
  <sheetFormatPr defaultRowHeight="16.5"/>
  <cols>
    <col min="1" max="1" width="26.875" style="2" customWidth="1"/>
    <col min="2" max="2" width="6.625" style="4" customWidth="1"/>
    <col min="3" max="6" width="6.625" style="87" customWidth="1"/>
    <col min="7" max="7" width="7.625" style="4" customWidth="1"/>
    <col min="8" max="8" width="7.75" style="87" customWidth="1"/>
    <col min="9" max="10" width="6.625" style="87" customWidth="1"/>
    <col min="11" max="11" width="9.25" style="87" customWidth="1"/>
    <col min="12" max="13" width="6.625" style="8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5"/>
      <c r="O1" s="5"/>
      <c r="P1" s="5"/>
      <c r="Q1" s="6"/>
    </row>
    <row r="2" spans="1:17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 t="s">
        <v>1</v>
      </c>
      <c r="O2" s="7" t="s">
        <v>51</v>
      </c>
      <c r="P2" s="7" t="s">
        <v>52</v>
      </c>
      <c r="Q2" s="8" t="s">
        <v>2</v>
      </c>
    </row>
    <row r="3" spans="1:17" ht="33.75" customHeight="1" thickBot="1">
      <c r="A3" s="9" t="s">
        <v>92</v>
      </c>
      <c r="B3" s="10"/>
      <c r="C3" s="85"/>
      <c r="D3" s="85"/>
      <c r="E3" s="85"/>
      <c r="F3" s="85"/>
      <c r="G3" s="10"/>
      <c r="H3" s="85"/>
      <c r="I3" s="85"/>
      <c r="J3" s="85"/>
      <c r="K3" s="85"/>
      <c r="L3" s="85"/>
      <c r="M3" s="85"/>
      <c r="N3" s="243"/>
      <c r="O3" s="11"/>
      <c r="P3" s="11"/>
      <c r="Q3" s="12"/>
    </row>
    <row r="4" spans="1:17" ht="23.25" customHeight="1" thickBot="1">
      <c r="A4" s="227" t="s">
        <v>58</v>
      </c>
      <c r="B4" s="229" t="s">
        <v>3</v>
      </c>
      <c r="C4" s="229"/>
      <c r="D4" s="229"/>
      <c r="E4" s="229"/>
      <c r="F4" s="229"/>
      <c r="G4" s="229" t="s">
        <v>4</v>
      </c>
      <c r="H4" s="229"/>
      <c r="I4" s="229"/>
      <c r="J4" s="229"/>
      <c r="K4" s="229"/>
      <c r="L4" s="229"/>
      <c r="M4" s="229"/>
      <c r="N4" s="230" t="s">
        <v>5</v>
      </c>
      <c r="O4" s="230"/>
      <c r="P4" s="230"/>
      <c r="Q4" s="230"/>
    </row>
    <row r="5" spans="1:17" s="3" customFormat="1" ht="27.75" customHeight="1" thickBot="1">
      <c r="A5" s="227"/>
      <c r="B5" s="13" t="s">
        <v>34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43</v>
      </c>
      <c r="K5" s="14" t="s">
        <v>13</v>
      </c>
      <c r="L5" s="14" t="s">
        <v>46</v>
      </c>
      <c r="M5" s="26" t="s">
        <v>9</v>
      </c>
      <c r="N5" s="230"/>
      <c r="O5" s="230"/>
      <c r="P5" s="230"/>
      <c r="Q5" s="230"/>
    </row>
    <row r="6" spans="1:17" s="3" customFormat="1" ht="18" customHeight="1" thickBot="1">
      <c r="A6" s="16" t="s">
        <v>68</v>
      </c>
      <c r="B6" s="13"/>
      <c r="C6" s="84"/>
      <c r="D6" s="84"/>
      <c r="E6" s="84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44" t="s">
        <v>35</v>
      </c>
      <c r="O6" s="244"/>
      <c r="P6" s="244"/>
      <c r="Q6" s="244"/>
    </row>
    <row r="7" spans="1:17" s="3" customFormat="1" ht="18" customHeight="1" thickBot="1">
      <c r="A7" s="16" t="s">
        <v>42</v>
      </c>
      <c r="B7" s="13"/>
      <c r="C7" s="84">
        <v>4</v>
      </c>
      <c r="D7" s="84"/>
      <c r="E7" s="84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44"/>
      <c r="O7" s="244"/>
      <c r="P7" s="244"/>
      <c r="Q7" s="244"/>
    </row>
    <row r="8" spans="1:17" ht="18" customHeight="1" thickBot="1">
      <c r="A8" s="16" t="s">
        <v>40</v>
      </c>
      <c r="B8" s="13"/>
      <c r="C8" s="84"/>
      <c r="D8" s="84"/>
      <c r="E8" s="84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40"/>
      <c r="O8" s="240"/>
      <c r="P8" s="240"/>
      <c r="Q8" s="240"/>
    </row>
    <row r="9" spans="1:17" ht="18" customHeight="1" thickBot="1">
      <c r="A9" s="16" t="s">
        <v>44</v>
      </c>
      <c r="B9" s="13"/>
      <c r="C9" s="84">
        <v>40</v>
      </c>
      <c r="D9" s="84"/>
      <c r="E9" s="84"/>
      <c r="F9" s="25">
        <f t="shared" si="0"/>
        <v>40</v>
      </c>
      <c r="G9" s="19"/>
      <c r="H9" s="18"/>
      <c r="I9" s="18"/>
      <c r="J9" s="18">
        <v>40</v>
      </c>
      <c r="K9" s="18"/>
      <c r="L9" s="18"/>
      <c r="M9" s="27">
        <f t="shared" si="1"/>
        <v>40</v>
      </c>
      <c r="N9" s="240"/>
      <c r="O9" s="240"/>
      <c r="P9" s="240"/>
      <c r="Q9" s="240"/>
    </row>
    <row r="10" spans="1:17" ht="18" customHeight="1" thickBot="1">
      <c r="A10" s="16" t="s">
        <v>41</v>
      </c>
      <c r="B10" s="13"/>
      <c r="C10" s="84">
        <v>8</v>
      </c>
      <c r="D10" s="84"/>
      <c r="E10" s="84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40"/>
      <c r="O10" s="240"/>
      <c r="P10" s="240"/>
      <c r="Q10" s="240"/>
    </row>
    <row r="11" spans="1:17" ht="18" customHeight="1" thickBot="1">
      <c r="A11" s="20" t="s">
        <v>14</v>
      </c>
      <c r="B11" s="13">
        <v>58</v>
      </c>
      <c r="C11" s="84">
        <v>6</v>
      </c>
      <c r="D11" s="84"/>
      <c r="E11" s="84"/>
      <c r="F11" s="25">
        <f t="shared" si="0"/>
        <v>64</v>
      </c>
      <c r="G11" s="19">
        <v>8</v>
      </c>
      <c r="H11" s="18"/>
      <c r="I11" s="18"/>
      <c r="J11" s="18"/>
      <c r="K11" s="18"/>
      <c r="L11" s="18">
        <v>4</v>
      </c>
      <c r="M11" s="27">
        <f t="shared" si="1"/>
        <v>12</v>
      </c>
      <c r="N11" s="239" t="s">
        <v>57</v>
      </c>
      <c r="O11" s="240"/>
      <c r="P11" s="240"/>
      <c r="Q11" s="240"/>
    </row>
    <row r="12" spans="1:17" ht="18" customHeight="1" thickBot="1">
      <c r="A12" s="20" t="s">
        <v>15</v>
      </c>
      <c r="B12" s="13"/>
      <c r="C12" s="84">
        <v>9</v>
      </c>
      <c r="D12" s="84"/>
      <c r="E12" s="84"/>
      <c r="F12" s="25">
        <f t="shared" si="0"/>
        <v>9</v>
      </c>
      <c r="G12" s="19">
        <v>9</v>
      </c>
      <c r="H12" s="18"/>
      <c r="I12" s="18"/>
      <c r="J12" s="18"/>
      <c r="K12" s="18"/>
      <c r="L12" s="18"/>
      <c r="M12" s="27">
        <f t="shared" si="1"/>
        <v>9</v>
      </c>
      <c r="N12" s="239" t="s">
        <v>56</v>
      </c>
      <c r="O12" s="240"/>
      <c r="P12" s="240"/>
      <c r="Q12" s="240"/>
    </row>
    <row r="13" spans="1:17" ht="18" customHeight="1" thickBot="1">
      <c r="A13" s="20" t="s">
        <v>16</v>
      </c>
      <c r="B13" s="13"/>
      <c r="C13" s="84">
        <v>13</v>
      </c>
      <c r="D13" s="84"/>
      <c r="E13" s="84"/>
      <c r="F13" s="25">
        <f t="shared" si="0"/>
        <v>13</v>
      </c>
      <c r="G13" s="19">
        <v>9</v>
      </c>
      <c r="H13" s="18"/>
      <c r="I13" s="18"/>
      <c r="J13" s="18">
        <v>4</v>
      </c>
      <c r="K13" s="18"/>
      <c r="L13" s="18"/>
      <c r="M13" s="27">
        <f t="shared" si="1"/>
        <v>13</v>
      </c>
      <c r="N13" s="240"/>
      <c r="O13" s="240"/>
      <c r="P13" s="240"/>
      <c r="Q13" s="240"/>
    </row>
    <row r="14" spans="1:17" ht="18" customHeight="1" thickBot="1">
      <c r="A14" s="20" t="s">
        <v>17</v>
      </c>
      <c r="B14" s="13"/>
      <c r="C14" s="84">
        <v>5</v>
      </c>
      <c r="D14" s="84"/>
      <c r="E14" s="84"/>
      <c r="F14" s="25">
        <f t="shared" si="0"/>
        <v>5</v>
      </c>
      <c r="G14" s="19">
        <v>4</v>
      </c>
      <c r="H14" s="18"/>
      <c r="I14" s="18"/>
      <c r="J14" s="18">
        <v>1</v>
      </c>
      <c r="K14" s="18"/>
      <c r="L14" s="18"/>
      <c r="M14" s="27">
        <f t="shared" si="1"/>
        <v>5</v>
      </c>
      <c r="N14" s="240"/>
      <c r="O14" s="240"/>
      <c r="P14" s="240"/>
      <c r="Q14" s="240"/>
    </row>
    <row r="15" spans="1:17" ht="18" customHeight="1" thickBot="1">
      <c r="A15" s="20" t="s">
        <v>18</v>
      </c>
      <c r="B15" s="13"/>
      <c r="C15" s="84">
        <v>5</v>
      </c>
      <c r="D15" s="84"/>
      <c r="E15" s="84"/>
      <c r="F15" s="25">
        <f t="shared" si="0"/>
        <v>5</v>
      </c>
      <c r="G15" s="19">
        <v>4</v>
      </c>
      <c r="H15" s="18"/>
      <c r="I15" s="18"/>
      <c r="J15" s="18">
        <v>1</v>
      </c>
      <c r="K15" s="18"/>
      <c r="L15" s="18"/>
      <c r="M15" s="27">
        <f t="shared" si="1"/>
        <v>5</v>
      </c>
      <c r="N15" s="240"/>
      <c r="O15" s="240"/>
      <c r="P15" s="240"/>
      <c r="Q15" s="240"/>
    </row>
    <row r="16" spans="1:17" ht="18" customHeight="1" thickBot="1">
      <c r="A16" s="20" t="s">
        <v>32</v>
      </c>
      <c r="B16" s="13"/>
      <c r="C16" s="84">
        <v>8</v>
      </c>
      <c r="D16" s="84"/>
      <c r="E16" s="84"/>
      <c r="F16" s="25">
        <f t="shared" si="0"/>
        <v>8</v>
      </c>
      <c r="G16" s="19">
        <v>8</v>
      </c>
      <c r="H16" s="18"/>
      <c r="I16" s="18"/>
      <c r="J16" s="18"/>
      <c r="K16" s="18"/>
      <c r="L16" s="18"/>
      <c r="M16" s="27">
        <f t="shared" si="1"/>
        <v>8</v>
      </c>
      <c r="N16" s="240"/>
      <c r="O16" s="240"/>
      <c r="P16" s="240"/>
      <c r="Q16" s="240"/>
    </row>
    <row r="17" spans="1:17" ht="18" customHeight="1" thickBot="1">
      <c r="A17" s="20" t="s">
        <v>39</v>
      </c>
      <c r="B17" s="13"/>
      <c r="C17" s="84">
        <v>2</v>
      </c>
      <c r="D17" s="84"/>
      <c r="E17" s="84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40"/>
      <c r="O17" s="240"/>
      <c r="P17" s="240"/>
      <c r="Q17" s="240"/>
    </row>
    <row r="18" spans="1:17" ht="18" customHeight="1" thickBot="1">
      <c r="A18" s="20" t="s">
        <v>38</v>
      </c>
      <c r="B18" s="13"/>
      <c r="C18" s="84">
        <v>3</v>
      </c>
      <c r="D18" s="84"/>
      <c r="E18" s="84"/>
      <c r="F18" s="25">
        <f t="shared" si="0"/>
        <v>3</v>
      </c>
      <c r="G18" s="19">
        <v>3</v>
      </c>
      <c r="H18" s="18"/>
      <c r="I18" s="18"/>
      <c r="J18" s="18"/>
      <c r="K18" s="18"/>
      <c r="L18" s="18"/>
      <c r="M18" s="27">
        <f t="shared" si="1"/>
        <v>3</v>
      </c>
      <c r="N18" s="240"/>
      <c r="O18" s="240"/>
      <c r="P18" s="240"/>
      <c r="Q18" s="240"/>
    </row>
    <row r="19" spans="1:17" ht="18" customHeight="1" thickBot="1">
      <c r="A19" s="20" t="s">
        <v>25</v>
      </c>
      <c r="B19" s="13"/>
      <c r="C19" s="84">
        <v>9</v>
      </c>
      <c r="D19" s="84"/>
      <c r="E19" s="84"/>
      <c r="F19" s="25">
        <f t="shared" si="0"/>
        <v>9</v>
      </c>
      <c r="G19" s="19">
        <v>9</v>
      </c>
      <c r="H19" s="18"/>
      <c r="I19" s="18"/>
      <c r="J19" s="18"/>
      <c r="K19" s="18"/>
      <c r="L19" s="18"/>
      <c r="M19" s="27">
        <f t="shared" si="1"/>
        <v>9</v>
      </c>
      <c r="N19" s="240"/>
      <c r="O19" s="240"/>
      <c r="P19" s="240"/>
      <c r="Q19" s="240"/>
    </row>
    <row r="20" spans="1:17" ht="18" customHeight="1" thickBot="1">
      <c r="A20" s="21" t="s">
        <v>20</v>
      </c>
      <c r="B20" s="13"/>
      <c r="C20" s="84">
        <v>6</v>
      </c>
      <c r="D20" s="84"/>
      <c r="E20" s="84"/>
      <c r="F20" s="25">
        <f t="shared" si="0"/>
        <v>6</v>
      </c>
      <c r="G20" s="19">
        <v>3</v>
      </c>
      <c r="H20" s="18"/>
      <c r="I20" s="18"/>
      <c r="J20" s="18"/>
      <c r="K20" s="18"/>
      <c r="L20" s="18"/>
      <c r="M20" s="27">
        <f t="shared" si="1"/>
        <v>3</v>
      </c>
      <c r="N20" s="232" t="s">
        <v>36</v>
      </c>
      <c r="O20" s="245"/>
      <c r="P20" s="245"/>
      <c r="Q20" s="246"/>
    </row>
    <row r="21" spans="1:17" ht="18" customHeight="1" thickBot="1">
      <c r="A21" s="21" t="s">
        <v>73</v>
      </c>
      <c r="B21" s="13">
        <v>14</v>
      </c>
      <c r="C21" s="84"/>
      <c r="D21" s="84"/>
      <c r="E21" s="84"/>
      <c r="F21" s="25">
        <f t="shared" si="0"/>
        <v>14</v>
      </c>
      <c r="G21" s="19">
        <v>2</v>
      </c>
      <c r="H21" s="18"/>
      <c r="I21" s="18"/>
      <c r="J21" s="18"/>
      <c r="K21" s="18"/>
      <c r="L21" s="18"/>
      <c r="M21" s="27">
        <f t="shared" si="1"/>
        <v>2</v>
      </c>
      <c r="N21" s="247"/>
      <c r="O21" s="248"/>
      <c r="P21" s="248"/>
      <c r="Q21" s="249"/>
    </row>
    <row r="22" spans="1:17" ht="18" customHeight="1" thickBot="1">
      <c r="A22" s="21" t="s">
        <v>71</v>
      </c>
      <c r="B22" s="13">
        <v>32</v>
      </c>
      <c r="C22" s="84"/>
      <c r="D22" s="84"/>
      <c r="E22" s="84"/>
      <c r="F22" s="25">
        <f t="shared" si="0"/>
        <v>32</v>
      </c>
      <c r="G22" s="19">
        <v>10</v>
      </c>
      <c r="H22" s="18"/>
      <c r="I22" s="18"/>
      <c r="J22" s="18"/>
      <c r="K22" s="18"/>
      <c r="L22" s="18"/>
      <c r="M22" s="27">
        <f t="shared" si="1"/>
        <v>10</v>
      </c>
      <c r="N22" s="247"/>
      <c r="O22" s="248"/>
      <c r="P22" s="248"/>
      <c r="Q22" s="249"/>
    </row>
    <row r="23" spans="1:17" ht="18" customHeight="1" thickBot="1">
      <c r="A23" s="21" t="s">
        <v>72</v>
      </c>
      <c r="B23" s="13">
        <v>6</v>
      </c>
      <c r="C23" s="84">
        <v>10</v>
      </c>
      <c r="D23" s="84"/>
      <c r="E23" s="84"/>
      <c r="F23" s="25">
        <f t="shared" si="0"/>
        <v>16</v>
      </c>
      <c r="G23" s="19">
        <v>4</v>
      </c>
      <c r="H23" s="18"/>
      <c r="I23" s="18"/>
      <c r="J23" s="18"/>
      <c r="K23" s="18"/>
      <c r="L23" s="18"/>
      <c r="M23" s="27">
        <f t="shared" si="1"/>
        <v>4</v>
      </c>
      <c r="N23" s="247"/>
      <c r="O23" s="248"/>
      <c r="P23" s="248"/>
      <c r="Q23" s="249"/>
    </row>
    <row r="24" spans="1:17" ht="18" customHeight="1" thickBot="1">
      <c r="A24" s="21" t="s">
        <v>59</v>
      </c>
      <c r="B24" s="13">
        <v>17</v>
      </c>
      <c r="C24" s="84">
        <v>10</v>
      </c>
      <c r="D24" s="84">
        <v>10</v>
      </c>
      <c r="E24" s="84"/>
      <c r="F24" s="25">
        <f t="shared" si="0"/>
        <v>37</v>
      </c>
      <c r="G24" s="19">
        <v>12</v>
      </c>
      <c r="H24" s="18"/>
      <c r="I24" s="18"/>
      <c r="J24" s="18">
        <v>16</v>
      </c>
      <c r="K24" s="18"/>
      <c r="L24" s="18"/>
      <c r="M24" s="27">
        <f t="shared" si="1"/>
        <v>28</v>
      </c>
      <c r="N24" s="250"/>
      <c r="O24" s="251"/>
      <c r="P24" s="251"/>
      <c r="Q24" s="252"/>
    </row>
    <row r="25" spans="1:17" ht="18" customHeight="1" thickBot="1">
      <c r="A25" s="22" t="s">
        <v>23</v>
      </c>
      <c r="B25" s="13"/>
      <c r="C25" s="84">
        <v>8</v>
      </c>
      <c r="D25" s="84"/>
      <c r="E25" s="84"/>
      <c r="F25" s="25">
        <f t="shared" si="0"/>
        <v>8</v>
      </c>
      <c r="G25" s="19">
        <v>3</v>
      </c>
      <c r="H25" s="18"/>
      <c r="I25" s="18"/>
      <c r="J25" s="18"/>
      <c r="K25" s="18">
        <v>5</v>
      </c>
      <c r="L25" s="18"/>
      <c r="M25" s="27">
        <f t="shared" si="1"/>
        <v>8</v>
      </c>
      <c r="N25" s="239" t="s">
        <v>54</v>
      </c>
      <c r="O25" s="239"/>
      <c r="P25" s="239"/>
      <c r="Q25" s="239"/>
    </row>
    <row r="26" spans="1:17" ht="18" customHeight="1" thickBot="1">
      <c r="A26" s="22" t="s">
        <v>24</v>
      </c>
      <c r="B26" s="13"/>
      <c r="C26" s="84">
        <v>7</v>
      </c>
      <c r="D26" s="84"/>
      <c r="E26" s="84"/>
      <c r="F26" s="25">
        <f t="shared" si="0"/>
        <v>7</v>
      </c>
      <c r="G26" s="19">
        <v>7</v>
      </c>
      <c r="H26" s="18"/>
      <c r="I26" s="18"/>
      <c r="J26" s="18"/>
      <c r="K26" s="18"/>
      <c r="L26" s="18"/>
      <c r="M26" s="27">
        <f t="shared" si="1"/>
        <v>7</v>
      </c>
      <c r="N26" s="240"/>
      <c r="O26" s="240"/>
      <c r="P26" s="240"/>
      <c r="Q26" s="240"/>
    </row>
    <row r="27" spans="1:17" ht="18" customHeight="1" thickBot="1">
      <c r="A27" s="22" t="s">
        <v>22</v>
      </c>
      <c r="B27" s="13"/>
      <c r="C27" s="84">
        <v>6</v>
      </c>
      <c r="D27" s="84"/>
      <c r="E27" s="84"/>
      <c r="F27" s="25">
        <f t="shared" si="0"/>
        <v>6</v>
      </c>
      <c r="G27" s="19">
        <v>5</v>
      </c>
      <c r="H27" s="18"/>
      <c r="I27" s="18"/>
      <c r="J27" s="18"/>
      <c r="K27" s="18">
        <v>1</v>
      </c>
      <c r="L27" s="18"/>
      <c r="M27" s="27">
        <f t="shared" si="1"/>
        <v>6</v>
      </c>
      <c r="N27" s="240"/>
      <c r="O27" s="240"/>
      <c r="P27" s="240"/>
      <c r="Q27" s="240"/>
    </row>
    <row r="28" spans="1:17" ht="18" customHeight="1" thickBot="1">
      <c r="A28" s="22" t="s">
        <v>26</v>
      </c>
      <c r="B28" s="13"/>
      <c r="C28" s="84">
        <v>8</v>
      </c>
      <c r="D28" s="84"/>
      <c r="E28" s="84"/>
      <c r="F28" s="25">
        <f t="shared" si="0"/>
        <v>8</v>
      </c>
      <c r="G28" s="19">
        <v>8</v>
      </c>
      <c r="H28" s="18"/>
      <c r="I28" s="18"/>
      <c r="J28" s="18"/>
      <c r="K28" s="18"/>
      <c r="L28" s="18"/>
      <c r="M28" s="27">
        <f t="shared" si="1"/>
        <v>8</v>
      </c>
      <c r="N28" s="240"/>
      <c r="O28" s="240"/>
      <c r="P28" s="240"/>
      <c r="Q28" s="240"/>
    </row>
    <row r="29" spans="1:17" ht="18" customHeight="1" thickBot="1">
      <c r="A29" s="22" t="s">
        <v>19</v>
      </c>
      <c r="B29" s="13"/>
      <c r="C29" s="84">
        <v>8</v>
      </c>
      <c r="D29" s="84"/>
      <c r="E29" s="84"/>
      <c r="F29" s="25">
        <f t="shared" si="0"/>
        <v>8</v>
      </c>
      <c r="G29" s="19">
        <v>8</v>
      </c>
      <c r="H29" s="18"/>
      <c r="I29" s="18"/>
      <c r="J29" s="18"/>
      <c r="K29" s="18"/>
      <c r="L29" s="18"/>
      <c r="M29" s="27">
        <f t="shared" si="1"/>
        <v>8</v>
      </c>
      <c r="N29" s="240"/>
      <c r="O29" s="240"/>
      <c r="P29" s="240"/>
      <c r="Q29" s="240"/>
    </row>
    <row r="30" spans="1:17" ht="18" customHeight="1" thickBot="1">
      <c r="A30" s="22" t="s">
        <v>27</v>
      </c>
      <c r="B30" s="13"/>
      <c r="C30" s="84">
        <v>12</v>
      </c>
      <c r="D30" s="84"/>
      <c r="E30" s="84"/>
      <c r="F30" s="25">
        <f t="shared" si="0"/>
        <v>12</v>
      </c>
      <c r="G30" s="19">
        <v>11</v>
      </c>
      <c r="H30" s="18"/>
      <c r="I30" s="18"/>
      <c r="J30" s="18"/>
      <c r="K30" s="18">
        <v>1</v>
      </c>
      <c r="L30" s="18"/>
      <c r="M30" s="27">
        <f t="shared" si="1"/>
        <v>12</v>
      </c>
      <c r="N30" s="240"/>
      <c r="O30" s="240"/>
      <c r="P30" s="240"/>
      <c r="Q30" s="240"/>
    </row>
    <row r="31" spans="1:17" ht="18" customHeight="1" thickBot="1">
      <c r="A31" s="22" t="s">
        <v>48</v>
      </c>
      <c r="B31" s="13"/>
      <c r="C31" s="84">
        <v>10</v>
      </c>
      <c r="D31" s="84"/>
      <c r="E31" s="84"/>
      <c r="F31" s="25">
        <f t="shared" si="0"/>
        <v>10</v>
      </c>
      <c r="G31" s="19">
        <v>4</v>
      </c>
      <c r="H31" s="18"/>
      <c r="I31" s="18"/>
      <c r="J31" s="18"/>
      <c r="K31" s="18">
        <v>6</v>
      </c>
      <c r="L31" s="18"/>
      <c r="M31" s="27">
        <f t="shared" si="1"/>
        <v>10</v>
      </c>
      <c r="N31" s="240"/>
      <c r="O31" s="240"/>
      <c r="P31" s="240"/>
      <c r="Q31" s="240"/>
    </row>
    <row r="32" spans="1:17" ht="18" customHeight="1" thickBot="1">
      <c r="A32" s="22" t="s">
        <v>37</v>
      </c>
      <c r="B32" s="13"/>
      <c r="C32" s="84">
        <v>10</v>
      </c>
      <c r="D32" s="84"/>
      <c r="E32" s="84"/>
      <c r="F32" s="25">
        <f t="shared" si="0"/>
        <v>10</v>
      </c>
      <c r="G32" s="19">
        <v>6</v>
      </c>
      <c r="H32" s="18"/>
      <c r="I32" s="18"/>
      <c r="J32" s="18"/>
      <c r="K32" s="18">
        <v>4</v>
      </c>
      <c r="L32" s="18"/>
      <c r="M32" s="27">
        <f t="shared" si="1"/>
        <v>10</v>
      </c>
      <c r="N32" s="240"/>
      <c r="O32" s="240"/>
      <c r="P32" s="240"/>
      <c r="Q32" s="240"/>
    </row>
    <row r="33" spans="1:17" ht="18" customHeight="1" thickBot="1">
      <c r="A33" s="22" t="s">
        <v>50</v>
      </c>
      <c r="B33" s="13"/>
      <c r="C33" s="84">
        <v>8</v>
      </c>
      <c r="D33" s="84"/>
      <c r="E33" s="84"/>
      <c r="F33" s="25">
        <f t="shared" si="0"/>
        <v>8</v>
      </c>
      <c r="G33" s="19">
        <v>7</v>
      </c>
      <c r="H33" s="18"/>
      <c r="I33" s="18"/>
      <c r="J33" s="18"/>
      <c r="K33" s="18">
        <v>1</v>
      </c>
      <c r="L33" s="18"/>
      <c r="M33" s="27">
        <f t="shared" si="1"/>
        <v>8</v>
      </c>
      <c r="N33" s="240"/>
      <c r="O33" s="240"/>
      <c r="P33" s="240"/>
      <c r="Q33" s="240"/>
    </row>
    <row r="34" spans="1:17" ht="18" customHeight="1" thickBot="1">
      <c r="A34" s="22" t="s">
        <v>49</v>
      </c>
      <c r="B34" s="13"/>
      <c r="C34" s="84">
        <v>5</v>
      </c>
      <c r="D34" s="84"/>
      <c r="E34" s="84"/>
      <c r="F34" s="25">
        <f t="shared" si="0"/>
        <v>5</v>
      </c>
      <c r="G34" s="19">
        <v>5</v>
      </c>
      <c r="H34" s="18"/>
      <c r="I34" s="18"/>
      <c r="J34" s="18"/>
      <c r="K34" s="18"/>
      <c r="L34" s="18"/>
      <c r="M34" s="27">
        <f t="shared" si="1"/>
        <v>5</v>
      </c>
      <c r="N34" s="240"/>
      <c r="O34" s="240"/>
      <c r="P34" s="240"/>
      <c r="Q34" s="240"/>
    </row>
    <row r="35" spans="1:17" ht="18" customHeight="1" thickBot="1">
      <c r="A35" s="22" t="s">
        <v>69</v>
      </c>
      <c r="B35" s="13"/>
      <c r="C35" s="84">
        <v>5</v>
      </c>
      <c r="D35" s="84"/>
      <c r="E35" s="84"/>
      <c r="F35" s="25">
        <f t="shared" si="0"/>
        <v>5</v>
      </c>
      <c r="G35" s="19">
        <v>4</v>
      </c>
      <c r="H35" s="18"/>
      <c r="I35" s="18"/>
      <c r="J35" s="18"/>
      <c r="K35" s="18">
        <v>1</v>
      </c>
      <c r="L35" s="18"/>
      <c r="M35" s="27">
        <f t="shared" si="1"/>
        <v>5</v>
      </c>
      <c r="N35" s="240"/>
      <c r="O35" s="240"/>
      <c r="P35" s="240"/>
      <c r="Q35" s="240"/>
    </row>
    <row r="36" spans="1:17" ht="18" customHeight="1" thickBot="1">
      <c r="A36" s="22" t="s">
        <v>70</v>
      </c>
      <c r="B36" s="13"/>
      <c r="C36" s="84">
        <v>6</v>
      </c>
      <c r="D36" s="84"/>
      <c r="E36" s="84"/>
      <c r="F36" s="25">
        <f t="shared" si="0"/>
        <v>6</v>
      </c>
      <c r="G36" s="19">
        <v>5</v>
      </c>
      <c r="H36" s="18"/>
      <c r="I36" s="18"/>
      <c r="J36" s="18"/>
      <c r="K36" s="18">
        <v>1</v>
      </c>
      <c r="L36" s="18"/>
      <c r="M36" s="27">
        <f t="shared" si="1"/>
        <v>6</v>
      </c>
      <c r="N36" s="240"/>
      <c r="O36" s="240"/>
      <c r="P36" s="240"/>
      <c r="Q36" s="240"/>
    </row>
    <row r="37" spans="1:17" ht="18" customHeight="1" thickBot="1">
      <c r="A37" s="22" t="s">
        <v>77</v>
      </c>
      <c r="B37" s="13"/>
      <c r="C37" s="84">
        <v>8</v>
      </c>
      <c r="D37" s="84"/>
      <c r="E37" s="84"/>
      <c r="F37" s="25">
        <f t="shared" si="0"/>
        <v>8</v>
      </c>
      <c r="G37" s="19">
        <v>6</v>
      </c>
      <c r="H37" s="18"/>
      <c r="I37" s="18"/>
      <c r="J37" s="18"/>
      <c r="K37" s="18">
        <v>2</v>
      </c>
      <c r="L37" s="18"/>
      <c r="M37" s="27">
        <f t="shared" si="1"/>
        <v>8</v>
      </c>
      <c r="N37" s="240"/>
      <c r="O37" s="240"/>
      <c r="P37" s="240"/>
      <c r="Q37" s="240"/>
    </row>
    <row r="38" spans="1:17" ht="18" customHeight="1" thickBot="1">
      <c r="A38" s="22" t="s">
        <v>21</v>
      </c>
      <c r="B38" s="13"/>
      <c r="C38" s="84">
        <v>9</v>
      </c>
      <c r="D38" s="84"/>
      <c r="E38" s="84"/>
      <c r="F38" s="25">
        <f t="shared" si="0"/>
        <v>9</v>
      </c>
      <c r="G38" s="19">
        <v>7</v>
      </c>
      <c r="H38" s="18"/>
      <c r="I38" s="18"/>
      <c r="J38" s="18"/>
      <c r="K38" s="18">
        <v>2</v>
      </c>
      <c r="L38" s="18"/>
      <c r="M38" s="27">
        <f t="shared" si="1"/>
        <v>9</v>
      </c>
      <c r="N38" s="240"/>
      <c r="O38" s="240"/>
      <c r="P38" s="240"/>
      <c r="Q38" s="240"/>
    </row>
    <row r="39" spans="1:17" ht="18" customHeight="1" thickBot="1">
      <c r="A39" s="22" t="s">
        <v>47</v>
      </c>
      <c r="B39" s="13"/>
      <c r="C39" s="84"/>
      <c r="D39" s="84"/>
      <c r="E39" s="84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40"/>
      <c r="O39" s="240"/>
      <c r="P39" s="240"/>
      <c r="Q39" s="240"/>
    </row>
    <row r="40" spans="1:17" ht="18" customHeight="1" thickBot="1">
      <c r="A40" s="23" t="s">
        <v>28</v>
      </c>
      <c r="B40" s="13"/>
      <c r="C40" s="84"/>
      <c r="D40" s="84"/>
      <c r="E40" s="84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39" t="s">
        <v>55</v>
      </c>
      <c r="O40" s="240"/>
      <c r="P40" s="240"/>
      <c r="Q40" s="240"/>
    </row>
    <row r="41" spans="1:17" ht="18" customHeight="1" thickBot="1">
      <c r="A41" s="23" t="s">
        <v>29</v>
      </c>
      <c r="B41" s="13"/>
      <c r="C41" s="84"/>
      <c r="D41" s="84"/>
      <c r="E41" s="84"/>
      <c r="F41" s="25">
        <f t="shared" si="0"/>
        <v>0</v>
      </c>
      <c r="G41" s="19">
        <v>1</v>
      </c>
      <c r="H41" s="18"/>
      <c r="I41" s="18"/>
      <c r="J41" s="18"/>
      <c r="K41" s="18"/>
      <c r="L41" s="18"/>
      <c r="M41" s="27">
        <f t="shared" si="1"/>
        <v>1</v>
      </c>
      <c r="N41" s="240"/>
      <c r="O41" s="240"/>
      <c r="P41" s="240"/>
      <c r="Q41" s="240"/>
    </row>
    <row r="42" spans="1:17" ht="18" customHeight="1" thickBot="1">
      <c r="A42" s="23" t="s">
        <v>33</v>
      </c>
      <c r="B42" s="13"/>
      <c r="C42" s="84"/>
      <c r="D42" s="84"/>
      <c r="E42" s="84"/>
      <c r="F42" s="25">
        <f t="shared" si="0"/>
        <v>0</v>
      </c>
      <c r="G42" s="19">
        <v>3</v>
      </c>
      <c r="H42" s="18"/>
      <c r="I42" s="18"/>
      <c r="J42" s="18"/>
      <c r="K42" s="18"/>
      <c r="L42" s="18"/>
      <c r="M42" s="27">
        <f t="shared" si="1"/>
        <v>3</v>
      </c>
      <c r="N42" s="240"/>
      <c r="O42" s="240"/>
      <c r="P42" s="240"/>
      <c r="Q42" s="240"/>
    </row>
    <row r="43" spans="1:17" ht="18" customHeight="1" thickBot="1">
      <c r="A43" s="23" t="s">
        <v>30</v>
      </c>
      <c r="B43" s="13"/>
      <c r="C43" s="84"/>
      <c r="D43" s="84"/>
      <c r="E43" s="84"/>
      <c r="F43" s="25">
        <f t="shared" si="0"/>
        <v>0</v>
      </c>
      <c r="G43" s="19">
        <v>3</v>
      </c>
      <c r="H43" s="18"/>
      <c r="I43" s="18"/>
      <c r="J43" s="18"/>
      <c r="K43" s="18"/>
      <c r="L43" s="18"/>
      <c r="M43" s="27">
        <f t="shared" si="1"/>
        <v>3</v>
      </c>
      <c r="N43" s="240"/>
      <c r="O43" s="240"/>
      <c r="P43" s="240"/>
      <c r="Q43" s="240"/>
    </row>
    <row r="44" spans="1:17" ht="18" customHeight="1" thickBot="1">
      <c r="A44" s="23" t="s">
        <v>45</v>
      </c>
      <c r="B44" s="13"/>
      <c r="C44" s="84"/>
      <c r="D44" s="84"/>
      <c r="E44" s="84"/>
      <c r="F44" s="25">
        <f t="shared" si="0"/>
        <v>0</v>
      </c>
      <c r="G44" s="19">
        <v>5</v>
      </c>
      <c r="H44" s="18"/>
      <c r="I44" s="18"/>
      <c r="J44" s="18"/>
      <c r="K44" s="18"/>
      <c r="L44" s="18"/>
      <c r="M44" s="27">
        <f t="shared" si="1"/>
        <v>5</v>
      </c>
      <c r="N44" s="240"/>
      <c r="O44" s="240"/>
      <c r="P44" s="240"/>
      <c r="Q44" s="240"/>
    </row>
    <row r="45" spans="1:17" ht="18" customHeight="1" thickBot="1">
      <c r="A45" s="23" t="s">
        <v>31</v>
      </c>
      <c r="B45" s="13"/>
      <c r="C45" s="84"/>
      <c r="D45" s="84"/>
      <c r="E45" s="84"/>
      <c r="F45" s="25">
        <f t="shared" si="0"/>
        <v>0</v>
      </c>
      <c r="G45" s="19">
        <v>2</v>
      </c>
      <c r="H45" s="18"/>
      <c r="I45" s="18"/>
      <c r="J45" s="18"/>
      <c r="K45" s="18"/>
      <c r="L45" s="18"/>
      <c r="M45" s="27">
        <f t="shared" si="1"/>
        <v>2</v>
      </c>
      <c r="N45" s="240"/>
      <c r="O45" s="240"/>
      <c r="P45" s="240"/>
      <c r="Q45" s="240"/>
    </row>
    <row r="46" spans="1:17" ht="17.25" thickBot="1">
      <c r="A46" s="13" t="s">
        <v>53</v>
      </c>
      <c r="B46" s="84"/>
      <c r="C46" s="84"/>
      <c r="D46" s="84"/>
      <c r="E46" s="84"/>
      <c r="F46" s="13">
        <f>SUM(F6:F45)</f>
        <v>385</v>
      </c>
      <c r="G46" s="84"/>
      <c r="H46" s="84"/>
      <c r="I46" s="84"/>
      <c r="J46" s="84"/>
      <c r="K46" s="28">
        <f>SUM(K25:K39)</f>
        <v>24</v>
      </c>
      <c r="L46" s="84"/>
      <c r="M46" s="29"/>
      <c r="N46" s="225"/>
      <c r="O46" s="226"/>
      <c r="P46" s="226"/>
      <c r="Q46" s="226"/>
    </row>
    <row r="47" spans="1:17" ht="17.25" thickBot="1">
      <c r="A47" s="4"/>
      <c r="B47" s="87"/>
      <c r="F47" s="4"/>
      <c r="G47" s="87"/>
      <c r="M47" s="1"/>
      <c r="P47"/>
    </row>
    <row r="48" spans="1:17" ht="23.25" customHeight="1" thickBot="1">
      <c r="A48" s="227" t="s">
        <v>66</v>
      </c>
      <c r="B48" s="229" t="s">
        <v>3</v>
      </c>
      <c r="C48" s="229"/>
      <c r="D48" s="229"/>
      <c r="E48" s="229"/>
      <c r="F48" s="229"/>
      <c r="G48" s="229" t="s">
        <v>4</v>
      </c>
      <c r="H48" s="229"/>
      <c r="I48" s="229"/>
      <c r="J48" s="229"/>
      <c r="K48" s="229"/>
      <c r="L48" s="229"/>
      <c r="M48" s="229"/>
      <c r="N48" s="230" t="s">
        <v>5</v>
      </c>
      <c r="O48" s="230"/>
      <c r="P48" s="230"/>
      <c r="Q48" s="230"/>
    </row>
    <row r="49" spans="1:17" s="3" customFormat="1" ht="27.75" customHeight="1" thickBot="1">
      <c r="A49" s="228"/>
      <c r="B49" s="30" t="s">
        <v>34</v>
      </c>
      <c r="C49" s="31" t="s">
        <v>63</v>
      </c>
      <c r="D49" s="31" t="s">
        <v>64</v>
      </c>
      <c r="E49" s="31" t="s">
        <v>43</v>
      </c>
      <c r="F49" s="32" t="s">
        <v>9</v>
      </c>
      <c r="G49" s="33" t="s">
        <v>63</v>
      </c>
      <c r="H49" s="31" t="s">
        <v>64</v>
      </c>
      <c r="I49" s="31" t="s">
        <v>11</v>
      </c>
      <c r="J49" s="31" t="s">
        <v>12</v>
      </c>
      <c r="K49" s="31" t="s">
        <v>43</v>
      </c>
      <c r="L49" s="31" t="s">
        <v>13</v>
      </c>
      <c r="M49" s="34" t="s">
        <v>9</v>
      </c>
      <c r="N49" s="231"/>
      <c r="O49" s="231"/>
      <c r="P49" s="231"/>
      <c r="Q49" s="231"/>
    </row>
    <row r="50" spans="1:17" ht="17.25" thickBot="1">
      <c r="A50" s="35" t="s">
        <v>60</v>
      </c>
      <c r="B50" s="86"/>
      <c r="C50" s="84"/>
      <c r="D50" s="84">
        <v>5</v>
      </c>
      <c r="E50" s="84">
        <v>2</v>
      </c>
      <c r="F50" s="13">
        <f>SUM(B50:E50)</f>
        <v>7</v>
      </c>
      <c r="G50" s="84"/>
      <c r="H50" s="84">
        <v>2</v>
      </c>
      <c r="I50" s="84"/>
      <c r="J50" s="84"/>
      <c r="K50" s="84"/>
      <c r="L50" s="84"/>
      <c r="M50" s="86">
        <f>G50+H50+I50+J50+K50+L50</f>
        <v>2</v>
      </c>
      <c r="N50" s="232" t="s">
        <v>65</v>
      </c>
      <c r="O50" s="233"/>
      <c r="P50" s="233"/>
      <c r="Q50" s="234"/>
    </row>
    <row r="51" spans="1:17" ht="17.25" thickBot="1">
      <c r="A51" s="36" t="s">
        <v>61</v>
      </c>
      <c r="B51" s="86"/>
      <c r="C51" s="84"/>
      <c r="D51" s="84">
        <v>3</v>
      </c>
      <c r="E51" s="84"/>
      <c r="F51" s="13">
        <f t="shared" ref="F51:F56" si="2">SUM(B51:E51)</f>
        <v>3</v>
      </c>
      <c r="G51" s="13"/>
      <c r="H51" s="84">
        <v>1</v>
      </c>
      <c r="I51" s="84"/>
      <c r="J51" s="84"/>
      <c r="K51" s="84"/>
      <c r="L51" s="84"/>
      <c r="M51" s="86">
        <f t="shared" ref="M51:M56" si="3">G51+H51+I51+J51+K51+L51</f>
        <v>1</v>
      </c>
      <c r="N51" s="235"/>
      <c r="O51" s="236"/>
      <c r="P51" s="236"/>
      <c r="Q51" s="237"/>
    </row>
    <row r="52" spans="1:17" ht="17.25" thickBot="1">
      <c r="A52" s="36" t="s">
        <v>74</v>
      </c>
      <c r="B52" s="86"/>
      <c r="C52" s="84"/>
      <c r="D52" s="84"/>
      <c r="E52" s="84">
        <v>3</v>
      </c>
      <c r="F52" s="13">
        <f t="shared" si="2"/>
        <v>3</v>
      </c>
      <c r="G52" s="13"/>
      <c r="H52" s="84"/>
      <c r="I52" s="84"/>
      <c r="J52" s="84"/>
      <c r="K52" s="84"/>
      <c r="L52" s="84"/>
      <c r="M52" s="86">
        <f t="shared" si="3"/>
        <v>0</v>
      </c>
      <c r="N52" s="235"/>
      <c r="O52" s="236"/>
      <c r="P52" s="236"/>
      <c r="Q52" s="237"/>
    </row>
    <row r="53" spans="1:17" ht="17.25" thickBot="1">
      <c r="A53" s="36" t="s">
        <v>75</v>
      </c>
      <c r="B53" s="86"/>
      <c r="C53" s="84"/>
      <c r="D53" s="84"/>
      <c r="E53" s="84"/>
      <c r="F53" s="13">
        <f t="shared" si="2"/>
        <v>0</v>
      </c>
      <c r="G53" s="13"/>
      <c r="H53" s="84"/>
      <c r="I53" s="84"/>
      <c r="J53" s="84"/>
      <c r="K53" s="84"/>
      <c r="L53" s="84"/>
      <c r="M53" s="86">
        <f t="shared" si="3"/>
        <v>0</v>
      </c>
      <c r="N53" s="235"/>
      <c r="O53" s="236"/>
      <c r="P53" s="236"/>
      <c r="Q53" s="237"/>
    </row>
    <row r="54" spans="1:17" ht="17.25" thickBot="1">
      <c r="A54" s="36" t="s">
        <v>76</v>
      </c>
      <c r="B54" s="86">
        <v>3</v>
      </c>
      <c r="C54" s="84"/>
      <c r="D54" s="84">
        <v>8</v>
      </c>
      <c r="E54" s="84">
        <v>1</v>
      </c>
      <c r="F54" s="13">
        <f t="shared" si="2"/>
        <v>12</v>
      </c>
      <c r="G54" s="13"/>
      <c r="H54" s="84">
        <v>7</v>
      </c>
      <c r="I54" s="84"/>
      <c r="J54" s="84"/>
      <c r="K54" s="84"/>
      <c r="L54" s="84"/>
      <c r="M54" s="86">
        <f t="shared" si="3"/>
        <v>7</v>
      </c>
      <c r="N54" s="235"/>
      <c r="O54" s="236"/>
      <c r="P54" s="236"/>
      <c r="Q54" s="237"/>
    </row>
    <row r="55" spans="1:17" ht="17.25" thickBot="1">
      <c r="A55" s="36" t="s">
        <v>62</v>
      </c>
      <c r="B55" s="86">
        <v>4</v>
      </c>
      <c r="C55" s="84"/>
      <c r="D55" s="84"/>
      <c r="E55" s="84"/>
      <c r="F55" s="13">
        <f t="shared" si="2"/>
        <v>4</v>
      </c>
      <c r="G55" s="13"/>
      <c r="H55" s="84">
        <v>3</v>
      </c>
      <c r="I55" s="84"/>
      <c r="J55" s="84"/>
      <c r="K55" s="84"/>
      <c r="L55" s="84"/>
      <c r="M55" s="86">
        <f t="shared" si="3"/>
        <v>3</v>
      </c>
      <c r="N55" s="235"/>
      <c r="O55" s="238"/>
      <c r="P55" s="238"/>
      <c r="Q55" s="237"/>
    </row>
    <row r="56" spans="1:17" ht="17.25" thickBot="1">
      <c r="A56" s="36" t="s">
        <v>67</v>
      </c>
      <c r="B56" s="86">
        <v>10</v>
      </c>
      <c r="C56" s="84">
        <v>1</v>
      </c>
      <c r="D56" s="84">
        <v>6</v>
      </c>
      <c r="E56" s="84"/>
      <c r="F56" s="13">
        <f t="shared" si="2"/>
        <v>17</v>
      </c>
      <c r="G56" s="13"/>
      <c r="H56" s="84">
        <v>2</v>
      </c>
      <c r="I56" s="84"/>
      <c r="J56" s="84"/>
      <c r="K56" s="84"/>
      <c r="L56" s="84"/>
      <c r="M56" s="86">
        <f t="shared" si="3"/>
        <v>2</v>
      </c>
      <c r="N56" s="235"/>
      <c r="O56" s="236"/>
      <c r="P56" s="236"/>
      <c r="Q56" s="237"/>
    </row>
    <row r="57" spans="1:17" ht="17.25" thickBot="1">
      <c r="A57" s="83" t="s">
        <v>9</v>
      </c>
      <c r="B57" s="13"/>
      <c r="C57" s="84"/>
      <c r="D57" s="84"/>
      <c r="E57" s="84"/>
      <c r="F57" s="13">
        <f>SUM(F50:F56)</f>
        <v>46</v>
      </c>
      <c r="G57" s="13"/>
      <c r="H57" s="84"/>
      <c r="I57" s="84"/>
      <c r="J57" s="84"/>
      <c r="K57" s="84"/>
      <c r="L57" s="84">
        <f>SUM(L50:L56)</f>
        <v>0</v>
      </c>
      <c r="M57" s="84">
        <f>SUM(M50:M56)</f>
        <v>15</v>
      </c>
      <c r="N57" s="223"/>
      <c r="O57" s="224"/>
      <c r="P57" s="224"/>
      <c r="Q57" s="224"/>
    </row>
    <row r="59" spans="1:17">
      <c r="K59" s="85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7:Q57"/>
    <mergeCell ref="N46:Q46"/>
    <mergeCell ref="A48:A49"/>
    <mergeCell ref="B48:F48"/>
    <mergeCell ref="G48:M48"/>
    <mergeCell ref="N48:Q49"/>
    <mergeCell ref="N50:Q56"/>
  </mergeCells>
  <phoneticPr fontId="3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31</vt:i4>
      </vt:variant>
    </vt:vector>
  </HeadingPairs>
  <TitlesOfParts>
    <vt:vector size="62" baseType="lpstr">
      <vt:lpstr>0102</vt:lpstr>
      <vt:lpstr>0103</vt:lpstr>
      <vt:lpstr>0104</vt:lpstr>
      <vt:lpstr>0105</vt:lpstr>
      <vt:lpstr>0106</vt:lpstr>
      <vt:lpstr>0107</vt:lpstr>
      <vt:lpstr>0108</vt:lpstr>
      <vt:lpstr>0109</vt:lpstr>
      <vt:lpstr>0110</vt:lpstr>
      <vt:lpstr>0111</vt:lpstr>
      <vt:lpstr>0112</vt:lpstr>
      <vt:lpstr>0113</vt:lpstr>
      <vt:lpstr>0114</vt:lpstr>
      <vt:lpstr>0115</vt:lpstr>
      <vt:lpstr>0116</vt:lpstr>
      <vt:lpstr>0117</vt:lpstr>
      <vt:lpstr>0118</vt:lpstr>
      <vt:lpstr>0119</vt:lpstr>
      <vt:lpstr>0120</vt:lpstr>
      <vt:lpstr>0121</vt:lpstr>
      <vt:lpstr>0122</vt:lpstr>
      <vt:lpstr>0123</vt:lpstr>
      <vt:lpstr>0124</vt:lpstr>
      <vt:lpstr>0125</vt:lpstr>
      <vt:lpstr>0126</vt:lpstr>
      <vt:lpstr>0127</vt:lpstr>
      <vt:lpstr>0128</vt:lpstr>
      <vt:lpstr>0129</vt:lpstr>
      <vt:lpstr>0130</vt:lpstr>
      <vt:lpstr>0131</vt:lpstr>
      <vt:lpstr>원본</vt:lpstr>
      <vt:lpstr>'0102'!Print_Area</vt:lpstr>
      <vt:lpstr>'0103'!Print_Area</vt:lpstr>
      <vt:lpstr>'0104'!Print_Area</vt:lpstr>
      <vt:lpstr>'0105'!Print_Area</vt:lpstr>
      <vt:lpstr>'0106'!Print_Area</vt:lpstr>
      <vt:lpstr>'0107'!Print_Area</vt:lpstr>
      <vt:lpstr>'0108'!Print_Area</vt:lpstr>
      <vt:lpstr>'0109'!Print_Area</vt:lpstr>
      <vt:lpstr>'0110'!Print_Area</vt:lpstr>
      <vt:lpstr>'0111'!Print_Area</vt:lpstr>
      <vt:lpstr>'0112'!Print_Area</vt:lpstr>
      <vt:lpstr>'0113'!Print_Area</vt:lpstr>
      <vt:lpstr>'0114'!Print_Area</vt:lpstr>
      <vt:lpstr>'0115'!Print_Area</vt:lpstr>
      <vt:lpstr>'0116'!Print_Area</vt:lpstr>
      <vt:lpstr>'0117'!Print_Area</vt:lpstr>
      <vt:lpstr>'0118'!Print_Area</vt:lpstr>
      <vt:lpstr>'0119'!Print_Area</vt:lpstr>
      <vt:lpstr>'0120'!Print_Area</vt:lpstr>
      <vt:lpstr>'0121'!Print_Area</vt:lpstr>
      <vt:lpstr>'0122'!Print_Area</vt:lpstr>
      <vt:lpstr>'0123'!Print_Area</vt:lpstr>
      <vt:lpstr>'0124'!Print_Area</vt:lpstr>
      <vt:lpstr>'0125'!Print_Area</vt:lpstr>
      <vt:lpstr>'0126'!Print_Area</vt:lpstr>
      <vt:lpstr>'0127'!Print_Area</vt:lpstr>
      <vt:lpstr>'0128'!Print_Area</vt:lpstr>
      <vt:lpstr>'0129'!Print_Area</vt:lpstr>
      <vt:lpstr>'0130'!Print_Area</vt:lpstr>
      <vt:lpstr>'0131'!Print_Area</vt:lpstr>
      <vt:lpstr>원본!Print_Area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2012-11-14T08:29:02Z</cp:lastPrinted>
  <dcterms:created xsi:type="dcterms:W3CDTF">2012-10-04T11:36:07Z</dcterms:created>
  <dcterms:modified xsi:type="dcterms:W3CDTF">2013-02-01T13:12:56Z</dcterms:modified>
</cp:coreProperties>
</file>