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45" windowWidth="19155" windowHeight="7545"/>
  </bookViews>
  <sheets>
    <sheet name="Little ground 테이스팅" sheetId="1" r:id="rId1"/>
  </sheets>
  <externalReferences>
    <externalReference r:id="rId2"/>
  </externalReferences>
  <definedNames>
    <definedName name="_xlnm.Print_Area" localSheetId="0">'Little ground 테이스팅'!$A$78:$J$96</definedName>
    <definedName name="단가표" localSheetId="0">[1]단가표!#REF!</definedName>
    <definedName name="단가표">[1]단가표!#REF!</definedName>
    <definedName name="원플레이트" localSheetId="0">[1]단가표!#REF!</definedName>
    <definedName name="원플레이트">[1]단가표!#REF!</definedName>
  </definedNames>
  <calcPr calcId="125725"/>
</workbook>
</file>

<file path=xl/calcChain.xml><?xml version="1.0" encoding="utf-8"?>
<calcChain xmlns="http://schemas.openxmlformats.org/spreadsheetml/2006/main">
  <c r="G251" i="1"/>
  <c r="G253" s="1"/>
  <c r="G235"/>
  <c r="G234"/>
  <c r="G233"/>
  <c r="G232"/>
  <c r="G216"/>
  <c r="G214"/>
  <c r="G213"/>
  <c r="G212"/>
  <c r="G196"/>
  <c r="G195"/>
  <c r="G194"/>
  <c r="G177"/>
  <c r="G176"/>
  <c r="G175"/>
  <c r="G174"/>
  <c r="G178" s="1"/>
  <c r="G157"/>
  <c r="G156"/>
  <c r="G155"/>
  <c r="G154"/>
  <c r="G158" s="1"/>
  <c r="G137"/>
  <c r="G136"/>
  <c r="G135"/>
  <c r="G134"/>
  <c r="G138" s="1"/>
  <c r="G117"/>
  <c r="G116"/>
  <c r="G115"/>
  <c r="G114"/>
  <c r="G113"/>
  <c r="G112"/>
  <c r="G118" s="1"/>
  <c r="G95"/>
  <c r="G94"/>
  <c r="G93"/>
  <c r="G92"/>
  <c r="G96" s="1"/>
  <c r="G75"/>
  <c r="G74"/>
  <c r="G73"/>
  <c r="G72"/>
  <c r="G76" s="1"/>
  <c r="G56"/>
  <c r="G55"/>
  <c r="G54"/>
  <c r="G57" s="1"/>
  <c r="G37"/>
  <c r="G36"/>
  <c r="G35"/>
  <c r="G38" s="1"/>
  <c r="H256" l="1"/>
  <c r="I256" s="1"/>
  <c r="H255"/>
  <c r="I255" s="1"/>
  <c r="H257"/>
  <c r="I257" s="1"/>
</calcChain>
</file>

<file path=xl/sharedStrings.xml><?xml version="1.0" encoding="utf-8"?>
<sst xmlns="http://schemas.openxmlformats.org/spreadsheetml/2006/main" count="199" uniqueCount="77">
  <si>
    <t>Little ground 테이스팅 메뉴 ( 150,000원 메뉴)</t>
    <phoneticPr fontId="2" type="noConversion"/>
  </si>
  <si>
    <t>1. 아미쥬 부쉬</t>
    <phoneticPr fontId="2" type="noConversion"/>
  </si>
  <si>
    <t>CLASS</t>
    <phoneticPr fontId="5" type="noConversion"/>
  </si>
  <si>
    <t>에피타이저</t>
    <phoneticPr fontId="2" type="noConversion"/>
  </si>
  <si>
    <t>DATE</t>
    <phoneticPr fontId="5" type="noConversion"/>
  </si>
  <si>
    <t xml:space="preserve">노량진 시장 
방문 후 레시피
작성 예정 입니다 </t>
    <phoneticPr fontId="2" type="noConversion"/>
  </si>
  <si>
    <t>INGREDIENTS</t>
    <phoneticPr fontId="5" type="noConversion"/>
  </si>
  <si>
    <t>AMOUNT</t>
    <phoneticPr fontId="5" type="noConversion"/>
  </si>
  <si>
    <t>UN</t>
    <phoneticPr fontId="5" type="noConversion"/>
  </si>
  <si>
    <t>COST</t>
    <phoneticPr fontId="5" type="noConversion"/>
  </si>
  <si>
    <t>2. 신선한 석화와 홀스레디쉬와 크래숑 곁들임</t>
    <phoneticPr fontId="2" type="noConversion"/>
  </si>
  <si>
    <t>에피타이져</t>
    <phoneticPr fontId="2" type="noConversion"/>
  </si>
  <si>
    <t xml:space="preserve">석화 </t>
    <phoneticPr fontId="2" type="noConversion"/>
  </si>
  <si>
    <t>ea</t>
    <phoneticPr fontId="2" type="noConversion"/>
  </si>
  <si>
    <t>크래숑</t>
    <phoneticPr fontId="2" type="noConversion"/>
  </si>
  <si>
    <t>g</t>
    <phoneticPr fontId="2" type="noConversion"/>
  </si>
  <si>
    <t>홀스래디쉬 소스</t>
    <phoneticPr fontId="2" type="noConversion"/>
  </si>
  <si>
    <t>3. 가지구이와 후레쉬 모짜렐라 치즈오븐구이</t>
    <phoneticPr fontId="2" type="noConversion"/>
  </si>
  <si>
    <t xml:space="preserve">가지 그라탕 </t>
    <phoneticPr fontId="2" type="noConversion"/>
  </si>
  <si>
    <t>그라나 파다노</t>
    <phoneticPr fontId="2" type="noConversion"/>
  </si>
  <si>
    <t>쪽파</t>
    <phoneticPr fontId="2" type="noConversion"/>
  </si>
  <si>
    <t>4. 유자향의 토마토 살사소스를 곁들인 새우볼 관자살 구이</t>
    <phoneticPr fontId="2" type="noConversion"/>
  </si>
  <si>
    <t xml:space="preserve">일산관자 </t>
    <phoneticPr fontId="2" type="noConversion"/>
  </si>
  <si>
    <t>새우볼</t>
    <phoneticPr fontId="2" type="noConversion"/>
  </si>
  <si>
    <t xml:space="preserve">살사소스 </t>
    <phoneticPr fontId="2" type="noConversion"/>
  </si>
  <si>
    <t xml:space="preserve">유자 </t>
    <phoneticPr fontId="2" type="noConversion"/>
  </si>
  <si>
    <t>5. 시즌 샐러드</t>
    <phoneticPr fontId="2" type="noConversion"/>
  </si>
  <si>
    <t>중량</t>
    <phoneticPr fontId="2" type="noConversion"/>
  </si>
  <si>
    <t>단위</t>
    <phoneticPr fontId="2" type="noConversion"/>
  </si>
  <si>
    <t>g단가</t>
    <phoneticPr fontId="2" type="noConversion"/>
  </si>
  <si>
    <t>믹스야채</t>
    <phoneticPr fontId="2" type="noConversion"/>
  </si>
  <si>
    <t xml:space="preserve">단감 </t>
    <phoneticPr fontId="2" type="noConversion"/>
  </si>
  <si>
    <t>바질 비네그레타</t>
    <phoneticPr fontId="2" type="noConversion"/>
  </si>
  <si>
    <t>사과</t>
    <phoneticPr fontId="2" type="noConversion"/>
  </si>
  <si>
    <t>6. 파프리카향의 곁들인 헝가리아 그라시 스프</t>
    <phoneticPr fontId="2" type="noConversion"/>
  </si>
  <si>
    <t>스프</t>
    <phoneticPr fontId="2" type="noConversion"/>
  </si>
  <si>
    <t>한우 안심</t>
    <phoneticPr fontId="2" type="noConversion"/>
  </si>
  <si>
    <t>감자</t>
    <phoneticPr fontId="2" type="noConversion"/>
  </si>
  <si>
    <t>파프리카</t>
    <phoneticPr fontId="2" type="noConversion"/>
  </si>
  <si>
    <t xml:space="preserve">완숙토마토 </t>
    <phoneticPr fontId="2" type="noConversion"/>
  </si>
  <si>
    <t>토마토 소스(파스타)</t>
    <phoneticPr fontId="2" type="noConversion"/>
  </si>
  <si>
    <t>샐러리</t>
    <phoneticPr fontId="2" type="noConversion"/>
  </si>
  <si>
    <t>7. 3가지 버섯을 곁들인 딸리아딸레 파스타</t>
    <phoneticPr fontId="2" type="noConversion"/>
  </si>
  <si>
    <t>파스타</t>
    <phoneticPr fontId="2" type="noConversion"/>
  </si>
  <si>
    <t>딸리아딸레</t>
    <phoneticPr fontId="2" type="noConversion"/>
  </si>
  <si>
    <t>믹스 버섯</t>
    <phoneticPr fontId="2" type="noConversion"/>
  </si>
  <si>
    <t>크림</t>
    <phoneticPr fontId="2" type="noConversion"/>
  </si>
  <si>
    <t>트러플오일</t>
    <phoneticPr fontId="2" type="noConversion"/>
  </si>
  <si>
    <t xml:space="preserve">8. 치즈 플레이트 </t>
    <phoneticPr fontId="2" type="noConversion"/>
  </si>
  <si>
    <t>치즈</t>
    <phoneticPr fontId="2" type="noConversion"/>
  </si>
  <si>
    <t>까망베르</t>
    <phoneticPr fontId="2" type="noConversion"/>
  </si>
  <si>
    <t>그뤼에르</t>
    <phoneticPr fontId="2" type="noConversion"/>
  </si>
  <si>
    <t>그라나파다노</t>
    <phoneticPr fontId="2" type="noConversion"/>
  </si>
  <si>
    <t>프로볼로냐</t>
    <phoneticPr fontId="2" type="noConversion"/>
  </si>
  <si>
    <t>9. 유자 샤벳</t>
    <phoneticPr fontId="2" type="noConversion"/>
  </si>
  <si>
    <t>유자</t>
    <phoneticPr fontId="2" type="noConversion"/>
  </si>
  <si>
    <t>꿀</t>
    <phoneticPr fontId="2" type="noConversion"/>
  </si>
  <si>
    <t>레몬</t>
    <phoneticPr fontId="2" type="noConversion"/>
  </si>
  <si>
    <t>설탕</t>
    <phoneticPr fontId="2" type="noConversion"/>
  </si>
  <si>
    <t xml:space="preserve">10. 바닷가재 </t>
    <phoneticPr fontId="2" type="noConversion"/>
  </si>
  <si>
    <t>메인</t>
    <phoneticPr fontId="2" type="noConversion"/>
  </si>
  <si>
    <t xml:space="preserve">바닷가재 </t>
    <phoneticPr fontId="2" type="noConversion"/>
  </si>
  <si>
    <t>g</t>
    <phoneticPr fontId="2" type="noConversion"/>
  </si>
  <si>
    <t xml:space="preserve">가니쉬 </t>
    <phoneticPr fontId="2" type="noConversion"/>
  </si>
  <si>
    <t>ea</t>
    <phoneticPr fontId="2" type="noConversion"/>
  </si>
  <si>
    <t xml:space="preserve">10. 양갈비 </t>
    <phoneticPr fontId="2" type="noConversion"/>
  </si>
  <si>
    <t>양갈비</t>
    <phoneticPr fontId="2" type="noConversion"/>
  </si>
  <si>
    <t>가니쉬</t>
    <phoneticPr fontId="2" type="noConversion"/>
  </si>
  <si>
    <t>데미글라스</t>
    <phoneticPr fontId="2" type="noConversion"/>
  </si>
  <si>
    <t xml:space="preserve">10. 전라도 장흥산 안심 </t>
    <phoneticPr fontId="2" type="noConversion"/>
  </si>
  <si>
    <t xml:space="preserve">한우 안심 1+ </t>
    <phoneticPr fontId="2" type="noConversion"/>
  </si>
  <si>
    <t>11. 꼴라메르까토 스페셜 디저트</t>
    <phoneticPr fontId="2" type="noConversion"/>
  </si>
  <si>
    <t>디저트</t>
    <phoneticPr fontId="2" type="noConversion"/>
  </si>
  <si>
    <t>티라미수</t>
    <phoneticPr fontId="2" type="noConversion"/>
  </si>
  <si>
    <t>바닷가재</t>
    <phoneticPr fontId="2" type="noConversion"/>
  </si>
  <si>
    <t>양갈비</t>
    <phoneticPr fontId="2" type="noConversion"/>
  </si>
  <si>
    <t>안심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</si>
</sst>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m&quot;월&quot;\ dd&quot;일&quot;"/>
    <numFmt numFmtId="177" formatCode="#,##0;[Red]#,##0"/>
  </numFmts>
  <fonts count="12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177" fontId="4" fillId="0" borderId="50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177" fontId="4" fillId="0" borderId="6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 wrapText="1"/>
    </xf>
    <xf numFmtId="177" fontId="4" fillId="0" borderId="45" xfId="0" applyNumberFormat="1" applyFont="1" applyBorder="1" applyAlignment="1">
      <alignment horizontal="center" vertical="center" wrapText="1"/>
    </xf>
    <xf numFmtId="177" fontId="4" fillId="0" borderId="32" xfId="0" applyNumberFormat="1" applyFont="1" applyBorder="1" applyAlignment="1">
      <alignment horizontal="center" vertical="center" wrapText="1"/>
    </xf>
    <xf numFmtId="177" fontId="4" fillId="0" borderId="33" xfId="0" applyNumberFormat="1" applyFont="1" applyBorder="1" applyAlignment="1">
      <alignment horizontal="center" vertical="center" wrapText="1"/>
    </xf>
    <xf numFmtId="177" fontId="4" fillId="0" borderId="52" xfId="0" applyNumberFormat="1" applyFont="1" applyBorder="1" applyAlignment="1">
      <alignment horizontal="center" vertical="center" wrapText="1"/>
    </xf>
    <xf numFmtId="177" fontId="4" fillId="0" borderId="65" xfId="0" applyNumberFormat="1" applyFont="1" applyBorder="1" applyAlignment="1">
      <alignment horizontal="center" vertical="center" wrapText="1"/>
    </xf>
    <xf numFmtId="177" fontId="4" fillId="0" borderId="66" xfId="0" applyNumberFormat="1" applyFont="1" applyBorder="1" applyAlignment="1">
      <alignment horizontal="center" vertical="center" wrapText="1"/>
    </xf>
    <xf numFmtId="177" fontId="4" fillId="0" borderId="6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7" fontId="6" fillId="0" borderId="70" xfId="0" applyNumberFormat="1" applyFont="1" applyBorder="1" applyAlignment="1">
      <alignment horizontal="center" vertical="center" wrapText="1"/>
    </xf>
    <xf numFmtId="177" fontId="6" fillId="0" borderId="66" xfId="0" applyNumberFormat="1" applyFont="1" applyBorder="1" applyAlignment="1">
      <alignment horizontal="center" vertical="center" wrapText="1"/>
    </xf>
    <xf numFmtId="177" fontId="6" fillId="0" borderId="66" xfId="0" applyNumberFormat="1" applyFont="1" applyBorder="1" applyAlignment="1">
      <alignment horizontal="center" vertical="center"/>
    </xf>
    <xf numFmtId="177" fontId="4" fillId="0" borderId="71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177" fontId="4" fillId="0" borderId="70" xfId="0" applyNumberFormat="1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028;&#47532;&#53356;&#46972;&#49345;\pc&#47700;&#45684;%20&#50896;&#44032;%20&#49884;&#539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단가표"/>
      <sheetName val="품명표"/>
      <sheetName val="조리품"/>
      <sheetName val="스프"/>
      <sheetName val="샐러드"/>
      <sheetName val="스테이크"/>
      <sheetName val="파스타"/>
      <sheetName val="피자"/>
      <sheetName val="브런치"/>
      <sheetName val="와인스넥"/>
      <sheetName val="메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7"/>
  <sheetViews>
    <sheetView tabSelected="1" zoomScaleNormal="100" workbookViewId="0">
      <selection activeCell="O20" sqref="O20"/>
    </sheetView>
  </sheetViews>
  <sheetFormatPr defaultRowHeight="16.5"/>
  <cols>
    <col min="2" max="2" width="4.125" customWidth="1"/>
    <col min="3" max="3" width="4.875" customWidth="1"/>
    <col min="5" max="5" width="5.875" customWidth="1"/>
    <col min="6" max="7" width="9" customWidth="1"/>
    <col min="10" max="10" width="4.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9" customHeight="1" thickBot="1">
      <c r="A3" s="2"/>
      <c r="B3" s="3"/>
      <c r="C3" s="3"/>
      <c r="D3" s="4"/>
      <c r="E3" s="4"/>
      <c r="F3" s="4"/>
      <c r="G3" s="4"/>
      <c r="H3" s="5"/>
      <c r="I3" s="6"/>
      <c r="J3" s="7"/>
    </row>
    <row r="4" spans="1:10" ht="18" thickTop="1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10"/>
    </row>
    <row r="5" spans="1:10" ht="18.95" customHeight="1" thickTop="1">
      <c r="A5" s="11"/>
      <c r="B5" s="12"/>
      <c r="C5" s="12"/>
      <c r="D5" s="12"/>
      <c r="E5" s="12"/>
      <c r="F5" s="12"/>
      <c r="G5" s="13"/>
      <c r="H5" s="14" t="s">
        <v>2</v>
      </c>
      <c r="I5" s="15" t="s">
        <v>3</v>
      </c>
      <c r="J5" s="16"/>
    </row>
    <row r="6" spans="1:10">
      <c r="A6" s="17"/>
      <c r="B6" s="18"/>
      <c r="C6" s="18"/>
      <c r="D6" s="18"/>
      <c r="E6" s="18"/>
      <c r="F6" s="18"/>
      <c r="G6" s="19"/>
      <c r="H6" s="20" t="s">
        <v>4</v>
      </c>
      <c r="I6" s="21"/>
      <c r="J6" s="22"/>
    </row>
    <row r="7" spans="1:10">
      <c r="A7" s="17"/>
      <c r="B7" s="18"/>
      <c r="C7" s="18"/>
      <c r="D7" s="18"/>
      <c r="E7" s="18"/>
      <c r="F7" s="18"/>
      <c r="G7" s="19"/>
      <c r="H7" s="23" t="s">
        <v>5</v>
      </c>
      <c r="I7" s="24"/>
      <c r="J7" s="25"/>
    </row>
    <row r="8" spans="1:10">
      <c r="A8" s="17"/>
      <c r="B8" s="18"/>
      <c r="C8" s="18"/>
      <c r="D8" s="18"/>
      <c r="E8" s="18"/>
      <c r="F8" s="18"/>
      <c r="G8" s="19"/>
      <c r="H8" s="26"/>
      <c r="I8" s="27"/>
      <c r="J8" s="28"/>
    </row>
    <row r="9" spans="1:10">
      <c r="A9" s="17"/>
      <c r="B9" s="18"/>
      <c r="C9" s="18"/>
      <c r="D9" s="18"/>
      <c r="E9" s="18"/>
      <c r="F9" s="18"/>
      <c r="G9" s="19"/>
      <c r="H9" s="26"/>
      <c r="I9" s="27"/>
      <c r="J9" s="28"/>
    </row>
    <row r="10" spans="1:10">
      <c r="A10" s="17"/>
      <c r="B10" s="18"/>
      <c r="C10" s="18"/>
      <c r="D10" s="18"/>
      <c r="E10" s="18"/>
      <c r="F10" s="18"/>
      <c r="G10" s="19"/>
      <c r="H10" s="26"/>
      <c r="I10" s="27"/>
      <c r="J10" s="28"/>
    </row>
    <row r="11" spans="1:10">
      <c r="A11" s="17"/>
      <c r="B11" s="18"/>
      <c r="C11" s="18"/>
      <c r="D11" s="18"/>
      <c r="E11" s="18"/>
      <c r="F11" s="18"/>
      <c r="G11" s="19"/>
      <c r="H11" s="26"/>
      <c r="I11" s="27"/>
      <c r="J11" s="28"/>
    </row>
    <row r="12" spans="1:10">
      <c r="A12" s="17"/>
      <c r="B12" s="18"/>
      <c r="C12" s="18"/>
      <c r="D12" s="18"/>
      <c r="E12" s="18"/>
      <c r="F12" s="18"/>
      <c r="G12" s="19"/>
      <c r="H12" s="26"/>
      <c r="I12" s="27"/>
      <c r="J12" s="28"/>
    </row>
    <row r="13" spans="1:10" ht="17.25" thickBot="1">
      <c r="A13" s="29"/>
      <c r="B13" s="30"/>
      <c r="C13" s="30"/>
      <c r="D13" s="30"/>
      <c r="E13" s="30"/>
      <c r="F13" s="30"/>
      <c r="G13" s="31"/>
      <c r="H13" s="26"/>
      <c r="I13" s="27"/>
      <c r="J13" s="28"/>
    </row>
    <row r="14" spans="1:10" ht="16.5" customHeight="1" thickTop="1" thickBot="1">
      <c r="A14" s="32" t="s">
        <v>6</v>
      </c>
      <c r="B14" s="33"/>
      <c r="C14" s="34"/>
      <c r="D14" s="35" t="s">
        <v>7</v>
      </c>
      <c r="E14" s="35"/>
      <c r="F14" s="35" t="s">
        <v>8</v>
      </c>
      <c r="G14" s="35" t="s">
        <v>9</v>
      </c>
      <c r="H14" s="26"/>
      <c r="I14" s="27"/>
      <c r="J14" s="28"/>
    </row>
    <row r="15" spans="1:10" ht="16.5" customHeight="1">
      <c r="A15" s="36"/>
      <c r="B15" s="37"/>
      <c r="C15" s="38"/>
      <c r="D15" s="39"/>
      <c r="E15" s="40"/>
      <c r="F15" s="41"/>
      <c r="G15" s="42"/>
      <c r="H15" s="26"/>
      <c r="I15" s="27"/>
      <c r="J15" s="28"/>
    </row>
    <row r="16" spans="1:10" ht="16.5" customHeight="1">
      <c r="A16" s="43"/>
      <c r="B16" s="44"/>
      <c r="C16" s="45"/>
      <c r="D16" s="46"/>
      <c r="E16" s="39"/>
      <c r="F16" s="41"/>
      <c r="G16" s="42"/>
      <c r="H16" s="26"/>
      <c r="I16" s="27"/>
      <c r="J16" s="28"/>
    </row>
    <row r="17" spans="1:10" ht="16.5" customHeight="1">
      <c r="A17" s="43"/>
      <c r="B17" s="44"/>
      <c r="C17" s="45"/>
      <c r="D17" s="46"/>
      <c r="E17" s="39"/>
      <c r="F17" s="41"/>
      <c r="G17" s="42"/>
      <c r="H17" s="26"/>
      <c r="I17" s="27"/>
      <c r="J17" s="28"/>
    </row>
    <row r="18" spans="1:10" ht="16.5" customHeight="1">
      <c r="A18" s="43"/>
      <c r="B18" s="44"/>
      <c r="C18" s="45"/>
      <c r="D18" s="47"/>
      <c r="E18" s="39"/>
      <c r="F18" s="20"/>
      <c r="G18" s="42"/>
      <c r="H18" s="26"/>
      <c r="I18" s="27"/>
      <c r="J18" s="28"/>
    </row>
    <row r="19" spans="1:10" ht="16.5" customHeight="1">
      <c r="A19" s="43"/>
      <c r="B19" s="44"/>
      <c r="C19" s="45"/>
      <c r="D19" s="47"/>
      <c r="E19" s="39"/>
      <c r="F19" s="41"/>
      <c r="G19" s="42"/>
      <c r="H19" s="26"/>
      <c r="I19" s="27"/>
      <c r="J19" s="28"/>
    </row>
    <row r="20" spans="1:10" ht="16.5" customHeight="1">
      <c r="A20" s="48"/>
      <c r="B20" s="24"/>
      <c r="C20" s="49"/>
      <c r="D20" s="50"/>
      <c r="E20" s="51"/>
      <c r="F20" s="51"/>
      <c r="G20" s="52"/>
      <c r="H20" s="26"/>
      <c r="I20" s="27"/>
      <c r="J20" s="28"/>
    </row>
    <row r="21" spans="1:10" ht="16.5" customHeight="1">
      <c r="A21" s="43"/>
      <c r="B21" s="44"/>
      <c r="C21" s="45"/>
      <c r="D21" s="47"/>
      <c r="E21" s="47"/>
      <c r="F21" s="47"/>
      <c r="G21" s="53"/>
      <c r="H21" s="26"/>
      <c r="I21" s="27"/>
      <c r="J21" s="28"/>
    </row>
    <row r="22" spans="1:10" ht="16.5" customHeight="1" thickBot="1">
      <c r="A22" s="54"/>
      <c r="B22" s="55"/>
      <c r="C22" s="56"/>
      <c r="D22" s="57"/>
      <c r="E22" s="57"/>
      <c r="F22" s="57"/>
      <c r="G22" s="57"/>
      <c r="H22" s="58"/>
      <c r="I22" s="59"/>
      <c r="J22" s="60"/>
    </row>
    <row r="23" spans="1:10" ht="16.5" customHeight="1" thickTop="1" thickBot="1">
      <c r="A23" s="61"/>
      <c r="B23" s="61"/>
      <c r="C23" s="61"/>
      <c r="D23" s="62"/>
      <c r="E23" s="62"/>
      <c r="F23" s="62"/>
      <c r="G23" s="62"/>
      <c r="H23" s="63"/>
      <c r="I23" s="64"/>
      <c r="J23" s="64"/>
    </row>
    <row r="24" spans="1:10" ht="18" thickTop="1" thickBot="1">
      <c r="A24" s="8" t="s">
        <v>10</v>
      </c>
      <c r="B24" s="9"/>
      <c r="C24" s="9"/>
      <c r="D24" s="9"/>
      <c r="E24" s="9"/>
      <c r="F24" s="9"/>
      <c r="G24" s="9"/>
      <c r="H24" s="9"/>
      <c r="I24" s="9"/>
      <c r="J24" s="10"/>
    </row>
    <row r="25" spans="1:10" ht="17.25" thickTop="1">
      <c r="A25" s="11"/>
      <c r="B25" s="12"/>
      <c r="C25" s="12"/>
      <c r="D25" s="12"/>
      <c r="E25" s="12"/>
      <c r="F25" s="12"/>
      <c r="G25" s="13"/>
      <c r="H25" s="14" t="s">
        <v>2</v>
      </c>
      <c r="I25" s="15" t="s">
        <v>11</v>
      </c>
      <c r="J25" s="16"/>
    </row>
    <row r="26" spans="1:10">
      <c r="A26" s="17"/>
      <c r="B26" s="18"/>
      <c r="C26" s="18"/>
      <c r="D26" s="18"/>
      <c r="E26" s="18"/>
      <c r="F26" s="18"/>
      <c r="G26" s="19"/>
      <c r="H26" s="20" t="s">
        <v>4</v>
      </c>
      <c r="I26" s="21"/>
      <c r="J26" s="22"/>
    </row>
    <row r="27" spans="1:10">
      <c r="A27" s="17"/>
      <c r="B27" s="18"/>
      <c r="C27" s="18"/>
      <c r="D27" s="18"/>
      <c r="E27" s="18"/>
      <c r="F27" s="18"/>
      <c r="G27" s="19"/>
      <c r="H27" s="65"/>
      <c r="I27" s="66"/>
      <c r="J27" s="67"/>
    </row>
    <row r="28" spans="1:10">
      <c r="A28" s="17"/>
      <c r="B28" s="18"/>
      <c r="C28" s="18"/>
      <c r="D28" s="18"/>
      <c r="E28" s="18"/>
      <c r="F28" s="18"/>
      <c r="G28" s="19"/>
      <c r="H28" s="68"/>
      <c r="I28" s="18"/>
      <c r="J28" s="69"/>
    </row>
    <row r="29" spans="1:10">
      <c r="A29" s="17"/>
      <c r="B29" s="18"/>
      <c r="C29" s="18"/>
      <c r="D29" s="18"/>
      <c r="E29" s="18"/>
      <c r="F29" s="18"/>
      <c r="G29" s="19"/>
      <c r="H29" s="68"/>
      <c r="I29" s="18"/>
      <c r="J29" s="69"/>
    </row>
    <row r="30" spans="1:10" ht="16.5" customHeight="1">
      <c r="A30" s="17"/>
      <c r="B30" s="18"/>
      <c r="C30" s="18"/>
      <c r="D30" s="18"/>
      <c r="E30" s="18"/>
      <c r="F30" s="18"/>
      <c r="G30" s="19"/>
      <c r="H30" s="68"/>
      <c r="I30" s="18"/>
      <c r="J30" s="69"/>
    </row>
    <row r="31" spans="1:10">
      <c r="A31" s="17"/>
      <c r="B31" s="18"/>
      <c r="C31" s="18"/>
      <c r="D31" s="18"/>
      <c r="E31" s="18"/>
      <c r="F31" s="18"/>
      <c r="G31" s="19"/>
      <c r="H31" s="68"/>
      <c r="I31" s="18"/>
      <c r="J31" s="69"/>
    </row>
    <row r="32" spans="1:10" ht="17.25" customHeight="1">
      <c r="A32" s="17"/>
      <c r="B32" s="18"/>
      <c r="C32" s="18"/>
      <c r="D32" s="18"/>
      <c r="E32" s="18"/>
      <c r="F32" s="18"/>
      <c r="G32" s="19"/>
      <c r="H32" s="68"/>
      <c r="I32" s="18"/>
      <c r="J32" s="69"/>
    </row>
    <row r="33" spans="1:10" ht="17.25" thickBot="1">
      <c r="A33" s="29"/>
      <c r="B33" s="30"/>
      <c r="C33" s="30"/>
      <c r="D33" s="30"/>
      <c r="E33" s="30"/>
      <c r="F33" s="30"/>
      <c r="G33" s="31"/>
      <c r="H33" s="68"/>
      <c r="I33" s="18"/>
      <c r="J33" s="69"/>
    </row>
    <row r="34" spans="1:10" ht="17.25" thickTop="1">
      <c r="A34" s="11" t="s">
        <v>6</v>
      </c>
      <c r="B34" s="12"/>
      <c r="C34" s="13"/>
      <c r="D34" s="70" t="s">
        <v>7</v>
      </c>
      <c r="E34" s="70"/>
      <c r="F34" s="70" t="s">
        <v>8</v>
      </c>
      <c r="G34" s="70" t="s">
        <v>9</v>
      </c>
      <c r="H34" s="68"/>
      <c r="I34" s="18"/>
      <c r="J34" s="69"/>
    </row>
    <row r="35" spans="1:10">
      <c r="A35" s="71" t="s">
        <v>12</v>
      </c>
      <c r="B35" s="71"/>
      <c r="C35" s="71"/>
      <c r="D35" s="72">
        <v>2</v>
      </c>
      <c r="E35" s="72" t="s">
        <v>13</v>
      </c>
      <c r="F35" s="73">
        <v>196.43</v>
      </c>
      <c r="G35" s="73">
        <f>D35*F35</f>
        <v>392.86</v>
      </c>
      <c r="H35" s="18"/>
      <c r="I35" s="18"/>
      <c r="J35" s="69"/>
    </row>
    <row r="36" spans="1:10">
      <c r="A36" s="74" t="s">
        <v>14</v>
      </c>
      <c r="B36" s="74"/>
      <c r="C36" s="74"/>
      <c r="D36" s="72">
        <v>20</v>
      </c>
      <c r="E36" s="72" t="s">
        <v>15</v>
      </c>
      <c r="F36" s="73">
        <v>16</v>
      </c>
      <c r="G36" s="73">
        <f t="shared" ref="G36:G37" si="0">D36*F36</f>
        <v>320</v>
      </c>
      <c r="H36" s="18"/>
      <c r="I36" s="18"/>
      <c r="J36" s="69"/>
    </row>
    <row r="37" spans="1:10">
      <c r="A37" s="74" t="s">
        <v>16</v>
      </c>
      <c r="B37" s="74"/>
      <c r="C37" s="74"/>
      <c r="D37" s="72">
        <v>6</v>
      </c>
      <c r="E37" s="72" t="s">
        <v>15</v>
      </c>
      <c r="F37" s="73">
        <v>8.82</v>
      </c>
      <c r="G37" s="73">
        <f t="shared" si="0"/>
        <v>52.92</v>
      </c>
      <c r="H37" s="18"/>
      <c r="I37" s="18"/>
      <c r="J37" s="69"/>
    </row>
    <row r="38" spans="1:10" ht="17.25" thickBot="1">
      <c r="A38" s="75"/>
      <c r="B38" s="75"/>
      <c r="C38" s="75"/>
      <c r="D38" s="76"/>
      <c r="E38" s="76"/>
      <c r="F38" s="76"/>
      <c r="G38" s="77">
        <f>SUM(G35:G37)</f>
        <v>765.78</v>
      </c>
      <c r="H38" s="30"/>
      <c r="I38" s="30"/>
      <c r="J38" s="78"/>
    </row>
    <row r="39" spans="1:10" ht="17.25" thickBot="1"/>
    <row r="40" spans="1:10" ht="18" thickTop="1" thickBot="1">
      <c r="A40" s="8" t="s">
        <v>17</v>
      </c>
      <c r="B40" s="9"/>
      <c r="C40" s="9"/>
      <c r="D40" s="9"/>
      <c r="E40" s="9"/>
      <c r="F40" s="9"/>
      <c r="G40" s="9"/>
      <c r="H40" s="9"/>
      <c r="I40" s="9"/>
      <c r="J40" s="10"/>
    </row>
    <row r="41" spans="1:10" ht="17.25" thickTop="1">
      <c r="A41" s="11"/>
      <c r="B41" s="12"/>
      <c r="C41" s="12"/>
      <c r="D41" s="12"/>
      <c r="E41" s="12"/>
      <c r="F41" s="12"/>
      <c r="G41" s="13"/>
      <c r="H41" s="14" t="s">
        <v>2</v>
      </c>
      <c r="I41" s="15" t="s">
        <v>11</v>
      </c>
      <c r="J41" s="16"/>
    </row>
    <row r="42" spans="1:10">
      <c r="A42" s="17"/>
      <c r="B42" s="18"/>
      <c r="C42" s="18"/>
      <c r="D42" s="18"/>
      <c r="E42" s="18"/>
      <c r="F42" s="18"/>
      <c r="G42" s="19"/>
      <c r="H42" s="20" t="s">
        <v>4</v>
      </c>
      <c r="I42" s="21"/>
      <c r="J42" s="22"/>
    </row>
    <row r="43" spans="1:10">
      <c r="A43" s="17"/>
      <c r="B43" s="18"/>
      <c r="C43" s="18"/>
      <c r="D43" s="18"/>
      <c r="E43" s="18"/>
      <c r="F43" s="18"/>
      <c r="G43" s="19"/>
      <c r="H43" s="79"/>
      <c r="I43" s="80"/>
      <c r="J43" s="81"/>
    </row>
    <row r="44" spans="1:10">
      <c r="A44" s="17"/>
      <c r="B44" s="18"/>
      <c r="C44" s="18"/>
      <c r="D44" s="18"/>
      <c r="E44" s="18"/>
      <c r="F44" s="18"/>
      <c r="G44" s="19"/>
      <c r="H44" s="82"/>
      <c r="I44" s="83"/>
      <c r="J44" s="84"/>
    </row>
    <row r="45" spans="1:10">
      <c r="A45" s="17"/>
      <c r="B45" s="18"/>
      <c r="C45" s="18"/>
      <c r="D45" s="18"/>
      <c r="E45" s="18"/>
      <c r="F45" s="18"/>
      <c r="G45" s="19"/>
      <c r="H45" s="82"/>
      <c r="I45" s="83"/>
      <c r="J45" s="84"/>
    </row>
    <row r="46" spans="1:10">
      <c r="A46" s="17"/>
      <c r="B46" s="18"/>
      <c r="C46" s="18"/>
      <c r="D46" s="18"/>
      <c r="E46" s="18"/>
      <c r="F46" s="18"/>
      <c r="G46" s="19"/>
      <c r="H46" s="82"/>
      <c r="I46" s="83"/>
      <c r="J46" s="84"/>
    </row>
    <row r="47" spans="1:10">
      <c r="A47" s="17"/>
      <c r="B47" s="18"/>
      <c r="C47" s="18"/>
      <c r="D47" s="18"/>
      <c r="E47" s="18"/>
      <c r="F47" s="18"/>
      <c r="G47" s="19"/>
      <c r="H47" s="82"/>
      <c r="I47" s="83"/>
      <c r="J47" s="84"/>
    </row>
    <row r="48" spans="1:10">
      <c r="A48" s="17"/>
      <c r="B48" s="18"/>
      <c r="C48" s="18"/>
      <c r="D48" s="18"/>
      <c r="E48" s="18"/>
      <c r="F48" s="18"/>
      <c r="G48" s="19"/>
      <c r="H48" s="82"/>
      <c r="I48" s="83"/>
      <c r="J48" s="84"/>
    </row>
    <row r="49" spans="1:10">
      <c r="A49" s="17"/>
      <c r="B49" s="18"/>
      <c r="C49" s="18"/>
      <c r="D49" s="18"/>
      <c r="E49" s="18"/>
      <c r="F49" s="18"/>
      <c r="G49" s="19"/>
      <c r="H49" s="82"/>
      <c r="I49" s="83"/>
      <c r="J49" s="84"/>
    </row>
    <row r="50" spans="1:10">
      <c r="A50" s="17"/>
      <c r="B50" s="18"/>
      <c r="C50" s="18"/>
      <c r="D50" s="18"/>
      <c r="E50" s="18"/>
      <c r="F50" s="18"/>
      <c r="G50" s="19"/>
      <c r="H50" s="82"/>
      <c r="I50" s="83"/>
      <c r="J50" s="84"/>
    </row>
    <row r="51" spans="1:10">
      <c r="A51" s="17"/>
      <c r="B51" s="18"/>
      <c r="C51" s="18"/>
      <c r="D51" s="18"/>
      <c r="E51" s="18"/>
      <c r="F51" s="18"/>
      <c r="G51" s="19"/>
      <c r="H51" s="82"/>
      <c r="I51" s="83"/>
      <c r="J51" s="84"/>
    </row>
    <row r="52" spans="1:10" ht="17.25" thickBot="1">
      <c r="A52" s="29"/>
      <c r="B52" s="30"/>
      <c r="C52" s="30"/>
      <c r="D52" s="30"/>
      <c r="E52" s="30"/>
      <c r="F52" s="30"/>
      <c r="G52" s="31"/>
      <c r="H52" s="82"/>
      <c r="I52" s="83"/>
      <c r="J52" s="84"/>
    </row>
    <row r="53" spans="1:10" ht="18" thickTop="1" thickBot="1">
      <c r="A53" s="32" t="s">
        <v>6</v>
      </c>
      <c r="B53" s="33"/>
      <c r="C53" s="34"/>
      <c r="D53" s="35" t="s">
        <v>7</v>
      </c>
      <c r="E53" s="35"/>
      <c r="F53" s="35" t="s">
        <v>8</v>
      </c>
      <c r="G53" s="35" t="s">
        <v>9</v>
      </c>
      <c r="H53" s="82"/>
      <c r="I53" s="83"/>
      <c r="J53" s="84"/>
    </row>
    <row r="54" spans="1:10">
      <c r="A54" s="85" t="s">
        <v>18</v>
      </c>
      <c r="B54" s="86"/>
      <c r="C54" s="87"/>
      <c r="D54" s="41">
        <v>1</v>
      </c>
      <c r="E54" s="41" t="s">
        <v>13</v>
      </c>
      <c r="F54" s="42">
        <v>1410</v>
      </c>
      <c r="G54" s="42">
        <f>D54*F54</f>
        <v>1410</v>
      </c>
      <c r="H54" s="82"/>
      <c r="I54" s="83"/>
      <c r="J54" s="84"/>
    </row>
    <row r="55" spans="1:10">
      <c r="A55" s="88" t="s">
        <v>19</v>
      </c>
      <c r="B55" s="89"/>
      <c r="C55" s="90"/>
      <c r="D55" s="20">
        <v>10</v>
      </c>
      <c r="E55" s="41" t="s">
        <v>15</v>
      </c>
      <c r="F55" s="42">
        <v>24</v>
      </c>
      <c r="G55" s="42">
        <f t="shared" ref="G55:G56" si="1">D55*F55</f>
        <v>240</v>
      </c>
      <c r="H55" s="82"/>
      <c r="I55" s="83"/>
      <c r="J55" s="84"/>
    </row>
    <row r="56" spans="1:10" ht="17.25" thickBot="1">
      <c r="A56" s="88" t="s">
        <v>20</v>
      </c>
      <c r="B56" s="89"/>
      <c r="C56" s="90"/>
      <c r="D56" s="20">
        <v>2</v>
      </c>
      <c r="E56" s="41" t="s">
        <v>15</v>
      </c>
      <c r="F56" s="42">
        <v>8</v>
      </c>
      <c r="G56" s="42">
        <f t="shared" si="1"/>
        <v>16</v>
      </c>
      <c r="H56" s="82"/>
      <c r="I56" s="83"/>
      <c r="J56" s="84"/>
    </row>
    <row r="57" spans="1:10" ht="17.25" thickBot="1">
      <c r="A57" s="91"/>
      <c r="B57" s="92"/>
      <c r="C57" s="93"/>
      <c r="D57" s="94"/>
      <c r="E57" s="94"/>
      <c r="F57" s="95"/>
      <c r="G57" s="95">
        <f>SUM(G54:G56)</f>
        <v>1666</v>
      </c>
      <c r="H57" s="96"/>
      <c r="I57" s="97"/>
      <c r="J57" s="98"/>
    </row>
    <row r="58" spans="1:10" ht="18" thickTop="1" thickBot="1"/>
    <row r="59" spans="1:10" ht="18" thickTop="1" thickBot="1">
      <c r="A59" s="8" t="s">
        <v>21</v>
      </c>
      <c r="B59" s="9"/>
      <c r="C59" s="9"/>
      <c r="D59" s="9"/>
      <c r="E59" s="9"/>
      <c r="F59" s="9"/>
      <c r="G59" s="9"/>
      <c r="H59" s="9"/>
      <c r="I59" s="9"/>
      <c r="J59" s="10"/>
    </row>
    <row r="60" spans="1:10" ht="17.25" thickTop="1">
      <c r="A60" s="11"/>
      <c r="B60" s="12"/>
      <c r="C60" s="12"/>
      <c r="D60" s="12"/>
      <c r="E60" s="12"/>
      <c r="F60" s="12"/>
      <c r="G60" s="13"/>
      <c r="H60" s="14" t="s">
        <v>2</v>
      </c>
      <c r="I60" s="15" t="s">
        <v>11</v>
      </c>
      <c r="J60" s="16"/>
    </row>
    <row r="61" spans="1:10">
      <c r="A61" s="17"/>
      <c r="B61" s="18"/>
      <c r="C61" s="18"/>
      <c r="D61" s="18"/>
      <c r="E61" s="18"/>
      <c r="F61" s="18"/>
      <c r="G61" s="19"/>
      <c r="H61" s="20" t="s">
        <v>4</v>
      </c>
      <c r="I61" s="21"/>
      <c r="J61" s="22"/>
    </row>
    <row r="62" spans="1:10" ht="17.25" customHeight="1">
      <c r="A62" s="17"/>
      <c r="B62" s="18"/>
      <c r="C62" s="18"/>
      <c r="D62" s="18"/>
      <c r="E62" s="18"/>
      <c r="F62" s="18"/>
      <c r="G62" s="19"/>
      <c r="H62" s="65"/>
      <c r="I62" s="66"/>
      <c r="J62" s="67"/>
    </row>
    <row r="63" spans="1:10">
      <c r="A63" s="17"/>
      <c r="B63" s="18"/>
      <c r="C63" s="18"/>
      <c r="D63" s="18"/>
      <c r="E63" s="18"/>
      <c r="F63" s="18"/>
      <c r="G63" s="19"/>
      <c r="H63" s="68"/>
      <c r="I63" s="18"/>
      <c r="J63" s="69"/>
    </row>
    <row r="64" spans="1:10">
      <c r="A64" s="17"/>
      <c r="B64" s="18"/>
      <c r="C64" s="18"/>
      <c r="D64" s="18"/>
      <c r="E64" s="18"/>
      <c r="F64" s="18"/>
      <c r="G64" s="19"/>
      <c r="H64" s="68"/>
      <c r="I64" s="18"/>
      <c r="J64" s="69"/>
    </row>
    <row r="65" spans="1:10">
      <c r="A65" s="17"/>
      <c r="B65" s="18"/>
      <c r="C65" s="18"/>
      <c r="D65" s="18"/>
      <c r="E65" s="18"/>
      <c r="F65" s="18"/>
      <c r="G65" s="19"/>
      <c r="H65" s="68"/>
      <c r="I65" s="18"/>
      <c r="J65" s="69"/>
    </row>
    <row r="66" spans="1:10">
      <c r="A66" s="17"/>
      <c r="B66" s="18"/>
      <c r="C66" s="18"/>
      <c r="D66" s="18"/>
      <c r="E66" s="18"/>
      <c r="F66" s="18"/>
      <c r="G66" s="19"/>
      <c r="H66" s="68"/>
      <c r="I66" s="18"/>
      <c r="J66" s="69"/>
    </row>
    <row r="67" spans="1:10">
      <c r="A67" s="17"/>
      <c r="B67" s="18"/>
      <c r="C67" s="18"/>
      <c r="D67" s="18"/>
      <c r="E67" s="18"/>
      <c r="F67" s="18"/>
      <c r="G67" s="19"/>
      <c r="H67" s="68"/>
      <c r="I67" s="18"/>
      <c r="J67" s="69"/>
    </row>
    <row r="68" spans="1:10">
      <c r="A68" s="17"/>
      <c r="B68" s="18"/>
      <c r="C68" s="18"/>
      <c r="D68" s="18"/>
      <c r="E68" s="18"/>
      <c r="F68" s="18"/>
      <c r="G68" s="19"/>
      <c r="H68" s="68"/>
      <c r="I68" s="18"/>
      <c r="J68" s="69"/>
    </row>
    <row r="69" spans="1:10">
      <c r="A69" s="17"/>
      <c r="B69" s="18"/>
      <c r="C69" s="18"/>
      <c r="D69" s="18"/>
      <c r="E69" s="18"/>
      <c r="F69" s="18"/>
      <c r="G69" s="19"/>
      <c r="H69" s="68"/>
      <c r="I69" s="18"/>
      <c r="J69" s="69"/>
    </row>
    <row r="70" spans="1:10" ht="17.25" thickBot="1">
      <c r="A70" s="17"/>
      <c r="B70" s="18"/>
      <c r="C70" s="18"/>
      <c r="D70" s="18"/>
      <c r="E70" s="18"/>
      <c r="F70" s="18"/>
      <c r="G70" s="19"/>
      <c r="H70" s="68"/>
      <c r="I70" s="18"/>
      <c r="J70" s="69"/>
    </row>
    <row r="71" spans="1:10" ht="18" thickTop="1" thickBot="1">
      <c r="A71" s="32" t="s">
        <v>6</v>
      </c>
      <c r="B71" s="33"/>
      <c r="C71" s="34"/>
      <c r="D71" s="35" t="s">
        <v>7</v>
      </c>
      <c r="E71" s="35"/>
      <c r="F71" s="35" t="s">
        <v>8</v>
      </c>
      <c r="G71" s="35" t="s">
        <v>9</v>
      </c>
      <c r="H71" s="68"/>
      <c r="I71" s="18"/>
      <c r="J71" s="69"/>
    </row>
    <row r="72" spans="1:10">
      <c r="A72" s="99" t="s">
        <v>22</v>
      </c>
      <c r="B72" s="71"/>
      <c r="C72" s="71"/>
      <c r="D72" s="72">
        <v>1</v>
      </c>
      <c r="E72" s="72" t="s">
        <v>13</v>
      </c>
      <c r="F72" s="73">
        <v>1200</v>
      </c>
      <c r="G72" s="73">
        <f>D72*F72</f>
        <v>1200</v>
      </c>
      <c r="H72" s="68"/>
      <c r="I72" s="18"/>
      <c r="J72" s="69"/>
    </row>
    <row r="73" spans="1:10">
      <c r="A73" s="100" t="s">
        <v>23</v>
      </c>
      <c r="B73" s="101"/>
      <c r="C73" s="102"/>
      <c r="D73" s="72">
        <v>1</v>
      </c>
      <c r="E73" s="72" t="s">
        <v>13</v>
      </c>
      <c r="F73" s="73">
        <v>651.16999999999996</v>
      </c>
      <c r="G73" s="73">
        <f t="shared" ref="G73:G74" si="2">D73*F73</f>
        <v>651.16999999999996</v>
      </c>
      <c r="H73" s="68"/>
      <c r="I73" s="18"/>
      <c r="J73" s="69"/>
    </row>
    <row r="74" spans="1:10">
      <c r="A74" s="103" t="s">
        <v>24</v>
      </c>
      <c r="B74" s="74"/>
      <c r="C74" s="74"/>
      <c r="D74" s="72">
        <v>10</v>
      </c>
      <c r="E74" s="72" t="s">
        <v>15</v>
      </c>
      <c r="F74" s="73">
        <v>23.2</v>
      </c>
      <c r="G74" s="73">
        <f t="shared" si="2"/>
        <v>232</v>
      </c>
      <c r="H74" s="68"/>
      <c r="I74" s="18"/>
      <c r="J74" s="69"/>
    </row>
    <row r="75" spans="1:10" ht="17.25" thickBot="1">
      <c r="A75" s="103" t="s">
        <v>25</v>
      </c>
      <c r="B75" s="74"/>
      <c r="C75" s="74"/>
      <c r="D75" s="72">
        <v>10</v>
      </c>
      <c r="E75" s="72" t="s">
        <v>15</v>
      </c>
      <c r="F75" s="73">
        <v>34</v>
      </c>
      <c r="G75" s="73">
        <f>D75*F75</f>
        <v>340</v>
      </c>
      <c r="H75" s="68"/>
      <c r="I75" s="18"/>
      <c r="J75" s="69"/>
    </row>
    <row r="76" spans="1:10" ht="17.25" thickBot="1">
      <c r="A76" s="104"/>
      <c r="B76" s="105"/>
      <c r="C76" s="106"/>
      <c r="D76" s="94"/>
      <c r="E76" s="94"/>
      <c r="F76" s="95"/>
      <c r="G76" s="95">
        <f>SUM(G72:G75)</f>
        <v>2423.17</v>
      </c>
      <c r="H76" s="107"/>
      <c r="I76" s="30"/>
      <c r="J76" s="78"/>
    </row>
    <row r="77" spans="1:10" ht="18" thickTop="1" thickBot="1"/>
    <row r="78" spans="1:10" ht="18" thickTop="1" thickBot="1">
      <c r="A78" s="108" t="s">
        <v>26</v>
      </c>
      <c r="B78" s="109"/>
      <c r="C78" s="109"/>
      <c r="D78" s="109"/>
      <c r="E78" s="109"/>
      <c r="F78" s="109"/>
      <c r="G78" s="109"/>
      <c r="H78" s="109"/>
      <c r="I78" s="109"/>
      <c r="J78" s="110"/>
    </row>
    <row r="79" spans="1:10" ht="17.25" thickTop="1">
      <c r="A79" s="111"/>
      <c r="B79" s="112"/>
      <c r="C79" s="112"/>
      <c r="D79" s="112"/>
      <c r="E79" s="112"/>
      <c r="F79" s="112"/>
      <c r="G79" s="113"/>
      <c r="H79" s="114" t="s">
        <v>2</v>
      </c>
      <c r="I79" s="15" t="s">
        <v>11</v>
      </c>
      <c r="J79" s="16"/>
    </row>
    <row r="80" spans="1:10">
      <c r="A80" s="68"/>
      <c r="B80" s="18"/>
      <c r="C80" s="18"/>
      <c r="D80" s="18"/>
      <c r="E80" s="18"/>
      <c r="F80" s="18"/>
      <c r="G80" s="19"/>
      <c r="H80" s="20" t="s">
        <v>4</v>
      </c>
      <c r="I80" s="21"/>
      <c r="J80" s="22"/>
    </row>
    <row r="81" spans="1:10">
      <c r="A81" s="68"/>
      <c r="B81" s="18"/>
      <c r="C81" s="18"/>
      <c r="D81" s="18"/>
      <c r="E81" s="18"/>
      <c r="F81" s="18"/>
      <c r="G81" s="19"/>
      <c r="H81" s="65"/>
      <c r="I81" s="66"/>
      <c r="J81" s="67"/>
    </row>
    <row r="82" spans="1:10">
      <c r="A82" s="68"/>
      <c r="B82" s="18"/>
      <c r="C82" s="18"/>
      <c r="D82" s="18"/>
      <c r="E82" s="18"/>
      <c r="F82" s="18"/>
      <c r="G82" s="19"/>
      <c r="H82" s="68"/>
      <c r="I82" s="18"/>
      <c r="J82" s="69"/>
    </row>
    <row r="83" spans="1:10">
      <c r="A83" s="68"/>
      <c r="B83" s="18"/>
      <c r="C83" s="18"/>
      <c r="D83" s="18"/>
      <c r="E83" s="18"/>
      <c r="F83" s="18"/>
      <c r="G83" s="19"/>
      <c r="H83" s="68"/>
      <c r="I83" s="18"/>
      <c r="J83" s="69"/>
    </row>
    <row r="84" spans="1:10">
      <c r="A84" s="68"/>
      <c r="B84" s="18"/>
      <c r="C84" s="18"/>
      <c r="D84" s="18"/>
      <c r="E84" s="18"/>
      <c r="F84" s="18"/>
      <c r="G84" s="19"/>
      <c r="H84" s="68"/>
      <c r="I84" s="18"/>
      <c r="J84" s="69"/>
    </row>
    <row r="85" spans="1:10">
      <c r="A85" s="68"/>
      <c r="B85" s="18"/>
      <c r="C85" s="18"/>
      <c r="D85" s="18"/>
      <c r="E85" s="18"/>
      <c r="F85" s="18"/>
      <c r="G85" s="19"/>
      <c r="H85" s="68"/>
      <c r="I85" s="18"/>
      <c r="J85" s="69"/>
    </row>
    <row r="86" spans="1:10">
      <c r="A86" s="68"/>
      <c r="B86" s="18"/>
      <c r="C86" s="18"/>
      <c r="D86" s="18"/>
      <c r="E86" s="18"/>
      <c r="F86" s="18"/>
      <c r="G86" s="19"/>
      <c r="H86" s="68"/>
      <c r="I86" s="18"/>
      <c r="J86" s="69"/>
    </row>
    <row r="87" spans="1:10">
      <c r="A87" s="68"/>
      <c r="B87" s="18"/>
      <c r="C87" s="18"/>
      <c r="D87" s="18"/>
      <c r="E87" s="18"/>
      <c r="F87" s="18"/>
      <c r="G87" s="19"/>
      <c r="H87" s="68"/>
      <c r="I87" s="18"/>
      <c r="J87" s="69"/>
    </row>
    <row r="88" spans="1:10">
      <c r="A88" s="68"/>
      <c r="B88" s="18"/>
      <c r="C88" s="18"/>
      <c r="D88" s="18"/>
      <c r="E88" s="18"/>
      <c r="F88" s="18"/>
      <c r="G88" s="19"/>
      <c r="H88" s="68"/>
      <c r="I88" s="18"/>
      <c r="J88" s="69"/>
    </row>
    <row r="89" spans="1:10">
      <c r="A89" s="68"/>
      <c r="B89" s="18"/>
      <c r="C89" s="18"/>
      <c r="D89" s="18"/>
      <c r="E89" s="18"/>
      <c r="F89" s="18"/>
      <c r="G89" s="19"/>
      <c r="H89" s="68"/>
      <c r="I89" s="18"/>
      <c r="J89" s="69"/>
    </row>
    <row r="90" spans="1:10" ht="17.25" thickBot="1">
      <c r="A90" s="68"/>
      <c r="B90" s="18"/>
      <c r="C90" s="18"/>
      <c r="D90" s="18"/>
      <c r="E90" s="18"/>
      <c r="F90" s="18"/>
      <c r="G90" s="19"/>
      <c r="H90" s="68"/>
      <c r="I90" s="18"/>
      <c r="J90" s="69"/>
    </row>
    <row r="91" spans="1:10" ht="18" thickTop="1" thickBot="1">
      <c r="A91" s="32" t="s">
        <v>6</v>
      </c>
      <c r="B91" s="33"/>
      <c r="C91" s="34"/>
      <c r="D91" s="35" t="s">
        <v>27</v>
      </c>
      <c r="E91" s="35" t="s">
        <v>28</v>
      </c>
      <c r="F91" s="35" t="s">
        <v>29</v>
      </c>
      <c r="G91" s="35" t="s">
        <v>9</v>
      </c>
      <c r="H91" s="68"/>
      <c r="I91" s="18"/>
      <c r="J91" s="69"/>
    </row>
    <row r="92" spans="1:10">
      <c r="A92" s="99" t="s">
        <v>30</v>
      </c>
      <c r="B92" s="71"/>
      <c r="C92" s="71"/>
      <c r="D92" s="73">
        <v>20</v>
      </c>
      <c r="E92" s="73" t="s">
        <v>15</v>
      </c>
      <c r="F92" s="73">
        <v>10.28</v>
      </c>
      <c r="G92" s="73">
        <f>D92*F92</f>
        <v>205.6</v>
      </c>
      <c r="H92" s="68"/>
      <c r="I92" s="18"/>
      <c r="J92" s="69"/>
    </row>
    <row r="93" spans="1:10">
      <c r="A93" s="103" t="s">
        <v>31</v>
      </c>
      <c r="B93" s="74"/>
      <c r="C93" s="74"/>
      <c r="D93" s="73">
        <v>10</v>
      </c>
      <c r="E93" s="73" t="s">
        <v>15</v>
      </c>
      <c r="F93" s="73">
        <v>8</v>
      </c>
      <c r="G93" s="73">
        <f t="shared" ref="G93:G95" si="3">D93*F93</f>
        <v>80</v>
      </c>
      <c r="H93" s="68"/>
      <c r="I93" s="18"/>
      <c r="J93" s="69"/>
    </row>
    <row r="94" spans="1:10">
      <c r="A94" s="103" t="s">
        <v>32</v>
      </c>
      <c r="B94" s="74"/>
      <c r="C94" s="74"/>
      <c r="D94" s="73">
        <v>8</v>
      </c>
      <c r="E94" s="73" t="s">
        <v>15</v>
      </c>
      <c r="F94" s="73">
        <v>8.94</v>
      </c>
      <c r="G94" s="73">
        <f t="shared" si="3"/>
        <v>71.52</v>
      </c>
      <c r="H94" s="68"/>
      <c r="I94" s="18"/>
      <c r="J94" s="69"/>
    </row>
    <row r="95" spans="1:10">
      <c r="A95" s="88" t="s">
        <v>33</v>
      </c>
      <c r="B95" s="89"/>
      <c r="C95" s="115"/>
      <c r="D95" s="73">
        <v>0.5</v>
      </c>
      <c r="E95" s="73" t="s">
        <v>13</v>
      </c>
      <c r="F95" s="73">
        <v>1500</v>
      </c>
      <c r="G95" s="73">
        <f t="shared" si="3"/>
        <v>750</v>
      </c>
      <c r="H95" s="68"/>
      <c r="I95" s="18"/>
      <c r="J95" s="69"/>
    </row>
    <row r="96" spans="1:10" ht="17.25" thickBot="1">
      <c r="A96" s="116"/>
      <c r="B96" s="117"/>
      <c r="C96" s="117"/>
      <c r="D96" s="118"/>
      <c r="E96" s="118"/>
      <c r="F96" s="118"/>
      <c r="G96" s="118">
        <f>SUM(G92:G95)</f>
        <v>1107.1199999999999</v>
      </c>
      <c r="H96" s="107"/>
      <c r="I96" s="30"/>
      <c r="J96" s="78"/>
    </row>
    <row r="97" spans="1:10" ht="18" thickTop="1" thickBot="1">
      <c r="A97" s="119"/>
      <c r="B97" s="120"/>
      <c r="C97" s="120"/>
      <c r="D97" s="121"/>
      <c r="E97" s="121"/>
      <c r="F97" s="122"/>
      <c r="G97" s="122"/>
      <c r="H97" s="122"/>
      <c r="I97" s="122"/>
      <c r="J97" s="123"/>
    </row>
    <row r="98" spans="1:10" ht="18" thickTop="1" thickBot="1">
      <c r="A98" s="108" t="s">
        <v>34</v>
      </c>
      <c r="B98" s="109"/>
      <c r="C98" s="109"/>
      <c r="D98" s="109"/>
      <c r="E98" s="109"/>
      <c r="F98" s="109"/>
      <c r="G98" s="109"/>
      <c r="H98" s="109"/>
      <c r="I98" s="109"/>
      <c r="J98" s="110"/>
    </row>
    <row r="99" spans="1:10" ht="17.25" thickTop="1">
      <c r="A99" s="111"/>
      <c r="B99" s="112"/>
      <c r="C99" s="112"/>
      <c r="D99" s="112"/>
      <c r="E99" s="112"/>
      <c r="F99" s="112"/>
      <c r="G99" s="113"/>
      <c r="H99" s="124" t="s">
        <v>2</v>
      </c>
      <c r="I99" s="125" t="s">
        <v>35</v>
      </c>
      <c r="J99" s="126"/>
    </row>
    <row r="100" spans="1:10">
      <c r="A100" s="68"/>
      <c r="B100" s="18"/>
      <c r="C100" s="18"/>
      <c r="D100" s="18"/>
      <c r="E100" s="18"/>
      <c r="F100" s="18"/>
      <c r="G100" s="19"/>
      <c r="H100" s="20" t="s">
        <v>4</v>
      </c>
      <c r="I100" s="21"/>
      <c r="J100" s="22"/>
    </row>
    <row r="101" spans="1:10">
      <c r="A101" s="68"/>
      <c r="B101" s="18"/>
      <c r="C101" s="18"/>
      <c r="D101" s="18"/>
      <c r="E101" s="18"/>
      <c r="F101" s="18"/>
      <c r="G101" s="19"/>
      <c r="H101" s="65"/>
      <c r="I101" s="66"/>
      <c r="J101" s="67"/>
    </row>
    <row r="102" spans="1:10">
      <c r="A102" s="68"/>
      <c r="B102" s="18"/>
      <c r="C102" s="18"/>
      <c r="D102" s="18"/>
      <c r="E102" s="18"/>
      <c r="F102" s="18"/>
      <c r="G102" s="19"/>
      <c r="H102" s="68"/>
      <c r="I102" s="18"/>
      <c r="J102" s="69"/>
    </row>
    <row r="103" spans="1:10">
      <c r="A103" s="68"/>
      <c r="B103" s="18"/>
      <c r="C103" s="18"/>
      <c r="D103" s="18"/>
      <c r="E103" s="18"/>
      <c r="F103" s="18"/>
      <c r="G103" s="19"/>
      <c r="H103" s="68"/>
      <c r="I103" s="18"/>
      <c r="J103" s="69"/>
    </row>
    <row r="104" spans="1:10">
      <c r="A104" s="68"/>
      <c r="B104" s="18"/>
      <c r="C104" s="18"/>
      <c r="D104" s="18"/>
      <c r="E104" s="18"/>
      <c r="F104" s="18"/>
      <c r="G104" s="19"/>
      <c r="H104" s="68"/>
      <c r="I104" s="18"/>
      <c r="J104" s="69"/>
    </row>
    <row r="105" spans="1:10">
      <c r="A105" s="68"/>
      <c r="B105" s="18"/>
      <c r="C105" s="18"/>
      <c r="D105" s="18"/>
      <c r="E105" s="18"/>
      <c r="F105" s="18"/>
      <c r="G105" s="19"/>
      <c r="H105" s="68"/>
      <c r="I105" s="18"/>
      <c r="J105" s="69"/>
    </row>
    <row r="106" spans="1:10">
      <c r="A106" s="68"/>
      <c r="B106" s="18"/>
      <c r="C106" s="18"/>
      <c r="D106" s="18"/>
      <c r="E106" s="18"/>
      <c r="F106" s="18"/>
      <c r="G106" s="19"/>
      <c r="H106" s="68"/>
      <c r="I106" s="18"/>
      <c r="J106" s="69"/>
    </row>
    <row r="107" spans="1:10">
      <c r="A107" s="68"/>
      <c r="B107" s="18"/>
      <c r="C107" s="18"/>
      <c r="D107" s="18"/>
      <c r="E107" s="18"/>
      <c r="F107" s="18"/>
      <c r="G107" s="19"/>
      <c r="H107" s="68"/>
      <c r="I107" s="18"/>
      <c r="J107" s="69"/>
    </row>
    <row r="108" spans="1:10">
      <c r="A108" s="68"/>
      <c r="B108" s="18"/>
      <c r="C108" s="18"/>
      <c r="D108" s="18"/>
      <c r="E108" s="18"/>
      <c r="F108" s="18"/>
      <c r="G108" s="19"/>
      <c r="H108" s="68"/>
      <c r="I108" s="18"/>
      <c r="J108" s="69"/>
    </row>
    <row r="109" spans="1:10">
      <c r="A109" s="68"/>
      <c r="B109" s="18"/>
      <c r="C109" s="18"/>
      <c r="D109" s="18"/>
      <c r="E109" s="18"/>
      <c r="F109" s="18"/>
      <c r="G109" s="19"/>
      <c r="H109" s="68"/>
      <c r="I109" s="18"/>
      <c r="J109" s="69"/>
    </row>
    <row r="110" spans="1:10" ht="17.25" thickBot="1">
      <c r="A110" s="68"/>
      <c r="B110" s="18"/>
      <c r="C110" s="18"/>
      <c r="D110" s="18"/>
      <c r="E110" s="18"/>
      <c r="F110" s="18"/>
      <c r="G110" s="19"/>
      <c r="H110" s="68"/>
      <c r="I110" s="18"/>
      <c r="J110" s="69"/>
    </row>
    <row r="111" spans="1:10" ht="18" thickTop="1" thickBot="1">
      <c r="A111" s="32" t="s">
        <v>6</v>
      </c>
      <c r="B111" s="33"/>
      <c r="C111" s="34"/>
      <c r="D111" s="35" t="s">
        <v>27</v>
      </c>
      <c r="E111" s="35" t="s">
        <v>28</v>
      </c>
      <c r="F111" s="35" t="s">
        <v>29</v>
      </c>
      <c r="G111" s="35" t="s">
        <v>9</v>
      </c>
      <c r="H111" s="68"/>
      <c r="I111" s="18"/>
      <c r="J111" s="69"/>
    </row>
    <row r="112" spans="1:10">
      <c r="A112" s="127" t="s">
        <v>36</v>
      </c>
      <c r="B112" s="128"/>
      <c r="C112" s="128"/>
      <c r="D112" s="73">
        <v>10</v>
      </c>
      <c r="E112" s="73" t="s">
        <v>15</v>
      </c>
      <c r="F112" s="73">
        <v>50</v>
      </c>
      <c r="G112" s="73">
        <f>D112*F112</f>
        <v>500</v>
      </c>
      <c r="H112" s="68"/>
      <c r="I112" s="18"/>
      <c r="J112" s="69"/>
    </row>
    <row r="113" spans="1:10">
      <c r="A113" s="129" t="s">
        <v>37</v>
      </c>
      <c r="B113" s="130"/>
      <c r="C113" s="130"/>
      <c r="D113" s="73">
        <v>10</v>
      </c>
      <c r="E113" s="73" t="s">
        <v>15</v>
      </c>
      <c r="F113" s="73">
        <v>2.5</v>
      </c>
      <c r="G113" s="73">
        <f t="shared" ref="G113:G117" si="4">D113*F113</f>
        <v>25</v>
      </c>
      <c r="H113" s="68"/>
      <c r="I113" s="18"/>
      <c r="J113" s="69"/>
    </row>
    <row r="114" spans="1:10">
      <c r="A114" s="129" t="s">
        <v>38</v>
      </c>
      <c r="B114" s="130"/>
      <c r="C114" s="130"/>
      <c r="D114" s="73">
        <v>8</v>
      </c>
      <c r="E114" s="73" t="s">
        <v>15</v>
      </c>
      <c r="F114" s="73">
        <v>11</v>
      </c>
      <c r="G114" s="73">
        <f t="shared" si="4"/>
        <v>88</v>
      </c>
      <c r="H114" s="68"/>
      <c r="I114" s="18"/>
      <c r="J114" s="69"/>
    </row>
    <row r="115" spans="1:10">
      <c r="A115" s="131" t="s">
        <v>39</v>
      </c>
      <c r="B115" s="132"/>
      <c r="C115" s="133"/>
      <c r="D115" s="73">
        <v>10</v>
      </c>
      <c r="E115" s="73" t="s">
        <v>15</v>
      </c>
      <c r="F115" s="73">
        <v>4.5</v>
      </c>
      <c r="G115" s="73">
        <f t="shared" si="4"/>
        <v>45</v>
      </c>
      <c r="H115" s="68"/>
      <c r="I115" s="18"/>
      <c r="J115" s="69"/>
    </row>
    <row r="116" spans="1:10">
      <c r="A116" s="131" t="s">
        <v>40</v>
      </c>
      <c r="B116" s="132"/>
      <c r="C116" s="133"/>
      <c r="D116" s="73">
        <v>8</v>
      </c>
      <c r="E116" s="73" t="s">
        <v>15</v>
      </c>
      <c r="F116" s="73">
        <v>1.98</v>
      </c>
      <c r="G116" s="73">
        <f t="shared" si="4"/>
        <v>15.84</v>
      </c>
      <c r="H116" s="68"/>
      <c r="I116" s="18"/>
      <c r="J116" s="69"/>
    </row>
    <row r="117" spans="1:10">
      <c r="A117" s="131" t="s">
        <v>41</v>
      </c>
      <c r="B117" s="132"/>
      <c r="C117" s="133"/>
      <c r="D117" s="73">
        <v>4</v>
      </c>
      <c r="E117" s="73" t="s">
        <v>15</v>
      </c>
      <c r="F117" s="73">
        <v>8</v>
      </c>
      <c r="G117" s="73">
        <f t="shared" si="4"/>
        <v>32</v>
      </c>
      <c r="H117" s="68"/>
      <c r="I117" s="18"/>
      <c r="J117" s="69"/>
    </row>
    <row r="118" spans="1:10" ht="17.25" thickBot="1">
      <c r="A118" s="134"/>
      <c r="B118" s="135"/>
      <c r="C118" s="135"/>
      <c r="D118" s="136"/>
      <c r="E118" s="136"/>
      <c r="F118" s="136"/>
      <c r="G118" s="136">
        <f>SUM(G112:G117)</f>
        <v>705.84</v>
      </c>
      <c r="H118" s="137"/>
      <c r="I118" s="138"/>
      <c r="J118" s="139"/>
    </row>
    <row r="119" spans="1:10" ht="17.25" thickBot="1"/>
    <row r="120" spans="1:10" ht="18" thickTop="1" thickBot="1">
      <c r="A120" s="108" t="s">
        <v>42</v>
      </c>
      <c r="B120" s="109"/>
      <c r="C120" s="109"/>
      <c r="D120" s="109"/>
      <c r="E120" s="109"/>
      <c r="F120" s="109"/>
      <c r="G120" s="109"/>
      <c r="H120" s="109"/>
      <c r="I120" s="109"/>
      <c r="J120" s="110"/>
    </row>
    <row r="121" spans="1:10" ht="17.25" thickTop="1">
      <c r="A121" s="111"/>
      <c r="B121" s="112"/>
      <c r="C121" s="112"/>
      <c r="D121" s="112"/>
      <c r="E121" s="112"/>
      <c r="F121" s="112"/>
      <c r="G121" s="113"/>
      <c r="H121" s="124" t="s">
        <v>2</v>
      </c>
      <c r="I121" s="125" t="s">
        <v>43</v>
      </c>
      <c r="J121" s="126"/>
    </row>
    <row r="122" spans="1:10">
      <c r="A122" s="68"/>
      <c r="B122" s="18"/>
      <c r="C122" s="18"/>
      <c r="D122" s="18"/>
      <c r="E122" s="18"/>
      <c r="F122" s="18"/>
      <c r="G122" s="19"/>
      <c r="H122" s="20" t="s">
        <v>4</v>
      </c>
      <c r="I122" s="21"/>
      <c r="J122" s="22"/>
    </row>
    <row r="123" spans="1:10">
      <c r="A123" s="68"/>
      <c r="B123" s="18"/>
      <c r="C123" s="18"/>
      <c r="D123" s="18"/>
      <c r="E123" s="18"/>
      <c r="F123" s="18"/>
      <c r="G123" s="19"/>
      <c r="H123" s="65"/>
      <c r="I123" s="66"/>
      <c r="J123" s="67"/>
    </row>
    <row r="124" spans="1:10">
      <c r="A124" s="68"/>
      <c r="B124" s="18"/>
      <c r="C124" s="18"/>
      <c r="D124" s="18"/>
      <c r="E124" s="18"/>
      <c r="F124" s="18"/>
      <c r="G124" s="19"/>
      <c r="H124" s="68"/>
      <c r="I124" s="18"/>
      <c r="J124" s="69"/>
    </row>
    <row r="125" spans="1:10">
      <c r="A125" s="68"/>
      <c r="B125" s="18"/>
      <c r="C125" s="18"/>
      <c r="D125" s="18"/>
      <c r="E125" s="18"/>
      <c r="F125" s="18"/>
      <c r="G125" s="19"/>
      <c r="H125" s="68"/>
      <c r="I125" s="18"/>
      <c r="J125" s="69"/>
    </row>
    <row r="126" spans="1:10">
      <c r="A126" s="68"/>
      <c r="B126" s="18"/>
      <c r="C126" s="18"/>
      <c r="D126" s="18"/>
      <c r="E126" s="18"/>
      <c r="F126" s="18"/>
      <c r="G126" s="19"/>
      <c r="H126" s="68"/>
      <c r="I126" s="18"/>
      <c r="J126" s="69"/>
    </row>
    <row r="127" spans="1:10">
      <c r="A127" s="68"/>
      <c r="B127" s="18"/>
      <c r="C127" s="18"/>
      <c r="D127" s="18"/>
      <c r="E127" s="18"/>
      <c r="F127" s="18"/>
      <c r="G127" s="19"/>
      <c r="H127" s="68"/>
      <c r="I127" s="18"/>
      <c r="J127" s="69"/>
    </row>
    <row r="128" spans="1:10">
      <c r="A128" s="68"/>
      <c r="B128" s="18"/>
      <c r="C128" s="18"/>
      <c r="D128" s="18"/>
      <c r="E128" s="18"/>
      <c r="F128" s="18"/>
      <c r="G128" s="19"/>
      <c r="H128" s="68"/>
      <c r="I128" s="18"/>
      <c r="J128" s="69"/>
    </row>
    <row r="129" spans="1:10">
      <c r="A129" s="68"/>
      <c r="B129" s="18"/>
      <c r="C129" s="18"/>
      <c r="D129" s="18"/>
      <c r="E129" s="18"/>
      <c r="F129" s="18"/>
      <c r="G129" s="19"/>
      <c r="H129" s="68"/>
      <c r="I129" s="18"/>
      <c r="J129" s="69"/>
    </row>
    <row r="130" spans="1:10">
      <c r="A130" s="68"/>
      <c r="B130" s="18"/>
      <c r="C130" s="18"/>
      <c r="D130" s="18"/>
      <c r="E130" s="18"/>
      <c r="F130" s="18"/>
      <c r="G130" s="19"/>
      <c r="H130" s="68"/>
      <c r="I130" s="18"/>
      <c r="J130" s="69"/>
    </row>
    <row r="131" spans="1:10">
      <c r="A131" s="68"/>
      <c r="B131" s="18"/>
      <c r="C131" s="18"/>
      <c r="D131" s="18"/>
      <c r="E131" s="18"/>
      <c r="F131" s="18"/>
      <c r="G131" s="19"/>
      <c r="H131" s="68"/>
      <c r="I131" s="18"/>
      <c r="J131" s="69"/>
    </row>
    <row r="132" spans="1:10" ht="17.25" thickBot="1">
      <c r="A132" s="68"/>
      <c r="B132" s="18"/>
      <c r="C132" s="18"/>
      <c r="D132" s="18"/>
      <c r="E132" s="18"/>
      <c r="F132" s="18"/>
      <c r="G132" s="19"/>
      <c r="H132" s="68"/>
      <c r="I132" s="18"/>
      <c r="J132" s="69"/>
    </row>
    <row r="133" spans="1:10" ht="18" thickTop="1" thickBot="1">
      <c r="A133" s="32" t="s">
        <v>6</v>
      </c>
      <c r="B133" s="33"/>
      <c r="C133" s="34"/>
      <c r="D133" s="35" t="s">
        <v>27</v>
      </c>
      <c r="E133" s="35" t="s">
        <v>28</v>
      </c>
      <c r="F133" s="35" t="s">
        <v>29</v>
      </c>
      <c r="G133" s="35" t="s">
        <v>9</v>
      </c>
      <c r="H133" s="68"/>
      <c r="I133" s="18"/>
      <c r="J133" s="69"/>
    </row>
    <row r="134" spans="1:10">
      <c r="A134" s="127" t="s">
        <v>44</v>
      </c>
      <c r="B134" s="128"/>
      <c r="C134" s="128"/>
      <c r="D134" s="73">
        <v>35</v>
      </c>
      <c r="E134" s="73" t="s">
        <v>15</v>
      </c>
      <c r="F134" s="73">
        <v>7.02</v>
      </c>
      <c r="G134" s="73">
        <f>D134*F134</f>
        <v>245.7</v>
      </c>
      <c r="H134" s="68"/>
      <c r="I134" s="18"/>
      <c r="J134" s="69"/>
    </row>
    <row r="135" spans="1:10">
      <c r="A135" s="129" t="s">
        <v>45</v>
      </c>
      <c r="B135" s="130"/>
      <c r="C135" s="130"/>
      <c r="D135" s="73">
        <v>30</v>
      </c>
      <c r="E135" s="73" t="s">
        <v>15</v>
      </c>
      <c r="F135" s="73">
        <v>9</v>
      </c>
      <c r="G135" s="73">
        <f t="shared" ref="G135:G137" si="5">D135*F135</f>
        <v>270</v>
      </c>
      <c r="H135" s="68"/>
      <c r="I135" s="18"/>
      <c r="J135" s="69"/>
    </row>
    <row r="136" spans="1:10">
      <c r="A136" s="129" t="s">
        <v>46</v>
      </c>
      <c r="B136" s="130"/>
      <c r="C136" s="130"/>
      <c r="D136" s="73">
        <v>80</v>
      </c>
      <c r="E136" s="73" t="s">
        <v>15</v>
      </c>
      <c r="F136" s="73">
        <v>6.4</v>
      </c>
      <c r="G136" s="73">
        <f t="shared" si="5"/>
        <v>512</v>
      </c>
      <c r="H136" s="68"/>
      <c r="I136" s="18"/>
      <c r="J136" s="69"/>
    </row>
    <row r="137" spans="1:10">
      <c r="A137" s="131" t="s">
        <v>47</v>
      </c>
      <c r="B137" s="132"/>
      <c r="C137" s="133"/>
      <c r="D137" s="73">
        <v>1</v>
      </c>
      <c r="E137" s="73" t="s">
        <v>15</v>
      </c>
      <c r="F137" s="73">
        <v>101.64</v>
      </c>
      <c r="G137" s="73">
        <f t="shared" si="5"/>
        <v>101.64</v>
      </c>
      <c r="H137" s="68"/>
      <c r="I137" s="18"/>
      <c r="J137" s="69"/>
    </row>
    <row r="138" spans="1:10" ht="15.75" customHeight="1" thickBot="1">
      <c r="A138" s="140"/>
      <c r="B138" s="141"/>
      <c r="C138" s="141"/>
      <c r="D138" s="142"/>
      <c r="E138" s="142"/>
      <c r="F138" s="136"/>
      <c r="G138" s="143">
        <f>SUM(G134:G137)</f>
        <v>1129.3400000000001</v>
      </c>
      <c r="H138" s="138"/>
      <c r="I138" s="138"/>
      <c r="J138" s="139"/>
    </row>
    <row r="139" spans="1:10" ht="17.25" thickBot="1"/>
    <row r="140" spans="1:10" ht="18" thickTop="1" thickBot="1">
      <c r="A140" s="108" t="s">
        <v>48</v>
      </c>
      <c r="B140" s="109"/>
      <c r="C140" s="109"/>
      <c r="D140" s="109"/>
      <c r="E140" s="109"/>
      <c r="F140" s="109"/>
      <c r="G140" s="109"/>
      <c r="H140" s="109"/>
      <c r="I140" s="109"/>
      <c r="J140" s="110"/>
    </row>
    <row r="141" spans="1:10" ht="17.25" thickTop="1">
      <c r="A141" s="111"/>
      <c r="B141" s="112"/>
      <c r="C141" s="112"/>
      <c r="D141" s="112"/>
      <c r="E141" s="112"/>
      <c r="F141" s="112"/>
      <c r="G141" s="113"/>
      <c r="H141" s="124" t="s">
        <v>2</v>
      </c>
      <c r="I141" s="125" t="s">
        <v>49</v>
      </c>
      <c r="J141" s="126"/>
    </row>
    <row r="142" spans="1:10">
      <c r="A142" s="68"/>
      <c r="B142" s="18"/>
      <c r="C142" s="18"/>
      <c r="D142" s="18"/>
      <c r="E142" s="18"/>
      <c r="F142" s="18"/>
      <c r="G142" s="19"/>
      <c r="H142" s="20" t="s">
        <v>4</v>
      </c>
      <c r="I142" s="21"/>
      <c r="J142" s="22"/>
    </row>
    <row r="143" spans="1:10">
      <c r="A143" s="68"/>
      <c r="B143" s="18"/>
      <c r="C143" s="18"/>
      <c r="D143" s="18"/>
      <c r="E143" s="18"/>
      <c r="F143" s="18"/>
      <c r="G143" s="19"/>
      <c r="H143" s="65"/>
      <c r="I143" s="66"/>
      <c r="J143" s="67"/>
    </row>
    <row r="144" spans="1:10">
      <c r="A144" s="68"/>
      <c r="B144" s="18"/>
      <c r="C144" s="18"/>
      <c r="D144" s="18"/>
      <c r="E144" s="18"/>
      <c r="F144" s="18"/>
      <c r="G144" s="19"/>
      <c r="H144" s="68"/>
      <c r="I144" s="18"/>
      <c r="J144" s="69"/>
    </row>
    <row r="145" spans="1:10">
      <c r="A145" s="68"/>
      <c r="B145" s="18"/>
      <c r="C145" s="18"/>
      <c r="D145" s="18"/>
      <c r="E145" s="18"/>
      <c r="F145" s="18"/>
      <c r="G145" s="19"/>
      <c r="H145" s="68"/>
      <c r="I145" s="18"/>
      <c r="J145" s="69"/>
    </row>
    <row r="146" spans="1:10">
      <c r="A146" s="68"/>
      <c r="B146" s="18"/>
      <c r="C146" s="18"/>
      <c r="D146" s="18"/>
      <c r="E146" s="18"/>
      <c r="F146" s="18"/>
      <c r="G146" s="19"/>
      <c r="H146" s="68"/>
      <c r="I146" s="18"/>
      <c r="J146" s="69"/>
    </row>
    <row r="147" spans="1:10">
      <c r="A147" s="68"/>
      <c r="B147" s="18"/>
      <c r="C147" s="18"/>
      <c r="D147" s="18"/>
      <c r="E147" s="18"/>
      <c r="F147" s="18"/>
      <c r="G147" s="19"/>
      <c r="H147" s="68"/>
      <c r="I147" s="18"/>
      <c r="J147" s="69"/>
    </row>
    <row r="148" spans="1:10">
      <c r="A148" s="68"/>
      <c r="B148" s="18"/>
      <c r="C148" s="18"/>
      <c r="D148" s="18"/>
      <c r="E148" s="18"/>
      <c r="F148" s="18"/>
      <c r="G148" s="19"/>
      <c r="H148" s="68"/>
      <c r="I148" s="18"/>
      <c r="J148" s="69"/>
    </row>
    <row r="149" spans="1:10">
      <c r="A149" s="68"/>
      <c r="B149" s="18"/>
      <c r="C149" s="18"/>
      <c r="D149" s="18"/>
      <c r="E149" s="18"/>
      <c r="F149" s="18"/>
      <c r="G149" s="19"/>
      <c r="H149" s="68"/>
      <c r="I149" s="18"/>
      <c r="J149" s="69"/>
    </row>
    <row r="150" spans="1:10">
      <c r="A150" s="68"/>
      <c r="B150" s="18"/>
      <c r="C150" s="18"/>
      <c r="D150" s="18"/>
      <c r="E150" s="18"/>
      <c r="F150" s="18"/>
      <c r="G150" s="19"/>
      <c r="H150" s="68"/>
      <c r="I150" s="18"/>
      <c r="J150" s="69"/>
    </row>
    <row r="151" spans="1:10">
      <c r="A151" s="68"/>
      <c r="B151" s="18"/>
      <c r="C151" s="18"/>
      <c r="D151" s="18"/>
      <c r="E151" s="18"/>
      <c r="F151" s="18"/>
      <c r="G151" s="19"/>
      <c r="H151" s="68"/>
      <c r="I151" s="18"/>
      <c r="J151" s="69"/>
    </row>
    <row r="152" spans="1:10" ht="17.25" thickBot="1">
      <c r="A152" s="68"/>
      <c r="B152" s="18"/>
      <c r="C152" s="18"/>
      <c r="D152" s="18"/>
      <c r="E152" s="18"/>
      <c r="F152" s="18"/>
      <c r="G152" s="19"/>
      <c r="H152" s="68"/>
      <c r="I152" s="18"/>
      <c r="J152" s="69"/>
    </row>
    <row r="153" spans="1:10" ht="18" thickTop="1" thickBot="1">
      <c r="A153" s="32" t="s">
        <v>6</v>
      </c>
      <c r="B153" s="33"/>
      <c r="C153" s="34"/>
      <c r="D153" s="35" t="s">
        <v>27</v>
      </c>
      <c r="E153" s="35" t="s">
        <v>28</v>
      </c>
      <c r="F153" s="35" t="s">
        <v>29</v>
      </c>
      <c r="G153" s="35" t="s">
        <v>9</v>
      </c>
      <c r="H153" s="68"/>
      <c r="I153" s="18"/>
      <c r="J153" s="69"/>
    </row>
    <row r="154" spans="1:10">
      <c r="A154" s="99" t="s">
        <v>50</v>
      </c>
      <c r="B154" s="71"/>
      <c r="C154" s="71"/>
      <c r="D154" s="73">
        <v>15</v>
      </c>
      <c r="E154" s="73" t="s">
        <v>15</v>
      </c>
      <c r="F154" s="73">
        <v>36</v>
      </c>
      <c r="G154" s="73">
        <f>D154*F154</f>
        <v>540</v>
      </c>
      <c r="H154" s="68"/>
      <c r="I154" s="18"/>
      <c r="J154" s="69"/>
    </row>
    <row r="155" spans="1:10">
      <c r="A155" s="103" t="s">
        <v>51</v>
      </c>
      <c r="B155" s="74"/>
      <c r="C155" s="74"/>
      <c r="D155" s="73">
        <v>15</v>
      </c>
      <c r="E155" s="73" t="s">
        <v>15</v>
      </c>
      <c r="F155" s="73">
        <v>45</v>
      </c>
      <c r="G155" s="73">
        <f t="shared" ref="G155:G157" si="6">D155*F155</f>
        <v>675</v>
      </c>
      <c r="H155" s="68"/>
      <c r="I155" s="18"/>
      <c r="J155" s="69"/>
    </row>
    <row r="156" spans="1:10">
      <c r="A156" s="103" t="s">
        <v>52</v>
      </c>
      <c r="B156" s="74"/>
      <c r="C156" s="74"/>
      <c r="D156" s="73">
        <v>15</v>
      </c>
      <c r="E156" s="73" t="s">
        <v>15</v>
      </c>
      <c r="F156" s="73">
        <v>24</v>
      </c>
      <c r="G156" s="73">
        <f t="shared" si="6"/>
        <v>360</v>
      </c>
      <c r="H156" s="68"/>
      <c r="I156" s="18"/>
      <c r="J156" s="69"/>
    </row>
    <row r="157" spans="1:10">
      <c r="A157" s="89" t="s">
        <v>53</v>
      </c>
      <c r="B157" s="89"/>
      <c r="C157" s="115"/>
      <c r="D157" s="73">
        <v>15</v>
      </c>
      <c r="E157" s="73" t="s">
        <v>15</v>
      </c>
      <c r="F157" s="73">
        <v>30.3</v>
      </c>
      <c r="G157" s="73">
        <f t="shared" si="6"/>
        <v>454.5</v>
      </c>
      <c r="H157" s="18"/>
      <c r="I157" s="18"/>
      <c r="J157" s="69"/>
    </row>
    <row r="158" spans="1:10" ht="17.25" thickBot="1">
      <c r="A158" s="144"/>
      <c r="B158" s="145"/>
      <c r="C158" s="145"/>
      <c r="D158" s="142"/>
      <c r="E158" s="142"/>
      <c r="F158" s="136"/>
      <c r="G158" s="143">
        <f>SUM(G154:G157)</f>
        <v>2029.5</v>
      </c>
      <c r="H158" s="138"/>
      <c r="I158" s="138"/>
      <c r="J158" s="139"/>
    </row>
    <row r="159" spans="1:10" ht="17.25" thickBot="1"/>
    <row r="160" spans="1:10" ht="18" thickTop="1" thickBot="1">
      <c r="A160" s="108" t="s">
        <v>54</v>
      </c>
      <c r="B160" s="109"/>
      <c r="C160" s="109"/>
      <c r="D160" s="109"/>
      <c r="E160" s="109"/>
      <c r="F160" s="109"/>
      <c r="G160" s="109"/>
      <c r="H160" s="109"/>
      <c r="I160" s="109"/>
      <c r="J160" s="110"/>
    </row>
    <row r="161" spans="1:10" ht="17.25" thickTop="1">
      <c r="A161" s="111"/>
      <c r="B161" s="112"/>
      <c r="C161" s="112"/>
      <c r="D161" s="112"/>
      <c r="E161" s="112"/>
      <c r="F161" s="112"/>
      <c r="G161" s="113"/>
      <c r="H161" s="124" t="s">
        <v>2</v>
      </c>
      <c r="I161" s="125"/>
      <c r="J161" s="126"/>
    </row>
    <row r="162" spans="1:10">
      <c r="A162" s="68"/>
      <c r="B162" s="18"/>
      <c r="C162" s="18"/>
      <c r="D162" s="18"/>
      <c r="E162" s="18"/>
      <c r="F162" s="18"/>
      <c r="G162" s="19"/>
      <c r="H162" s="20" t="s">
        <v>4</v>
      </c>
      <c r="I162" s="21"/>
      <c r="J162" s="22"/>
    </row>
    <row r="163" spans="1:10">
      <c r="A163" s="68"/>
      <c r="B163" s="18"/>
      <c r="C163" s="18"/>
      <c r="D163" s="18"/>
      <c r="E163" s="18"/>
      <c r="F163" s="18"/>
      <c r="G163" s="19"/>
      <c r="H163" s="65"/>
      <c r="I163" s="66"/>
      <c r="J163" s="67"/>
    </row>
    <row r="164" spans="1:10">
      <c r="A164" s="68"/>
      <c r="B164" s="18"/>
      <c r="C164" s="18"/>
      <c r="D164" s="18"/>
      <c r="E164" s="18"/>
      <c r="F164" s="18"/>
      <c r="G164" s="19"/>
      <c r="H164" s="68"/>
      <c r="I164" s="18"/>
      <c r="J164" s="69"/>
    </row>
    <row r="165" spans="1:10">
      <c r="A165" s="68"/>
      <c r="B165" s="18"/>
      <c r="C165" s="18"/>
      <c r="D165" s="18"/>
      <c r="E165" s="18"/>
      <c r="F165" s="18"/>
      <c r="G165" s="19"/>
      <c r="H165" s="68"/>
      <c r="I165" s="18"/>
      <c r="J165" s="69"/>
    </row>
    <row r="166" spans="1:10">
      <c r="A166" s="68"/>
      <c r="B166" s="18"/>
      <c r="C166" s="18"/>
      <c r="D166" s="18"/>
      <c r="E166" s="18"/>
      <c r="F166" s="18"/>
      <c r="G166" s="19"/>
      <c r="H166" s="68"/>
      <c r="I166" s="18"/>
      <c r="J166" s="69"/>
    </row>
    <row r="167" spans="1:10">
      <c r="A167" s="68"/>
      <c r="B167" s="18"/>
      <c r="C167" s="18"/>
      <c r="D167" s="18"/>
      <c r="E167" s="18"/>
      <c r="F167" s="18"/>
      <c r="G167" s="19"/>
      <c r="H167" s="68"/>
      <c r="I167" s="18"/>
      <c r="J167" s="69"/>
    </row>
    <row r="168" spans="1:10">
      <c r="A168" s="68"/>
      <c r="B168" s="18"/>
      <c r="C168" s="18"/>
      <c r="D168" s="18"/>
      <c r="E168" s="18"/>
      <c r="F168" s="18"/>
      <c r="G168" s="19"/>
      <c r="H168" s="68"/>
      <c r="I168" s="18"/>
      <c r="J168" s="69"/>
    </row>
    <row r="169" spans="1:10">
      <c r="A169" s="68"/>
      <c r="B169" s="18"/>
      <c r="C169" s="18"/>
      <c r="D169" s="18"/>
      <c r="E169" s="18"/>
      <c r="F169" s="18"/>
      <c r="G169" s="19"/>
      <c r="H169" s="68"/>
      <c r="I169" s="18"/>
      <c r="J169" s="69"/>
    </row>
    <row r="170" spans="1:10">
      <c r="A170" s="68"/>
      <c r="B170" s="18"/>
      <c r="C170" s="18"/>
      <c r="D170" s="18"/>
      <c r="E170" s="18"/>
      <c r="F170" s="18"/>
      <c r="G170" s="19"/>
      <c r="H170" s="68"/>
      <c r="I170" s="18"/>
      <c r="J170" s="69"/>
    </row>
    <row r="171" spans="1:10">
      <c r="A171" s="68"/>
      <c r="B171" s="18"/>
      <c r="C171" s="18"/>
      <c r="D171" s="18"/>
      <c r="E171" s="18"/>
      <c r="F171" s="18"/>
      <c r="G171" s="19"/>
      <c r="H171" s="68"/>
      <c r="I171" s="18"/>
      <c r="J171" s="69"/>
    </row>
    <row r="172" spans="1:10" ht="17.25" thickBot="1">
      <c r="A172" s="68"/>
      <c r="B172" s="18"/>
      <c r="C172" s="18"/>
      <c r="D172" s="18"/>
      <c r="E172" s="18"/>
      <c r="F172" s="18"/>
      <c r="G172" s="19"/>
      <c r="H172" s="68"/>
      <c r="I172" s="18"/>
      <c r="J172" s="69"/>
    </row>
    <row r="173" spans="1:10" ht="18" thickTop="1" thickBot="1">
      <c r="A173" s="32" t="s">
        <v>6</v>
      </c>
      <c r="B173" s="33"/>
      <c r="C173" s="34"/>
      <c r="D173" s="35" t="s">
        <v>27</v>
      </c>
      <c r="E173" s="35" t="s">
        <v>28</v>
      </c>
      <c r="F173" s="35" t="s">
        <v>29</v>
      </c>
      <c r="G173" s="35" t="s">
        <v>9</v>
      </c>
      <c r="H173" s="68"/>
      <c r="I173" s="18"/>
      <c r="J173" s="69"/>
    </row>
    <row r="174" spans="1:10">
      <c r="A174" s="127" t="s">
        <v>55</v>
      </c>
      <c r="B174" s="128"/>
      <c r="C174" s="128"/>
      <c r="D174" s="73">
        <v>25</v>
      </c>
      <c r="E174" s="73" t="s">
        <v>15</v>
      </c>
      <c r="F174" s="73">
        <v>34</v>
      </c>
      <c r="G174" s="73">
        <f>D174*F174</f>
        <v>850</v>
      </c>
      <c r="H174" s="68"/>
      <c r="I174" s="18"/>
      <c r="J174" s="69"/>
    </row>
    <row r="175" spans="1:10">
      <c r="A175" s="129" t="s">
        <v>56</v>
      </c>
      <c r="B175" s="130"/>
      <c r="C175" s="130"/>
      <c r="D175" s="73">
        <v>10</v>
      </c>
      <c r="E175" s="73" t="s">
        <v>15</v>
      </c>
      <c r="F175" s="73">
        <v>21</v>
      </c>
      <c r="G175" s="73">
        <f t="shared" ref="G175:G177" si="7">D175*F175</f>
        <v>210</v>
      </c>
      <c r="H175" s="68"/>
      <c r="I175" s="18"/>
      <c r="J175" s="69"/>
    </row>
    <row r="176" spans="1:10">
      <c r="A176" s="129" t="s">
        <v>57</v>
      </c>
      <c r="B176" s="130"/>
      <c r="C176" s="130"/>
      <c r="D176" s="73">
        <v>0.5</v>
      </c>
      <c r="E176" s="73" t="s">
        <v>13</v>
      </c>
      <c r="F176" s="73">
        <v>600</v>
      </c>
      <c r="G176" s="73">
        <f t="shared" si="7"/>
        <v>300</v>
      </c>
      <c r="H176" s="68"/>
      <c r="I176" s="18"/>
      <c r="J176" s="69"/>
    </row>
    <row r="177" spans="1:10">
      <c r="A177" s="130" t="s">
        <v>58</v>
      </c>
      <c r="B177" s="130"/>
      <c r="C177" s="130"/>
      <c r="D177" s="73">
        <v>5</v>
      </c>
      <c r="E177" s="73" t="s">
        <v>15</v>
      </c>
      <c r="F177" s="73">
        <v>1.47</v>
      </c>
      <c r="G177" s="73">
        <f t="shared" si="7"/>
        <v>7.35</v>
      </c>
      <c r="H177" s="18"/>
      <c r="I177" s="18"/>
      <c r="J177" s="69"/>
    </row>
    <row r="178" spans="1:10" ht="17.25" thickBot="1">
      <c r="A178" s="146"/>
      <c r="B178" s="135"/>
      <c r="C178" s="135"/>
      <c r="D178" s="136"/>
      <c r="E178" s="136"/>
      <c r="F178" s="136"/>
      <c r="G178" s="143">
        <f>SUM(G174:G177)</f>
        <v>1367.35</v>
      </c>
      <c r="H178" s="138"/>
      <c r="I178" s="138"/>
      <c r="J178" s="139"/>
    </row>
    <row r="179" spans="1:10" ht="17.25" thickBot="1"/>
    <row r="180" spans="1:10" ht="18" thickTop="1" thickBot="1">
      <c r="A180" s="108" t="s">
        <v>59</v>
      </c>
      <c r="B180" s="109"/>
      <c r="C180" s="109"/>
      <c r="D180" s="109"/>
      <c r="E180" s="109"/>
      <c r="F180" s="109"/>
      <c r="G180" s="109"/>
      <c r="H180" s="109"/>
      <c r="I180" s="109"/>
      <c r="J180" s="110"/>
    </row>
    <row r="181" spans="1:10" ht="17.25" thickTop="1">
      <c r="A181" s="111"/>
      <c r="B181" s="112"/>
      <c r="C181" s="112"/>
      <c r="D181" s="112"/>
      <c r="E181" s="112"/>
      <c r="F181" s="112"/>
      <c r="G181" s="113"/>
      <c r="H181" s="124" t="s">
        <v>2</v>
      </c>
      <c r="I181" s="125" t="s">
        <v>60</v>
      </c>
      <c r="J181" s="126"/>
    </row>
    <row r="182" spans="1:10">
      <c r="A182" s="68"/>
      <c r="B182" s="18"/>
      <c r="C182" s="18"/>
      <c r="D182" s="18"/>
      <c r="E182" s="18"/>
      <c r="F182" s="18"/>
      <c r="G182" s="19"/>
      <c r="H182" s="20" t="s">
        <v>4</v>
      </c>
      <c r="I182" s="21"/>
      <c r="J182" s="22"/>
    </row>
    <row r="183" spans="1:10">
      <c r="A183" s="68"/>
      <c r="B183" s="18"/>
      <c r="C183" s="18"/>
      <c r="D183" s="18"/>
      <c r="E183" s="18"/>
      <c r="F183" s="18"/>
      <c r="G183" s="19"/>
      <c r="H183" s="65"/>
      <c r="I183" s="66"/>
      <c r="J183" s="67"/>
    </row>
    <row r="184" spans="1:10">
      <c r="A184" s="68"/>
      <c r="B184" s="18"/>
      <c r="C184" s="18"/>
      <c r="D184" s="18"/>
      <c r="E184" s="18"/>
      <c r="F184" s="18"/>
      <c r="G184" s="19"/>
      <c r="H184" s="68"/>
      <c r="I184" s="18"/>
      <c r="J184" s="69"/>
    </row>
    <row r="185" spans="1:10">
      <c r="A185" s="68"/>
      <c r="B185" s="18"/>
      <c r="C185" s="18"/>
      <c r="D185" s="18"/>
      <c r="E185" s="18"/>
      <c r="F185" s="18"/>
      <c r="G185" s="19"/>
      <c r="H185" s="68"/>
      <c r="I185" s="18"/>
      <c r="J185" s="69"/>
    </row>
    <row r="186" spans="1:10">
      <c r="A186" s="68"/>
      <c r="B186" s="18"/>
      <c r="C186" s="18"/>
      <c r="D186" s="18"/>
      <c r="E186" s="18"/>
      <c r="F186" s="18"/>
      <c r="G186" s="19"/>
      <c r="H186" s="68"/>
      <c r="I186" s="18"/>
      <c r="J186" s="69"/>
    </row>
    <row r="187" spans="1:10">
      <c r="A187" s="68"/>
      <c r="B187" s="18"/>
      <c r="C187" s="18"/>
      <c r="D187" s="18"/>
      <c r="E187" s="18"/>
      <c r="F187" s="18"/>
      <c r="G187" s="19"/>
      <c r="H187" s="68"/>
      <c r="I187" s="18"/>
      <c r="J187" s="69"/>
    </row>
    <row r="188" spans="1:10">
      <c r="A188" s="68"/>
      <c r="B188" s="18"/>
      <c r="C188" s="18"/>
      <c r="D188" s="18"/>
      <c r="E188" s="18"/>
      <c r="F188" s="18"/>
      <c r="G188" s="19"/>
      <c r="H188" s="68"/>
      <c r="I188" s="18"/>
      <c r="J188" s="69"/>
    </row>
    <row r="189" spans="1:10">
      <c r="A189" s="68"/>
      <c r="B189" s="18"/>
      <c r="C189" s="18"/>
      <c r="D189" s="18"/>
      <c r="E189" s="18"/>
      <c r="F189" s="18"/>
      <c r="G189" s="19"/>
      <c r="H189" s="68"/>
      <c r="I189" s="18"/>
      <c r="J189" s="69"/>
    </row>
    <row r="190" spans="1:10">
      <c r="A190" s="68"/>
      <c r="B190" s="18"/>
      <c r="C190" s="18"/>
      <c r="D190" s="18"/>
      <c r="E190" s="18"/>
      <c r="F190" s="18"/>
      <c r="G190" s="19"/>
      <c r="H190" s="68"/>
      <c r="I190" s="18"/>
      <c r="J190" s="69"/>
    </row>
    <row r="191" spans="1:10">
      <c r="A191" s="68"/>
      <c r="B191" s="18"/>
      <c r="C191" s="18"/>
      <c r="D191" s="18"/>
      <c r="E191" s="18"/>
      <c r="F191" s="18"/>
      <c r="G191" s="19"/>
      <c r="H191" s="68"/>
      <c r="I191" s="18"/>
      <c r="J191" s="69"/>
    </row>
    <row r="192" spans="1:10" ht="17.25" thickBot="1">
      <c r="A192" s="68"/>
      <c r="B192" s="18"/>
      <c r="C192" s="18"/>
      <c r="D192" s="18"/>
      <c r="E192" s="18"/>
      <c r="F192" s="18"/>
      <c r="G192" s="19"/>
      <c r="H192" s="68"/>
      <c r="I192" s="18"/>
      <c r="J192" s="69"/>
    </row>
    <row r="193" spans="1:10" ht="18" thickTop="1" thickBot="1">
      <c r="A193" s="32" t="s">
        <v>6</v>
      </c>
      <c r="B193" s="33"/>
      <c r="C193" s="34"/>
      <c r="D193" s="35" t="s">
        <v>27</v>
      </c>
      <c r="E193" s="35" t="s">
        <v>28</v>
      </c>
      <c r="F193" s="35" t="s">
        <v>29</v>
      </c>
      <c r="G193" s="35" t="s">
        <v>9</v>
      </c>
      <c r="H193" s="68"/>
      <c r="I193" s="18"/>
      <c r="J193" s="69"/>
    </row>
    <row r="194" spans="1:10">
      <c r="A194" s="127" t="s">
        <v>61</v>
      </c>
      <c r="B194" s="128"/>
      <c r="C194" s="128"/>
      <c r="D194" s="73">
        <v>250</v>
      </c>
      <c r="E194" s="73" t="s">
        <v>62</v>
      </c>
      <c r="F194" s="73">
        <v>35</v>
      </c>
      <c r="G194" s="73">
        <f>D194*F194</f>
        <v>8750</v>
      </c>
      <c r="H194" s="68"/>
      <c r="I194" s="18"/>
      <c r="J194" s="69"/>
    </row>
    <row r="195" spans="1:10">
      <c r="A195" s="129" t="s">
        <v>63</v>
      </c>
      <c r="B195" s="130"/>
      <c r="C195" s="130"/>
      <c r="D195" s="73">
        <v>1</v>
      </c>
      <c r="E195" s="73" t="s">
        <v>64</v>
      </c>
      <c r="F195" s="73">
        <v>500</v>
      </c>
      <c r="G195" s="73">
        <f t="shared" ref="G195" si="8">D195*F195</f>
        <v>500</v>
      </c>
      <c r="H195" s="68"/>
      <c r="I195" s="18"/>
      <c r="J195" s="69"/>
    </row>
    <row r="196" spans="1:10" ht="17.25" thickBot="1">
      <c r="A196" s="146"/>
      <c r="B196" s="135"/>
      <c r="C196" s="135"/>
      <c r="D196" s="136"/>
      <c r="E196" s="136"/>
      <c r="F196" s="136"/>
      <c r="G196" s="143">
        <f>SUM(G194:G195)</f>
        <v>9250</v>
      </c>
      <c r="H196" s="138"/>
      <c r="I196" s="138"/>
      <c r="J196" s="139"/>
    </row>
    <row r="197" spans="1:10" ht="17.25" thickBot="1"/>
    <row r="198" spans="1:10" ht="18" thickTop="1" thickBot="1">
      <c r="A198" s="108" t="s">
        <v>65</v>
      </c>
      <c r="B198" s="109"/>
      <c r="C198" s="109"/>
      <c r="D198" s="109"/>
      <c r="E198" s="109"/>
      <c r="F198" s="109"/>
      <c r="G198" s="109"/>
      <c r="H198" s="109"/>
      <c r="I198" s="109"/>
      <c r="J198" s="110"/>
    </row>
    <row r="199" spans="1:10" ht="17.25" thickTop="1">
      <c r="A199" s="111"/>
      <c r="B199" s="112"/>
      <c r="C199" s="112"/>
      <c r="D199" s="112"/>
      <c r="E199" s="112"/>
      <c r="F199" s="112"/>
      <c r="G199" s="113"/>
      <c r="H199" s="124" t="s">
        <v>2</v>
      </c>
      <c r="I199" s="125" t="s">
        <v>60</v>
      </c>
      <c r="J199" s="126"/>
    </row>
    <row r="200" spans="1:10">
      <c r="A200" s="68"/>
      <c r="B200" s="18"/>
      <c r="C200" s="18"/>
      <c r="D200" s="18"/>
      <c r="E200" s="18"/>
      <c r="F200" s="18"/>
      <c r="G200" s="19"/>
      <c r="H200" s="20" t="s">
        <v>4</v>
      </c>
      <c r="I200" s="21"/>
      <c r="J200" s="22"/>
    </row>
    <row r="201" spans="1:10">
      <c r="A201" s="68"/>
      <c r="B201" s="18"/>
      <c r="C201" s="18"/>
      <c r="D201" s="18"/>
      <c r="E201" s="18"/>
      <c r="F201" s="18"/>
      <c r="G201" s="19"/>
      <c r="H201" s="65"/>
      <c r="I201" s="66"/>
      <c r="J201" s="67"/>
    </row>
    <row r="202" spans="1:10">
      <c r="A202" s="68"/>
      <c r="B202" s="18"/>
      <c r="C202" s="18"/>
      <c r="D202" s="18"/>
      <c r="E202" s="18"/>
      <c r="F202" s="18"/>
      <c r="G202" s="19"/>
      <c r="H202" s="68"/>
      <c r="I202" s="18"/>
      <c r="J202" s="69"/>
    </row>
    <row r="203" spans="1:10">
      <c r="A203" s="68"/>
      <c r="B203" s="18"/>
      <c r="C203" s="18"/>
      <c r="D203" s="18"/>
      <c r="E203" s="18"/>
      <c r="F203" s="18"/>
      <c r="G203" s="19"/>
      <c r="H203" s="68"/>
      <c r="I203" s="18"/>
      <c r="J203" s="69"/>
    </row>
    <row r="204" spans="1:10">
      <c r="A204" s="68"/>
      <c r="B204" s="18"/>
      <c r="C204" s="18"/>
      <c r="D204" s="18"/>
      <c r="E204" s="18"/>
      <c r="F204" s="18"/>
      <c r="G204" s="19"/>
      <c r="H204" s="68"/>
      <c r="I204" s="18"/>
      <c r="J204" s="69"/>
    </row>
    <row r="205" spans="1:10">
      <c r="A205" s="68"/>
      <c r="B205" s="18"/>
      <c r="C205" s="18"/>
      <c r="D205" s="18"/>
      <c r="E205" s="18"/>
      <c r="F205" s="18"/>
      <c r="G205" s="19"/>
      <c r="H205" s="68"/>
      <c r="I205" s="18"/>
      <c r="J205" s="69"/>
    </row>
    <row r="206" spans="1:10">
      <c r="A206" s="68"/>
      <c r="B206" s="18"/>
      <c r="C206" s="18"/>
      <c r="D206" s="18"/>
      <c r="E206" s="18"/>
      <c r="F206" s="18"/>
      <c r="G206" s="19"/>
      <c r="H206" s="68"/>
      <c r="I206" s="18"/>
      <c r="J206" s="69"/>
    </row>
    <row r="207" spans="1:10">
      <c r="A207" s="68"/>
      <c r="B207" s="18"/>
      <c r="C207" s="18"/>
      <c r="D207" s="18"/>
      <c r="E207" s="18"/>
      <c r="F207" s="18"/>
      <c r="G207" s="19"/>
      <c r="H207" s="68"/>
      <c r="I207" s="18"/>
      <c r="J207" s="69"/>
    </row>
    <row r="208" spans="1:10">
      <c r="A208" s="68"/>
      <c r="B208" s="18"/>
      <c r="C208" s="18"/>
      <c r="D208" s="18"/>
      <c r="E208" s="18"/>
      <c r="F208" s="18"/>
      <c r="G208" s="19"/>
      <c r="H208" s="68"/>
      <c r="I208" s="18"/>
      <c r="J208" s="69"/>
    </row>
    <row r="209" spans="1:10">
      <c r="A209" s="68"/>
      <c r="B209" s="18"/>
      <c r="C209" s="18"/>
      <c r="D209" s="18"/>
      <c r="E209" s="18"/>
      <c r="F209" s="18"/>
      <c r="G209" s="19"/>
      <c r="H209" s="68"/>
      <c r="I209" s="18"/>
      <c r="J209" s="69"/>
    </row>
    <row r="210" spans="1:10">
      <c r="A210" s="68"/>
      <c r="B210" s="18"/>
      <c r="C210" s="18"/>
      <c r="D210" s="18"/>
      <c r="E210" s="18"/>
      <c r="F210" s="18"/>
      <c r="G210" s="19"/>
      <c r="H210" s="68"/>
      <c r="I210" s="18"/>
      <c r="J210" s="69"/>
    </row>
    <row r="211" spans="1:10" ht="17.25" thickBot="1">
      <c r="A211" s="147" t="s">
        <v>6</v>
      </c>
      <c r="B211" s="138"/>
      <c r="C211" s="148"/>
      <c r="D211" s="149" t="s">
        <v>27</v>
      </c>
      <c r="E211" s="149" t="s">
        <v>28</v>
      </c>
      <c r="F211" s="149" t="s">
        <v>29</v>
      </c>
      <c r="G211" s="149" t="s">
        <v>9</v>
      </c>
      <c r="H211" s="68"/>
      <c r="I211" s="18"/>
      <c r="J211" s="69"/>
    </row>
    <row r="212" spans="1:10">
      <c r="A212" s="127" t="s">
        <v>66</v>
      </c>
      <c r="B212" s="128"/>
      <c r="C212" s="128"/>
      <c r="D212" s="73">
        <v>100</v>
      </c>
      <c r="E212" s="73" t="s">
        <v>15</v>
      </c>
      <c r="F212" s="73">
        <v>41</v>
      </c>
      <c r="G212" s="73">
        <f>D212*F212</f>
        <v>4100</v>
      </c>
      <c r="H212" s="68"/>
      <c r="I212" s="18"/>
      <c r="J212" s="69"/>
    </row>
    <row r="213" spans="1:10">
      <c r="A213" s="129" t="s">
        <v>67</v>
      </c>
      <c r="B213" s="130"/>
      <c r="C213" s="130"/>
      <c r="D213" s="73">
        <v>1</v>
      </c>
      <c r="E213" s="73" t="s">
        <v>13</v>
      </c>
      <c r="F213" s="73">
        <v>500</v>
      </c>
      <c r="G213" s="73">
        <f t="shared" ref="G213:G214" si="9">D213*F213</f>
        <v>500</v>
      </c>
      <c r="H213" s="68"/>
      <c r="I213" s="18"/>
      <c r="J213" s="69"/>
    </row>
    <row r="214" spans="1:10">
      <c r="A214" s="129" t="s">
        <v>68</v>
      </c>
      <c r="B214" s="130"/>
      <c r="C214" s="130"/>
      <c r="D214" s="73">
        <v>10</v>
      </c>
      <c r="E214" s="73" t="s">
        <v>15</v>
      </c>
      <c r="F214" s="73">
        <v>13.41</v>
      </c>
      <c r="G214" s="73">
        <f t="shared" si="9"/>
        <v>134.1</v>
      </c>
      <c r="H214" s="68"/>
      <c r="I214" s="18"/>
      <c r="J214" s="69"/>
    </row>
    <row r="215" spans="1:10">
      <c r="A215" s="130"/>
      <c r="B215" s="130"/>
      <c r="C215" s="130"/>
      <c r="D215" s="73"/>
      <c r="E215" s="73"/>
      <c r="F215" s="73"/>
      <c r="G215" s="73"/>
      <c r="H215" s="18"/>
      <c r="I215" s="18"/>
      <c r="J215" s="69"/>
    </row>
    <row r="216" spans="1:10" ht="17.25" thickBot="1">
      <c r="A216" s="146"/>
      <c r="B216" s="135"/>
      <c r="C216" s="135"/>
      <c r="D216" s="136"/>
      <c r="E216" s="136"/>
      <c r="F216" s="136"/>
      <c r="G216" s="143">
        <f>SUM(G212:G215)</f>
        <v>4734.1000000000004</v>
      </c>
      <c r="H216" s="138"/>
      <c r="I216" s="138"/>
      <c r="J216" s="139"/>
    </row>
    <row r="217" spans="1:10" ht="17.25" thickBot="1"/>
    <row r="218" spans="1:10" ht="18" thickTop="1" thickBot="1">
      <c r="A218" s="108" t="s">
        <v>69</v>
      </c>
      <c r="B218" s="109"/>
      <c r="C218" s="109"/>
      <c r="D218" s="109"/>
      <c r="E218" s="109"/>
      <c r="F218" s="109"/>
      <c r="G218" s="109"/>
      <c r="H218" s="109"/>
      <c r="I218" s="109"/>
      <c r="J218" s="110"/>
    </row>
    <row r="219" spans="1:10" ht="17.25" thickTop="1">
      <c r="A219" s="111"/>
      <c r="B219" s="112"/>
      <c r="C219" s="112"/>
      <c r="D219" s="112"/>
      <c r="E219" s="112"/>
      <c r="F219" s="112"/>
      <c r="G219" s="113"/>
      <c r="H219" s="124" t="s">
        <v>2</v>
      </c>
      <c r="I219" s="125" t="s">
        <v>60</v>
      </c>
      <c r="J219" s="126"/>
    </row>
    <row r="220" spans="1:10">
      <c r="A220" s="68"/>
      <c r="B220" s="18"/>
      <c r="C220" s="18"/>
      <c r="D220" s="18"/>
      <c r="E220" s="18"/>
      <c r="F220" s="18"/>
      <c r="G220" s="19"/>
      <c r="H220" s="20" t="s">
        <v>4</v>
      </c>
      <c r="I220" s="21"/>
      <c r="J220" s="22"/>
    </row>
    <row r="221" spans="1:10">
      <c r="A221" s="68"/>
      <c r="B221" s="18"/>
      <c r="C221" s="18"/>
      <c r="D221" s="18"/>
      <c r="E221" s="18"/>
      <c r="F221" s="18"/>
      <c r="G221" s="19"/>
      <c r="H221" s="65"/>
      <c r="I221" s="66"/>
      <c r="J221" s="67"/>
    </row>
    <row r="222" spans="1:10">
      <c r="A222" s="68"/>
      <c r="B222" s="18"/>
      <c r="C222" s="18"/>
      <c r="D222" s="18"/>
      <c r="E222" s="18"/>
      <c r="F222" s="18"/>
      <c r="G222" s="19"/>
      <c r="H222" s="68"/>
      <c r="I222" s="18"/>
      <c r="J222" s="69"/>
    </row>
    <row r="223" spans="1:10">
      <c r="A223" s="68"/>
      <c r="B223" s="18"/>
      <c r="C223" s="18"/>
      <c r="D223" s="18"/>
      <c r="E223" s="18"/>
      <c r="F223" s="18"/>
      <c r="G223" s="19"/>
      <c r="H223" s="68"/>
      <c r="I223" s="18"/>
      <c r="J223" s="69"/>
    </row>
    <row r="224" spans="1:10">
      <c r="A224" s="68"/>
      <c r="B224" s="18"/>
      <c r="C224" s="18"/>
      <c r="D224" s="18"/>
      <c r="E224" s="18"/>
      <c r="F224" s="18"/>
      <c r="G224" s="19"/>
      <c r="H224" s="68"/>
      <c r="I224" s="18"/>
      <c r="J224" s="69"/>
    </row>
    <row r="225" spans="1:10">
      <c r="A225" s="68"/>
      <c r="B225" s="18"/>
      <c r="C225" s="18"/>
      <c r="D225" s="18"/>
      <c r="E225" s="18"/>
      <c r="F225" s="18"/>
      <c r="G225" s="19"/>
      <c r="H225" s="68"/>
      <c r="I225" s="18"/>
      <c r="J225" s="69"/>
    </row>
    <row r="226" spans="1:10">
      <c r="A226" s="68"/>
      <c r="B226" s="18"/>
      <c r="C226" s="18"/>
      <c r="D226" s="18"/>
      <c r="E226" s="18"/>
      <c r="F226" s="18"/>
      <c r="G226" s="19"/>
      <c r="H226" s="68"/>
      <c r="I226" s="18"/>
      <c r="J226" s="69"/>
    </row>
    <row r="227" spans="1:10">
      <c r="A227" s="68"/>
      <c r="B227" s="18"/>
      <c r="C227" s="18"/>
      <c r="D227" s="18"/>
      <c r="E227" s="18"/>
      <c r="F227" s="18"/>
      <c r="G227" s="19"/>
      <c r="H227" s="68"/>
      <c r="I227" s="18"/>
      <c r="J227" s="69"/>
    </row>
    <row r="228" spans="1:10">
      <c r="A228" s="68"/>
      <c r="B228" s="18"/>
      <c r="C228" s="18"/>
      <c r="D228" s="18"/>
      <c r="E228" s="18"/>
      <c r="F228" s="18"/>
      <c r="G228" s="19"/>
      <c r="H228" s="68"/>
      <c r="I228" s="18"/>
      <c r="J228" s="69"/>
    </row>
    <row r="229" spans="1:10">
      <c r="A229" s="68"/>
      <c r="B229" s="18"/>
      <c r="C229" s="18"/>
      <c r="D229" s="18"/>
      <c r="E229" s="18"/>
      <c r="F229" s="18"/>
      <c r="G229" s="19"/>
      <c r="H229" s="68"/>
      <c r="I229" s="18"/>
      <c r="J229" s="69"/>
    </row>
    <row r="230" spans="1:10" ht="17.25" thickBot="1">
      <c r="A230" s="68"/>
      <c r="B230" s="18"/>
      <c r="C230" s="18"/>
      <c r="D230" s="18"/>
      <c r="E230" s="18"/>
      <c r="F230" s="18"/>
      <c r="G230" s="19"/>
      <c r="H230" s="68"/>
      <c r="I230" s="18"/>
      <c r="J230" s="69"/>
    </row>
    <row r="231" spans="1:10" ht="18" thickTop="1" thickBot="1">
      <c r="A231" s="32" t="s">
        <v>6</v>
      </c>
      <c r="B231" s="33"/>
      <c r="C231" s="34"/>
      <c r="D231" s="35" t="s">
        <v>27</v>
      </c>
      <c r="E231" s="35" t="s">
        <v>28</v>
      </c>
      <c r="F231" s="35" t="s">
        <v>29</v>
      </c>
      <c r="G231" s="35" t="s">
        <v>9</v>
      </c>
      <c r="H231" s="68"/>
      <c r="I231" s="18"/>
      <c r="J231" s="69"/>
    </row>
    <row r="232" spans="1:10">
      <c r="A232" s="99" t="s">
        <v>70</v>
      </c>
      <c r="B232" s="71"/>
      <c r="C232" s="71"/>
      <c r="D232" s="73">
        <v>80</v>
      </c>
      <c r="E232" s="73" t="s">
        <v>15</v>
      </c>
      <c r="F232" s="73">
        <v>50</v>
      </c>
      <c r="G232" s="73">
        <f>D232*F232</f>
        <v>4000</v>
      </c>
      <c r="H232" s="68"/>
      <c r="I232" s="18"/>
      <c r="J232" s="69"/>
    </row>
    <row r="233" spans="1:10">
      <c r="A233" s="103" t="s">
        <v>67</v>
      </c>
      <c r="B233" s="74"/>
      <c r="C233" s="74"/>
      <c r="D233" s="73">
        <v>1</v>
      </c>
      <c r="E233" s="73" t="s">
        <v>13</v>
      </c>
      <c r="F233" s="73">
        <v>500</v>
      </c>
      <c r="G233" s="73">
        <f t="shared" ref="G233:G234" si="10">D233*F233</f>
        <v>500</v>
      </c>
      <c r="H233" s="68"/>
      <c r="I233" s="18"/>
      <c r="J233" s="69"/>
    </row>
    <row r="234" spans="1:10">
      <c r="A234" s="103" t="s">
        <v>68</v>
      </c>
      <c r="B234" s="74"/>
      <c r="C234" s="74"/>
      <c r="D234" s="73">
        <v>10</v>
      </c>
      <c r="E234" s="73" t="s">
        <v>15</v>
      </c>
      <c r="F234" s="73">
        <v>13.42</v>
      </c>
      <c r="G234" s="73">
        <f t="shared" si="10"/>
        <v>134.19999999999999</v>
      </c>
      <c r="H234" s="68"/>
      <c r="I234" s="18"/>
      <c r="J234" s="69"/>
    </row>
    <row r="235" spans="1:10" ht="17.25" thickBot="1">
      <c r="A235" s="144"/>
      <c r="B235" s="145"/>
      <c r="C235" s="145"/>
      <c r="D235" s="142"/>
      <c r="E235" s="142"/>
      <c r="F235" s="136"/>
      <c r="G235" s="143">
        <f>SUM(G232:G234)</f>
        <v>4634.2</v>
      </c>
      <c r="H235" s="138"/>
      <c r="I235" s="138"/>
      <c r="J235" s="139"/>
    </row>
    <row r="236" spans="1:10" ht="17.25" thickBot="1"/>
    <row r="237" spans="1:10" ht="18" thickTop="1" thickBot="1">
      <c r="A237" s="108" t="s">
        <v>71</v>
      </c>
      <c r="B237" s="109"/>
      <c r="C237" s="109"/>
      <c r="D237" s="109"/>
      <c r="E237" s="109"/>
      <c r="F237" s="109"/>
      <c r="G237" s="109"/>
      <c r="H237" s="109"/>
      <c r="I237" s="109"/>
      <c r="J237" s="110"/>
    </row>
    <row r="238" spans="1:10" ht="17.25" thickTop="1">
      <c r="A238" s="111"/>
      <c r="B238" s="112"/>
      <c r="C238" s="112"/>
      <c r="D238" s="112"/>
      <c r="E238" s="112"/>
      <c r="F238" s="112"/>
      <c r="G238" s="113"/>
      <c r="H238" s="124" t="s">
        <v>2</v>
      </c>
      <c r="I238" s="125" t="s">
        <v>72</v>
      </c>
      <c r="J238" s="126"/>
    </row>
    <row r="239" spans="1:10">
      <c r="A239" s="68"/>
      <c r="B239" s="18"/>
      <c r="C239" s="18"/>
      <c r="D239" s="18"/>
      <c r="E239" s="18"/>
      <c r="F239" s="18"/>
      <c r="G239" s="19"/>
      <c r="H239" s="20" t="s">
        <v>4</v>
      </c>
      <c r="I239" s="21"/>
      <c r="J239" s="22"/>
    </row>
    <row r="240" spans="1:10">
      <c r="A240" s="68"/>
      <c r="B240" s="18"/>
      <c r="C240" s="18"/>
      <c r="D240" s="18"/>
      <c r="E240" s="18"/>
      <c r="F240" s="18"/>
      <c r="G240" s="19"/>
      <c r="H240" s="65"/>
      <c r="I240" s="66"/>
      <c r="J240" s="67"/>
    </row>
    <row r="241" spans="1:10">
      <c r="A241" s="68"/>
      <c r="B241" s="18"/>
      <c r="C241" s="18"/>
      <c r="D241" s="18"/>
      <c r="E241" s="18"/>
      <c r="F241" s="18"/>
      <c r="G241" s="19"/>
      <c r="H241" s="68"/>
      <c r="I241" s="18"/>
      <c r="J241" s="69"/>
    </row>
    <row r="242" spans="1:10">
      <c r="A242" s="68"/>
      <c r="B242" s="18"/>
      <c r="C242" s="18"/>
      <c r="D242" s="18"/>
      <c r="E242" s="18"/>
      <c r="F242" s="18"/>
      <c r="G242" s="19"/>
      <c r="H242" s="68"/>
      <c r="I242" s="18"/>
      <c r="J242" s="69"/>
    </row>
    <row r="243" spans="1:10">
      <c r="A243" s="68"/>
      <c r="B243" s="18"/>
      <c r="C243" s="18"/>
      <c r="D243" s="18"/>
      <c r="E243" s="18"/>
      <c r="F243" s="18"/>
      <c r="G243" s="19"/>
      <c r="H243" s="68"/>
      <c r="I243" s="18"/>
      <c r="J243" s="69"/>
    </row>
    <row r="244" spans="1:10">
      <c r="A244" s="68"/>
      <c r="B244" s="18"/>
      <c r="C244" s="18"/>
      <c r="D244" s="18"/>
      <c r="E244" s="18"/>
      <c r="F244" s="18"/>
      <c r="G244" s="19"/>
      <c r="H244" s="68"/>
      <c r="I244" s="18"/>
      <c r="J244" s="69"/>
    </row>
    <row r="245" spans="1:10">
      <c r="A245" s="68"/>
      <c r="B245" s="18"/>
      <c r="C245" s="18"/>
      <c r="D245" s="18"/>
      <c r="E245" s="18"/>
      <c r="F245" s="18"/>
      <c r="G245" s="19"/>
      <c r="H245" s="68"/>
      <c r="I245" s="18"/>
      <c r="J245" s="69"/>
    </row>
    <row r="246" spans="1:10">
      <c r="A246" s="68"/>
      <c r="B246" s="18"/>
      <c r="C246" s="18"/>
      <c r="D246" s="18"/>
      <c r="E246" s="18"/>
      <c r="F246" s="18"/>
      <c r="G246" s="19"/>
      <c r="H246" s="68"/>
      <c r="I246" s="18"/>
      <c r="J246" s="69"/>
    </row>
    <row r="247" spans="1:10">
      <c r="A247" s="68"/>
      <c r="B247" s="18"/>
      <c r="C247" s="18"/>
      <c r="D247" s="18"/>
      <c r="E247" s="18"/>
      <c r="F247" s="18"/>
      <c r="G247" s="19"/>
      <c r="H247" s="68"/>
      <c r="I247" s="18"/>
      <c r="J247" s="69"/>
    </row>
    <row r="248" spans="1:10">
      <c r="A248" s="68"/>
      <c r="B248" s="18"/>
      <c r="C248" s="18"/>
      <c r="D248" s="18"/>
      <c r="E248" s="18"/>
      <c r="F248" s="18"/>
      <c r="G248" s="19"/>
      <c r="H248" s="68"/>
      <c r="I248" s="18"/>
      <c r="J248" s="69"/>
    </row>
    <row r="249" spans="1:10" ht="17.25" thickBot="1">
      <c r="A249" s="68"/>
      <c r="B249" s="18"/>
      <c r="C249" s="18"/>
      <c r="D249" s="18"/>
      <c r="E249" s="18"/>
      <c r="F249" s="18"/>
      <c r="G249" s="19"/>
      <c r="H249" s="68"/>
      <c r="I249" s="18"/>
      <c r="J249" s="69"/>
    </row>
    <row r="250" spans="1:10" ht="18" thickTop="1" thickBot="1">
      <c r="A250" s="32" t="s">
        <v>6</v>
      </c>
      <c r="B250" s="33"/>
      <c r="C250" s="34"/>
      <c r="D250" s="35" t="s">
        <v>27</v>
      </c>
      <c r="E250" s="35" t="s">
        <v>28</v>
      </c>
      <c r="F250" s="35" t="s">
        <v>29</v>
      </c>
      <c r="G250" s="35" t="s">
        <v>9</v>
      </c>
      <c r="H250" s="68"/>
      <c r="I250" s="18"/>
      <c r="J250" s="69"/>
    </row>
    <row r="251" spans="1:10">
      <c r="A251" s="150" t="s">
        <v>73</v>
      </c>
      <c r="B251" s="151"/>
      <c r="C251" s="151"/>
      <c r="D251" s="152">
        <v>1</v>
      </c>
      <c r="E251" s="152" t="s">
        <v>13</v>
      </c>
      <c r="F251" s="72">
        <v>300</v>
      </c>
      <c r="G251" s="72">
        <f>D251*F251</f>
        <v>300</v>
      </c>
      <c r="H251" s="68"/>
      <c r="I251" s="18"/>
      <c r="J251" s="69"/>
    </row>
    <row r="252" spans="1:10">
      <c r="A252" s="153"/>
      <c r="B252" s="153"/>
      <c r="C252" s="153"/>
      <c r="D252" s="152"/>
      <c r="E252" s="152"/>
      <c r="F252" s="72"/>
      <c r="G252" s="72"/>
      <c r="H252" s="18"/>
      <c r="I252" s="18"/>
      <c r="J252" s="69"/>
    </row>
    <row r="253" spans="1:10" ht="17.25" thickBot="1">
      <c r="A253" s="144"/>
      <c r="B253" s="145"/>
      <c r="C253" s="145"/>
      <c r="D253" s="154"/>
      <c r="E253" s="154"/>
      <c r="F253" s="155"/>
      <c r="G253" s="156">
        <f>SUM(G251:G252)</f>
        <v>300</v>
      </c>
      <c r="H253" s="138"/>
      <c r="I253" s="138"/>
      <c r="J253" s="139"/>
    </row>
    <row r="255" spans="1:10" ht="26.1" customHeight="1">
      <c r="G255" s="157" t="s">
        <v>74</v>
      </c>
      <c r="H255" s="158">
        <f>G38+G57+G76+G96+G118+G138+G158+G178 +G196+G253</f>
        <v>20744.099999999999</v>
      </c>
      <c r="I255" s="159">
        <f>H255/150000</f>
        <v>0.138294</v>
      </c>
      <c r="J255" s="160"/>
    </row>
    <row r="256" spans="1:10" ht="26.1" customHeight="1">
      <c r="G256" s="157" t="s">
        <v>75</v>
      </c>
      <c r="H256" s="158">
        <f>G38+G57+G76+G96+G118+G138+G158+G178 +G216+G254</f>
        <v>15928.2</v>
      </c>
      <c r="I256" s="159">
        <f>H256/150000</f>
        <v>0.106188</v>
      </c>
      <c r="J256" s="160"/>
    </row>
    <row r="257" spans="7:10" ht="26.1" customHeight="1">
      <c r="G257" s="157" t="s">
        <v>76</v>
      </c>
      <c r="H257" s="158">
        <f>G38+G57+G76+G96+G118+G138+G158+G178 +G235+G253</f>
        <v>16128.3</v>
      </c>
      <c r="I257" s="159">
        <f>H257/150000</f>
        <v>0.10752199999999999</v>
      </c>
      <c r="J257" s="160"/>
    </row>
  </sheetData>
  <mergeCells count="142">
    <mergeCell ref="A253:C253"/>
    <mergeCell ref="A234:C234"/>
    <mergeCell ref="A235:C235"/>
    <mergeCell ref="A237:J237"/>
    <mergeCell ref="A238:G249"/>
    <mergeCell ref="I238:J238"/>
    <mergeCell ref="I239:J239"/>
    <mergeCell ref="H240:J253"/>
    <mergeCell ref="A250:C250"/>
    <mergeCell ref="A251:C251"/>
    <mergeCell ref="A252:C252"/>
    <mergeCell ref="A215:C215"/>
    <mergeCell ref="A216:C216"/>
    <mergeCell ref="A218:J218"/>
    <mergeCell ref="A219:G230"/>
    <mergeCell ref="I219:J219"/>
    <mergeCell ref="I220:J220"/>
    <mergeCell ref="H221:J235"/>
    <mergeCell ref="A231:C231"/>
    <mergeCell ref="A232:C232"/>
    <mergeCell ref="A233:C233"/>
    <mergeCell ref="A196:C196"/>
    <mergeCell ref="A198:J198"/>
    <mergeCell ref="A199:G210"/>
    <mergeCell ref="I199:J199"/>
    <mergeCell ref="I200:J200"/>
    <mergeCell ref="H201:J216"/>
    <mergeCell ref="A211:C211"/>
    <mergeCell ref="A212:C212"/>
    <mergeCell ref="A213:C213"/>
    <mergeCell ref="A214:C214"/>
    <mergeCell ref="A177:C177"/>
    <mergeCell ref="A178:C178"/>
    <mergeCell ref="A180:J180"/>
    <mergeCell ref="A181:G192"/>
    <mergeCell ref="I181:J181"/>
    <mergeCell ref="I182:J182"/>
    <mergeCell ref="H183:J196"/>
    <mergeCell ref="A193:C193"/>
    <mergeCell ref="A194:C194"/>
    <mergeCell ref="A195:C195"/>
    <mergeCell ref="A158:C158"/>
    <mergeCell ref="A160:J160"/>
    <mergeCell ref="A161:G172"/>
    <mergeCell ref="I161:J161"/>
    <mergeCell ref="I162:J162"/>
    <mergeCell ref="H163:J178"/>
    <mergeCell ref="A173:C173"/>
    <mergeCell ref="A174:C174"/>
    <mergeCell ref="A175:C175"/>
    <mergeCell ref="A176:C176"/>
    <mergeCell ref="A140:J140"/>
    <mergeCell ref="A141:G152"/>
    <mergeCell ref="I141:J141"/>
    <mergeCell ref="I142:J142"/>
    <mergeCell ref="H143:J158"/>
    <mergeCell ref="A153:C153"/>
    <mergeCell ref="A154:C154"/>
    <mergeCell ref="A155:C155"/>
    <mergeCell ref="A156:C156"/>
    <mergeCell ref="A157:C157"/>
    <mergeCell ref="A121:G132"/>
    <mergeCell ref="I121:J121"/>
    <mergeCell ref="I122:J122"/>
    <mergeCell ref="H123:J138"/>
    <mergeCell ref="A133:C133"/>
    <mergeCell ref="A134:C134"/>
    <mergeCell ref="A135:C135"/>
    <mergeCell ref="A136:C136"/>
    <mergeCell ref="A137:C137"/>
    <mergeCell ref="A138:C138"/>
    <mergeCell ref="A114:C114"/>
    <mergeCell ref="A115:C115"/>
    <mergeCell ref="A116:C116"/>
    <mergeCell ref="A117:C117"/>
    <mergeCell ref="A118:C118"/>
    <mergeCell ref="A120:J120"/>
    <mergeCell ref="A95:C95"/>
    <mergeCell ref="A96:C96"/>
    <mergeCell ref="A98:J98"/>
    <mergeCell ref="A99:G110"/>
    <mergeCell ref="I99:J99"/>
    <mergeCell ref="I100:J100"/>
    <mergeCell ref="H101:J118"/>
    <mergeCell ref="A111:C111"/>
    <mergeCell ref="A112:C112"/>
    <mergeCell ref="A113:C113"/>
    <mergeCell ref="A76:C76"/>
    <mergeCell ref="A78:J78"/>
    <mergeCell ref="A79:G90"/>
    <mergeCell ref="I79:J79"/>
    <mergeCell ref="I80:J80"/>
    <mergeCell ref="H81:J96"/>
    <mergeCell ref="A91:C91"/>
    <mergeCell ref="A92:C92"/>
    <mergeCell ref="A93:C93"/>
    <mergeCell ref="A94:C94"/>
    <mergeCell ref="A59:J59"/>
    <mergeCell ref="A60:G70"/>
    <mergeCell ref="I60:J60"/>
    <mergeCell ref="I61:J61"/>
    <mergeCell ref="H62:J76"/>
    <mergeCell ref="A71:C71"/>
    <mergeCell ref="A72:C72"/>
    <mergeCell ref="A73:C73"/>
    <mergeCell ref="A74:C74"/>
    <mergeCell ref="A75:C75"/>
    <mergeCell ref="A40:J40"/>
    <mergeCell ref="A41:G52"/>
    <mergeCell ref="I41:J41"/>
    <mergeCell ref="I42:J42"/>
    <mergeCell ref="H43:J57"/>
    <mergeCell ref="A53:C53"/>
    <mergeCell ref="A54:C54"/>
    <mergeCell ref="A55:C55"/>
    <mergeCell ref="A56:C56"/>
    <mergeCell ref="A57:C57"/>
    <mergeCell ref="A25:G33"/>
    <mergeCell ref="I25:J25"/>
    <mergeCell ref="I26:J26"/>
    <mergeCell ref="H27:J38"/>
    <mergeCell ref="A34:C34"/>
    <mergeCell ref="A35:C35"/>
    <mergeCell ref="A36:C36"/>
    <mergeCell ref="A37:C37"/>
    <mergeCell ref="A38:C38"/>
    <mergeCell ref="A18:C18"/>
    <mergeCell ref="A19:C19"/>
    <mergeCell ref="A20:C20"/>
    <mergeCell ref="A21:C21"/>
    <mergeCell ref="A22:C22"/>
    <mergeCell ref="A24:J24"/>
    <mergeCell ref="A1:J2"/>
    <mergeCell ref="A4:J4"/>
    <mergeCell ref="A5:G13"/>
    <mergeCell ref="I5:J5"/>
    <mergeCell ref="I6:J6"/>
    <mergeCell ref="H7:J22"/>
    <mergeCell ref="A14:C14"/>
    <mergeCell ref="A15:C15"/>
    <mergeCell ref="A16:C16"/>
    <mergeCell ref="A17:C17"/>
  </mergeCells>
  <phoneticPr fontId="2" type="noConversion"/>
  <pageMargins left="1.26" right="0.70866141732283472" top="1.63" bottom="0.11811023622047245" header="0.83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Little ground 테이스팅</vt:lpstr>
      <vt:lpstr>'Little ground 테이스팅'!Print_Area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이지원</dc:creator>
  <cp:lastModifiedBy>이지원</cp:lastModifiedBy>
  <dcterms:created xsi:type="dcterms:W3CDTF">2012-11-21T14:57:44Z</dcterms:created>
  <dcterms:modified xsi:type="dcterms:W3CDTF">2012-11-21T14:58:07Z</dcterms:modified>
</cp:coreProperties>
</file>