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3470"/>
  </bookViews>
  <sheets>
    <sheet name="7월11일" sheetId="2" r:id="rId1"/>
    <sheet name="7월12일 " sheetId="3" r:id="rId2"/>
    <sheet name="7월13일" sheetId="4" r:id="rId3"/>
    <sheet name="7월14일 " sheetId="5" r:id="rId4"/>
    <sheet name="7월15일" sheetId="6" r:id="rId5"/>
  </sheets>
  <definedNames>
    <definedName name="_xlnm.Print_Area" localSheetId="0">'7월11일'!$A$1:$F$46</definedName>
    <definedName name="_xlnm.Print_Area" localSheetId="1">'7월12일 '!$A$1:$F$48</definedName>
    <definedName name="_xlnm.Print_Area" localSheetId="2">'7월13일'!$A$1:$F$48</definedName>
    <definedName name="_xlnm.Print_Area" localSheetId="3">'7월14일 '!$A$1:$F$48</definedName>
    <definedName name="_xlnm.Print_Area" localSheetId="4">'7월15일'!$A$1:$F$48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G5" i="6"/>
  <c r="G2" i="6"/>
  <c r="B9" i="5"/>
  <c r="G5" i="5"/>
  <c r="G2" i="5"/>
  <c r="B9" i="4"/>
  <c r="G5" i="4"/>
  <c r="G2" i="4"/>
  <c r="B9" i="3"/>
  <c r="G5" i="3"/>
  <c r="G2" i="3"/>
  <c r="B9" i="2"/>
  <c r="G5" i="2"/>
  <c r="G2" i="2"/>
</calcChain>
</file>

<file path=xl/sharedStrings.xml><?xml version="1.0" encoding="utf-8"?>
<sst xmlns="http://schemas.openxmlformats.org/spreadsheetml/2006/main" count="421" uniqueCount="181">
  <si>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</si>
  <si>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</si>
  <si>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</si>
  <si>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</si>
  <si>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</si>
  <si>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</si>
  <si>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</si>
  <si>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</si>
  <si>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</si>
  <si>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</si>
  <si>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</si>
  <si>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</si>
  <si>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</si>
  <si>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</si>
  <si>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</si>
  <si>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</si>
  <si>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</si>
  <si>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</si>
  <si>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</si>
  <si>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</si>
  <si>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</si>
  <si>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</si>
  <si>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</si>
  <si>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</si>
  <si>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</si>
  <si>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</si>
  <si>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</si>
  <si>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콥샐러드</t>
    <phoneticPr fontId="3" type="noConversion"/>
  </si>
  <si>
    <t>Daily Best</t>
    <phoneticPr fontId="6" type="noConversion"/>
  </si>
  <si>
    <t>갈라 마리</t>
    <phoneticPr fontId="3" type="noConversion"/>
  </si>
  <si>
    <t>고메 버거</t>
    <phoneticPr fontId="3" type="noConversion"/>
  </si>
  <si>
    <t>Daily Worst</t>
    <phoneticPr fontId="6" type="noConversion"/>
  </si>
  <si>
    <t>홍합탕</t>
    <phoneticPr fontId="3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</si>
  <si>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</si>
  <si>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</si>
  <si>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</si>
  <si>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</si>
  <si>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</si>
  <si>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</si>
  <si>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</si>
  <si>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</si>
  <si>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</si>
  <si>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</si>
  <si>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</si>
  <si>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</si>
  <si>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</si>
  <si>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</si>
  <si>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</si>
  <si>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>천상목 . 박가영 사원</t>
    <phoneticPr fontId="3" type="noConversion"/>
  </si>
  <si>
    <t xml:space="preserve">* Pasta </t>
    <phoneticPr fontId="6" type="noConversion"/>
  </si>
  <si>
    <t xml:space="preserve">김성민 사원 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</si>
  <si>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</si>
  <si>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</si>
  <si>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</si>
  <si>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Kitchen</t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</si>
  <si>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</si>
  <si>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</si>
  <si>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</si>
  <si>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</si>
  <si>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</si>
  <si>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</si>
  <si>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</si>
  <si>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</si>
  <si>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2016-07.11</t>
    <phoneticPr fontId="3" type="noConversion"/>
  </si>
  <si>
    <t>조선대 병원</t>
    <phoneticPr fontId="3" type="noConversion"/>
  </si>
  <si>
    <t>디너 코스 식사/단품</t>
    <phoneticPr fontId="3" type="noConversion"/>
  </si>
  <si>
    <t>허지영 , 민지홍사원</t>
    <phoneticPr fontId="3" type="noConversion"/>
  </si>
  <si>
    <t>박종현 사원</t>
    <phoneticPr fontId="3" type="noConversion"/>
  </si>
  <si>
    <t>이두영 김하림 사원</t>
    <phoneticPr fontId="3" type="noConversion"/>
  </si>
  <si>
    <t>최영환 . 강민우 사원</t>
    <phoneticPr fontId="3" type="noConversion"/>
  </si>
  <si>
    <t>최영환 계장</t>
    <phoneticPr fontId="3" type="noConversion"/>
  </si>
  <si>
    <t>판체타 생산</t>
    <phoneticPr fontId="3" type="noConversion"/>
  </si>
  <si>
    <t>아뮤즈 토마토 생산및 테이스팅</t>
    <phoneticPr fontId="3" type="noConversion"/>
  </si>
  <si>
    <t>직원 커피 교육실시(추출.용어.실습)</t>
    <phoneticPr fontId="3" type="noConversion"/>
  </si>
  <si>
    <t>3층 창문 틈새 먼지 청소</t>
    <phoneticPr fontId="3" type="noConversion"/>
  </si>
  <si>
    <t>2016-07.12</t>
    <phoneticPr fontId="3" type="noConversion"/>
  </si>
  <si>
    <t>이보람님</t>
    <phoneticPr fontId="3" type="noConversion"/>
  </si>
  <si>
    <t>화이트 와인 드심</t>
    <phoneticPr fontId="3" type="noConversion"/>
  </si>
  <si>
    <t>박종현, 민지홍사원</t>
    <phoneticPr fontId="3" type="noConversion"/>
  </si>
  <si>
    <t>Kitchen</t>
    <phoneticPr fontId="3" type="noConversion"/>
  </si>
  <si>
    <t xml:space="preserve">.최영환 계장 - 토마토 파프리카 주스 생산 및 허지영 사원에게 교육 실시 </t>
    <phoneticPr fontId="3" type="noConversion"/>
  </si>
  <si>
    <t xml:space="preserve">.김성민 사원 - 파스타 냉장고 대청소 및 후드 청소 실시 , 햄버거 생산 재교육 및 실습실시 </t>
    <phoneticPr fontId="3" type="noConversion"/>
  </si>
  <si>
    <t xml:space="preserve">허지영 사원 - 샐러드 냉장고 청소 및 아미쥬 생산 교육 실시 , 야채관리 재교육 실시 </t>
    <phoneticPr fontId="3" type="noConversion"/>
  </si>
  <si>
    <t xml:space="preserve">.강민우 사원 - 후드 대청소 및 피자 도우 재교육 , 실습 실시 </t>
    <phoneticPr fontId="3" type="noConversion"/>
  </si>
  <si>
    <t xml:space="preserve">.오전 오후 나눠 후드(오전) 및 냉장고 , 직원식당 대청소 ( 오후 ) 실시  </t>
    <phoneticPr fontId="3" type="noConversion"/>
  </si>
  <si>
    <t>bar 냉장고 정리및 청소 실시</t>
    <phoneticPr fontId="3" type="noConversion"/>
  </si>
  <si>
    <t>요리에 사용되는 용어 홀지원 교육 실시</t>
    <phoneticPr fontId="3" type="noConversion"/>
  </si>
  <si>
    <t>2016-07.13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</si>
  <si>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</si>
  <si>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</si>
  <si>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</si>
  <si>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</si>
  <si>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</si>
  <si>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</si>
  <si>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</si>
  <si>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</si>
  <si>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</si>
  <si>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</si>
  <si>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</si>
  <si>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</si>
  <si>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</si>
  <si>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</si>
  <si>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</si>
  <si>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</si>
  <si>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</si>
  <si>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</si>
  <si>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콥샐러드</t>
    <phoneticPr fontId="3" type="noConversion"/>
  </si>
  <si>
    <t>Daily Best</t>
    <phoneticPr fontId="6" type="noConversion"/>
  </si>
  <si>
    <t>갈라 마리</t>
    <phoneticPr fontId="3" type="noConversion"/>
  </si>
  <si>
    <t>고메 버거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</si>
  <si>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</si>
  <si>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</si>
  <si>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</si>
  <si>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</si>
  <si>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</si>
  <si>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</si>
  <si>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조혜진 님</t>
    <phoneticPr fontId="3" type="noConversion"/>
  </si>
  <si>
    <t>과학기술원 공익부</t>
    <phoneticPr fontId="3" type="noConversion"/>
  </si>
  <si>
    <t>박윤지 님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</si>
  <si>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</si>
  <si>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</si>
  <si>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</si>
  <si>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박종현, 민지홍사원</t>
    <phoneticPr fontId="3" type="noConversion"/>
  </si>
  <si>
    <t>Hall</t>
    <phoneticPr fontId="6" type="noConversion"/>
  </si>
  <si>
    <t>이두영 김하림 사원</t>
    <phoneticPr fontId="3" type="noConversion"/>
  </si>
  <si>
    <t>* Salad</t>
    <phoneticPr fontId="6" type="noConversion"/>
  </si>
  <si>
    <t>허지영  사원</t>
    <phoneticPr fontId="3" type="noConversion"/>
  </si>
  <si>
    <t>* Section A</t>
    <phoneticPr fontId="6" type="noConversion"/>
  </si>
  <si>
    <t>천상목</t>
    <phoneticPr fontId="3" type="noConversion"/>
  </si>
  <si>
    <t>* Pizza</t>
    <phoneticPr fontId="6" type="noConversion"/>
  </si>
  <si>
    <t>최영환계장 . 강민우 사원</t>
    <phoneticPr fontId="3" type="noConversion"/>
  </si>
  <si>
    <t>* Section B</t>
    <phoneticPr fontId="6" type="noConversion"/>
  </si>
  <si>
    <t>천상목 . 박가영 사원</t>
    <phoneticPr fontId="3" type="noConversion"/>
  </si>
  <si>
    <t xml:space="preserve">* Pasta </t>
    <phoneticPr fontId="6" type="noConversion"/>
  </si>
  <si>
    <t xml:space="preserve">김성민 사원 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</si>
  <si>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</si>
  <si>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</si>
  <si>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</si>
  <si>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Kitchen</t>
    <phoneticPr fontId="3" type="noConversion"/>
  </si>
  <si>
    <t xml:space="preserve">후라이팬 대청소 실시 </t>
    <phoneticPr fontId="3" type="noConversion"/>
  </si>
  <si>
    <t>. 각 파트 테이블 냉장고 대청소 실시</t>
    <phoneticPr fontId="3" type="noConversion"/>
  </si>
  <si>
    <t xml:space="preserve">. 선반 대청소 실시 </t>
    <phoneticPr fontId="3" type="noConversion"/>
  </si>
  <si>
    <t>런치set 메뉴 보다  단품 메뉴가 많이 나감</t>
    <phoneticPr fontId="3" type="noConversion"/>
  </si>
  <si>
    <t>인스타/블러거에 나온 메뉴를 손님들이 많이 찾으심</t>
    <phoneticPr fontId="3" type="noConversion"/>
  </si>
  <si>
    <t>젊은 고객 보다는 30~40대가 메인 스테이크를 많이 드심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</si>
  <si>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</si>
  <si>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</si>
  <si>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</si>
  <si>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>사용내역</t>
    <phoneticPr fontId="6" type="noConversion"/>
  </si>
  <si>
    <t>금액</t>
    <phoneticPr fontId="6" type="noConversion"/>
  </si>
  <si>
    <t>2016-07.14</t>
    <phoneticPr fontId="3" type="noConversion"/>
  </si>
  <si>
    <t>버섯 샐러드</t>
    <phoneticPr fontId="3" type="noConversion"/>
  </si>
  <si>
    <t>콥 마켓 샐러드</t>
    <phoneticPr fontId="3" type="noConversion"/>
  </si>
  <si>
    <t>치킨 구이</t>
    <phoneticPr fontId="3" type="noConversion"/>
  </si>
  <si>
    <t>고은경 님</t>
    <phoneticPr fontId="3" type="noConversion"/>
  </si>
  <si>
    <t>김미옥 님</t>
    <phoneticPr fontId="3" type="noConversion"/>
  </si>
  <si>
    <t>박가영 님</t>
    <phoneticPr fontId="3" type="noConversion"/>
  </si>
  <si>
    <t>박가영(홀)지원 가족식사</t>
    <phoneticPr fontId="3" type="noConversion"/>
  </si>
  <si>
    <t>최영환계장, 민지홍사원</t>
    <phoneticPr fontId="3" type="noConversion"/>
  </si>
  <si>
    <t>이두영 박가영 사원</t>
    <phoneticPr fontId="3" type="noConversion"/>
  </si>
  <si>
    <t>허지영 사원 사원</t>
    <phoneticPr fontId="3" type="noConversion"/>
  </si>
  <si>
    <t>천상목 주임</t>
    <phoneticPr fontId="3" type="noConversion"/>
  </si>
  <si>
    <t>박종현사원 . 강민우 사원</t>
    <phoneticPr fontId="3" type="noConversion"/>
  </si>
  <si>
    <t>천상목 김하림 사원</t>
    <phoneticPr fontId="3" type="noConversion"/>
  </si>
  <si>
    <t>. 허지영 사원 - 마켓샐러드 ( 콥) 생산 및 시연 및 교육 평가 진행</t>
    <phoneticPr fontId="3" type="noConversion"/>
  </si>
  <si>
    <t xml:space="preserve">. 박종현 사원 - 디아볼라(초리조)피자 생산 및 시연 교육 평가진행 </t>
    <phoneticPr fontId="3" type="noConversion"/>
  </si>
  <si>
    <t>. 김성민 사원 - 해산물 , 비프크림파스타 생산 및 시연 교육 평가진행</t>
    <phoneticPr fontId="3" type="noConversion"/>
  </si>
  <si>
    <t>. 강민우 사원 - 피자 지속적인 교육 실시</t>
    <phoneticPr fontId="3" type="noConversion"/>
  </si>
  <si>
    <t>해산물 파스타 한우 크림 파스타 피자 치킨 메뉴 음식 체크 체크/정검 실시 (직원 능률 점검)</t>
    <phoneticPr fontId="3" type="noConversion"/>
  </si>
  <si>
    <t>저녁부터는 코스 요리보다  단품 요리 이용 손님이 많이 오심 (젊은층보다 30~40대 위주로 많이옴)</t>
    <phoneticPr fontId="3" type="noConversion"/>
  </si>
  <si>
    <t>2016-07.15</t>
    <phoneticPr fontId="3" type="noConversion"/>
  </si>
  <si>
    <t>Wine &amp; Beverage</t>
    <phoneticPr fontId="3" type="noConversion"/>
  </si>
  <si>
    <t>광주 여대</t>
    <phoneticPr fontId="3" type="noConversion"/>
  </si>
  <si>
    <t>김선욱 님</t>
    <phoneticPr fontId="3" type="noConversion"/>
  </si>
  <si>
    <t>김은미 님</t>
    <phoneticPr fontId="3" type="noConversion"/>
  </si>
  <si>
    <t>김성민.강민우 사원</t>
    <phoneticPr fontId="3" type="noConversion"/>
  </si>
  <si>
    <t>민지홍 사원</t>
    <phoneticPr fontId="3" type="noConversion"/>
  </si>
  <si>
    <t>티라미수 . 치즈 케익 생산 및 재교육</t>
    <phoneticPr fontId="3" type="noConversion"/>
  </si>
  <si>
    <t>민지홍 사원 토마토 소스 생산 및 테이스팅</t>
    <phoneticPr fontId="3" type="noConversion"/>
  </si>
  <si>
    <t xml:space="preserve">음료 레시피 확인 및 준비 과정 교육 재확인 </t>
    <phoneticPr fontId="3" type="noConversion"/>
  </si>
  <si>
    <t>손님들 음식 반응에 대한 체크 실시(대부분 음식맛에대한 만족도 높음 . 리조또의 경우 양이적다는 불만도 있음)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</si>
</sst>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20" zoomScaleNormal="120" zoomScalePageLayoutView="120" workbookViewId="0">
      <selection activeCell="E21" sqref="E21:F2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63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8" t="s">
        <v>2</v>
      </c>
      <c r="B3" s="69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258000</v>
      </c>
      <c r="C4" s="10" t="s">
        <v>7</v>
      </c>
      <c r="D4" s="11">
        <v>0.02</v>
      </c>
      <c r="E4" s="12" t="s">
        <v>8</v>
      </c>
      <c r="F4" s="11">
        <v>0.1</v>
      </c>
    </row>
    <row r="5" spans="1:10" ht="17.100000000000001" customHeight="1">
      <c r="A5" s="1" t="s">
        <v>9</v>
      </c>
      <c r="B5" s="13">
        <v>1083000</v>
      </c>
      <c r="C5" s="12" t="s">
        <v>10</v>
      </c>
      <c r="D5" s="11">
        <v>0.03</v>
      </c>
      <c r="E5" s="12" t="s">
        <v>11</v>
      </c>
      <c r="F5" s="11">
        <v>0.11</v>
      </c>
      <c r="G5" s="14">
        <f>B7+B6</f>
        <v>23269000</v>
      </c>
    </row>
    <row r="6" spans="1:10" ht="17.100000000000001" customHeight="1">
      <c r="A6" s="1" t="s">
        <v>12</v>
      </c>
      <c r="B6" s="13">
        <v>1341000</v>
      </c>
      <c r="C6" s="10" t="s">
        <v>13</v>
      </c>
      <c r="D6" s="11">
        <v>0.06</v>
      </c>
      <c r="E6" s="12" t="s">
        <v>14</v>
      </c>
      <c r="F6" s="11">
        <v>0.35</v>
      </c>
      <c r="G6" s="15"/>
      <c r="H6" s="16"/>
    </row>
    <row r="7" spans="1:10" ht="17.100000000000001" customHeight="1">
      <c r="A7" s="1" t="s">
        <v>15</v>
      </c>
      <c r="B7" s="13">
        <v>21928000</v>
      </c>
      <c r="C7" s="12" t="s">
        <v>16</v>
      </c>
      <c r="D7" s="11">
        <v>0.16</v>
      </c>
      <c r="E7" s="12" t="s">
        <v>17</v>
      </c>
      <c r="F7" s="11">
        <v>7.0000000000000007E-2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1" t="s">
        <v>20</v>
      </c>
      <c r="B9" s="18">
        <f>B7/B8</f>
        <v>0.36546666666666666</v>
      </c>
      <c r="C9" s="10"/>
      <c r="D9" s="11"/>
      <c r="E9" s="12"/>
      <c r="F9" s="19"/>
    </row>
    <row r="10" spans="1:10" ht="27.95" customHeight="1">
      <c r="A10" s="52" t="s">
        <v>21</v>
      </c>
      <c r="B10" s="52"/>
      <c r="C10" s="52"/>
      <c r="D10" s="52"/>
      <c r="E10" s="52"/>
      <c r="F10" s="52"/>
    </row>
    <row r="11" spans="1:10" ht="17.100000000000001" customHeight="1">
      <c r="A11" s="61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61"/>
      <c r="B12" s="21" t="s">
        <v>27</v>
      </c>
      <c r="C12" s="5">
        <v>0</v>
      </c>
      <c r="D12" s="70" t="s">
        <v>28</v>
      </c>
      <c r="E12" s="21"/>
      <c r="F12" s="5"/>
      <c r="J12" s="22">
        <v>93050750</v>
      </c>
    </row>
    <row r="13" spans="1:10" ht="17.100000000000001" customHeight="1">
      <c r="A13" s="61"/>
      <c r="B13" s="21" t="s">
        <v>29</v>
      </c>
      <c r="C13" s="5">
        <v>0</v>
      </c>
      <c r="D13" s="70"/>
      <c r="E13" s="21"/>
      <c r="F13" s="5"/>
    </row>
    <row r="14" spans="1:10" ht="17.100000000000001" customHeight="1">
      <c r="A14" s="61"/>
      <c r="B14" s="21" t="s">
        <v>30</v>
      </c>
      <c r="C14" s="5">
        <v>0</v>
      </c>
      <c r="D14" s="70" t="s">
        <v>31</v>
      </c>
      <c r="E14" s="21"/>
      <c r="F14" s="23"/>
    </row>
    <row r="15" spans="1:10" ht="17.100000000000001" customHeight="1">
      <c r="A15" s="61"/>
      <c r="B15" s="21" t="s">
        <v>32</v>
      </c>
      <c r="C15" s="5">
        <v>1</v>
      </c>
      <c r="D15" s="70"/>
      <c r="E15" s="21"/>
      <c r="F15" s="23"/>
    </row>
    <row r="16" spans="1:10" ht="27.95" customHeight="1">
      <c r="A16" s="52"/>
      <c r="B16" s="52"/>
      <c r="C16" s="52"/>
      <c r="D16" s="52"/>
      <c r="E16" s="52"/>
      <c r="F16" s="52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64" t="s">
        <v>36</v>
      </c>
      <c r="F17" s="65"/>
    </row>
    <row r="18" spans="1:6" ht="17.100000000000001" customHeight="1">
      <c r="A18" s="61" t="s">
        <v>37</v>
      </c>
      <c r="B18" s="25"/>
      <c r="C18" s="25"/>
      <c r="D18" s="26"/>
      <c r="E18" s="62"/>
      <c r="F18" s="63"/>
    </row>
    <row r="19" spans="1:6" ht="17.100000000000001" customHeight="1">
      <c r="A19" s="61"/>
      <c r="B19" s="25"/>
      <c r="C19" s="25"/>
      <c r="D19" s="26"/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38</v>
      </c>
      <c r="B24" s="25">
        <v>0.77083333333333337</v>
      </c>
      <c r="C24" s="25" t="s">
        <v>64</v>
      </c>
      <c r="D24" s="26">
        <v>6</v>
      </c>
      <c r="E24" s="62" t="s">
        <v>65</v>
      </c>
      <c r="F24" s="63"/>
    </row>
    <row r="25" spans="1:6" ht="17.100000000000001" customHeight="1">
      <c r="A25" s="61"/>
      <c r="B25" s="25"/>
      <c r="C25" s="25"/>
      <c r="D25" s="26"/>
      <c r="E25" s="62"/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2" t="s">
        <v>39</v>
      </c>
      <c r="B30" s="52"/>
      <c r="C30" s="52"/>
      <c r="D30" s="52"/>
      <c r="E30" s="52"/>
      <c r="F30" s="52"/>
    </row>
    <row r="31" spans="1:6" ht="17.100000000000001" customHeight="1">
      <c r="A31" s="46" t="s">
        <v>40</v>
      </c>
      <c r="B31" s="27" t="s">
        <v>41</v>
      </c>
      <c r="C31" s="28" t="s">
        <v>66</v>
      </c>
      <c r="D31" s="46" t="s">
        <v>42</v>
      </c>
      <c r="E31" s="1" t="s">
        <v>41</v>
      </c>
      <c r="F31" s="29"/>
    </row>
    <row r="32" spans="1:6" ht="17.100000000000001" customHeight="1">
      <c r="A32" s="55"/>
      <c r="B32" s="30" t="s">
        <v>43</v>
      </c>
      <c r="C32" s="28" t="s">
        <v>67</v>
      </c>
      <c r="D32" s="56"/>
      <c r="E32" s="20" t="s">
        <v>45</v>
      </c>
      <c r="F32" s="29" t="s">
        <v>68</v>
      </c>
    </row>
    <row r="33" spans="1:6" ht="17.100000000000001" customHeight="1">
      <c r="A33" s="55"/>
      <c r="B33" s="31" t="s">
        <v>46</v>
      </c>
      <c r="C33" s="28" t="s">
        <v>69</v>
      </c>
      <c r="D33" s="56"/>
      <c r="E33" s="20" t="s">
        <v>47</v>
      </c>
      <c r="F33" s="29" t="s">
        <v>48</v>
      </c>
    </row>
    <row r="34" spans="1:6" ht="17.100000000000001" customHeight="1">
      <c r="A34" s="47"/>
      <c r="B34" s="31" t="s">
        <v>49</v>
      </c>
      <c r="C34" s="28" t="s">
        <v>50</v>
      </c>
      <c r="D34" s="57"/>
      <c r="E34" s="20" t="s">
        <v>51</v>
      </c>
      <c r="F34" s="29"/>
    </row>
    <row r="35" spans="1:6" ht="17.100000000000001" customHeight="1">
      <c r="A35" s="48"/>
      <c r="B35" s="31" t="s">
        <v>52</v>
      </c>
      <c r="C35" s="28" t="s">
        <v>70</v>
      </c>
      <c r="D35" s="58"/>
      <c r="E35" s="20" t="s">
        <v>53</v>
      </c>
      <c r="F35" s="29"/>
    </row>
    <row r="36" spans="1:6" ht="27" customHeight="1">
      <c r="A36" s="52" t="s">
        <v>39</v>
      </c>
      <c r="B36" s="52"/>
      <c r="C36" s="52"/>
      <c r="D36" s="52"/>
      <c r="E36" s="52"/>
      <c r="F36" s="52"/>
    </row>
    <row r="37" spans="1:6" ht="17.100000000000001" customHeight="1">
      <c r="A37" s="46" t="s">
        <v>54</v>
      </c>
      <c r="B37" s="49" t="s">
        <v>71</v>
      </c>
      <c r="C37" s="50"/>
      <c r="D37" s="50"/>
      <c r="E37" s="50"/>
      <c r="F37" s="51"/>
    </row>
    <row r="38" spans="1:6" ht="17.100000000000001" customHeight="1">
      <c r="A38" s="47"/>
      <c r="B38" s="49" t="s">
        <v>72</v>
      </c>
      <c r="C38" s="50"/>
      <c r="D38" s="50"/>
      <c r="E38" s="50"/>
      <c r="F38" s="51"/>
    </row>
    <row r="39" spans="1:6" ht="17.100000000000001" customHeight="1">
      <c r="A39" s="48"/>
      <c r="B39" s="49"/>
      <c r="C39" s="59"/>
      <c r="D39" s="59"/>
      <c r="E39" s="59"/>
      <c r="F39" s="60"/>
    </row>
    <row r="40" spans="1:6" ht="17.100000000000001" customHeight="1">
      <c r="A40" s="46" t="s">
        <v>42</v>
      </c>
      <c r="B40" s="49" t="s">
        <v>73</v>
      </c>
      <c r="C40" s="50"/>
      <c r="D40" s="50"/>
      <c r="E40" s="50"/>
      <c r="F40" s="51"/>
    </row>
    <row r="41" spans="1:6" ht="17.100000000000001" customHeight="1">
      <c r="A41" s="47"/>
      <c r="B41" s="49" t="s">
        <v>74</v>
      </c>
      <c r="C41" s="50"/>
      <c r="D41" s="50"/>
      <c r="E41" s="50"/>
      <c r="F41" s="51"/>
    </row>
    <row r="42" spans="1:6" ht="17.100000000000001" customHeight="1">
      <c r="A42" s="48"/>
      <c r="B42" s="49"/>
      <c r="C42" s="50"/>
      <c r="D42" s="50"/>
      <c r="E42" s="50"/>
      <c r="F42" s="51"/>
    </row>
    <row r="43" spans="1:6" ht="24" customHeight="1">
      <c r="A43" s="52" t="s">
        <v>55</v>
      </c>
      <c r="B43" s="52"/>
      <c r="C43" s="52"/>
      <c r="D43" s="52"/>
      <c r="E43" s="52"/>
      <c r="F43" s="52"/>
    </row>
    <row r="44" spans="1:6" ht="27" customHeight="1">
      <c r="A44" s="32" t="s">
        <v>40</v>
      </c>
      <c r="B44" s="53"/>
      <c r="C44" s="54"/>
      <c r="D44" s="32" t="s">
        <v>42</v>
      </c>
      <c r="E44" s="53"/>
      <c r="F44" s="54"/>
    </row>
    <row r="45" spans="1:6" ht="24" customHeight="1">
      <c r="A45" s="39" t="s">
        <v>56</v>
      </c>
      <c r="B45" s="40"/>
      <c r="C45" s="41"/>
      <c r="D45" s="33" t="s">
        <v>57</v>
      </c>
      <c r="E45" s="42"/>
      <c r="F45" s="43"/>
    </row>
    <row r="46" spans="1:6" ht="17.100000000000001" customHeight="1">
      <c r="A46" s="44" t="s">
        <v>40</v>
      </c>
      <c r="B46" s="34" t="s">
        <v>58</v>
      </c>
      <c r="C46" s="34" t="s">
        <v>59</v>
      </c>
      <c r="D46" s="44" t="s">
        <v>42</v>
      </c>
      <c r="E46" s="34" t="s">
        <v>60</v>
      </c>
      <c r="F46" s="34" t="s">
        <v>61</v>
      </c>
    </row>
    <row r="47" spans="1:6" ht="17.100000000000001" customHeight="1">
      <c r="A47" s="44"/>
      <c r="B47" s="35"/>
      <c r="C47" s="35"/>
      <c r="D47" s="45"/>
      <c r="E47" s="35"/>
      <c r="F47" s="36"/>
    </row>
    <row r="48" spans="1:6" ht="17.100000000000001" customHeight="1">
      <c r="A48" s="44"/>
      <c r="B48" s="35"/>
      <c r="C48" s="35"/>
      <c r="D48" s="45"/>
      <c r="E48" s="35"/>
      <c r="F48" s="36"/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5" customHeight="1"/>
    <row r="51" spans="1:6" ht="15" customHeight="1">
      <c r="F51" s="38" t="s">
        <v>62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E21" sqref="E21:F2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75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8" t="s">
        <v>2</v>
      </c>
      <c r="B3" s="69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648500</v>
      </c>
      <c r="C4" s="10" t="s">
        <v>7</v>
      </c>
      <c r="D4" s="11">
        <v>0.01</v>
      </c>
      <c r="E4" s="12" t="s">
        <v>8</v>
      </c>
      <c r="F4" s="11">
        <v>0.15</v>
      </c>
    </row>
    <row r="5" spans="1:10" ht="17.100000000000001" customHeight="1">
      <c r="A5" s="1" t="s">
        <v>9</v>
      </c>
      <c r="B5" s="13">
        <v>834000</v>
      </c>
      <c r="C5" s="12" t="s">
        <v>10</v>
      </c>
      <c r="D5" s="11">
        <v>0.03</v>
      </c>
      <c r="E5" s="12" t="s">
        <v>11</v>
      </c>
      <c r="F5" s="11">
        <v>0.13</v>
      </c>
      <c r="G5" s="14">
        <f>B7+B6</f>
        <v>24893000</v>
      </c>
    </row>
    <row r="6" spans="1:10" ht="17.100000000000001" customHeight="1">
      <c r="A6" s="1" t="s">
        <v>12</v>
      </c>
      <c r="B6" s="13">
        <v>1482500</v>
      </c>
      <c r="C6" s="10" t="s">
        <v>13</v>
      </c>
      <c r="D6" s="11">
        <v>0.11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23410500</v>
      </c>
      <c r="C7" s="12" t="s">
        <v>16</v>
      </c>
      <c r="D7" s="11">
        <v>0.24</v>
      </c>
      <c r="E7" s="12" t="s">
        <v>17</v>
      </c>
      <c r="F7" s="11">
        <v>0.3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1" t="s">
        <v>20</v>
      </c>
      <c r="B9" s="18">
        <f>B7/B8</f>
        <v>0.39017499999999999</v>
      </c>
      <c r="C9" s="10"/>
      <c r="D9" s="11"/>
      <c r="E9" s="12"/>
      <c r="F9" s="19"/>
    </row>
    <row r="10" spans="1:10" ht="27.95" customHeight="1">
      <c r="A10" s="52" t="s">
        <v>21</v>
      </c>
      <c r="B10" s="52"/>
      <c r="C10" s="52"/>
      <c r="D10" s="52"/>
      <c r="E10" s="52"/>
      <c r="F10" s="52"/>
    </row>
    <row r="11" spans="1:10" ht="17.100000000000001" customHeight="1">
      <c r="A11" s="61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61"/>
      <c r="B12" s="21" t="s">
        <v>27</v>
      </c>
      <c r="C12" s="5">
        <v>1</v>
      </c>
      <c r="D12" s="70" t="s">
        <v>28</v>
      </c>
      <c r="E12" s="21"/>
      <c r="F12" s="5"/>
      <c r="J12" s="22">
        <v>93050750</v>
      </c>
    </row>
    <row r="13" spans="1:10" ht="17.100000000000001" customHeight="1">
      <c r="A13" s="61"/>
      <c r="B13" s="21" t="s">
        <v>29</v>
      </c>
      <c r="C13" s="5">
        <v>1</v>
      </c>
      <c r="D13" s="70"/>
      <c r="E13" s="21"/>
      <c r="F13" s="5"/>
    </row>
    <row r="14" spans="1:10" ht="17.100000000000001" customHeight="1">
      <c r="A14" s="61"/>
      <c r="B14" s="21" t="s">
        <v>30</v>
      </c>
      <c r="C14" s="5">
        <v>3</v>
      </c>
      <c r="D14" s="70" t="s">
        <v>31</v>
      </c>
      <c r="E14" s="21"/>
      <c r="F14" s="23"/>
    </row>
    <row r="15" spans="1:10" ht="17.100000000000001" customHeight="1">
      <c r="A15" s="61"/>
      <c r="B15" s="21" t="s">
        <v>32</v>
      </c>
      <c r="C15" s="5">
        <v>0</v>
      </c>
      <c r="D15" s="70"/>
      <c r="E15" s="21"/>
      <c r="F15" s="23"/>
    </row>
    <row r="16" spans="1:10" ht="27.95" customHeight="1">
      <c r="A16" s="52"/>
      <c r="B16" s="52"/>
      <c r="C16" s="52"/>
      <c r="D16" s="52"/>
      <c r="E16" s="52"/>
      <c r="F16" s="52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64" t="s">
        <v>36</v>
      </c>
      <c r="F17" s="65"/>
    </row>
    <row r="18" spans="1:6" ht="17.100000000000001" customHeight="1">
      <c r="A18" s="61" t="s">
        <v>37</v>
      </c>
      <c r="B18" s="25"/>
      <c r="C18" s="25"/>
      <c r="D18" s="26"/>
      <c r="E18" s="62"/>
      <c r="F18" s="63"/>
    </row>
    <row r="19" spans="1:6" ht="17.100000000000001" customHeight="1">
      <c r="A19" s="61"/>
      <c r="B19" s="25"/>
      <c r="C19" s="25"/>
      <c r="D19" s="26"/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38</v>
      </c>
      <c r="B24" s="25">
        <v>0.8125</v>
      </c>
      <c r="C24" s="25" t="s">
        <v>76</v>
      </c>
      <c r="D24" s="26">
        <v>4</v>
      </c>
      <c r="E24" s="62" t="s">
        <v>77</v>
      </c>
      <c r="F24" s="63"/>
    </row>
    <row r="25" spans="1:6" ht="17.100000000000001" customHeight="1">
      <c r="A25" s="61"/>
      <c r="B25" s="25"/>
      <c r="C25" s="25"/>
      <c r="D25" s="26"/>
      <c r="E25" s="62"/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2" t="s">
        <v>39</v>
      </c>
      <c r="B30" s="52"/>
      <c r="C30" s="52"/>
      <c r="D30" s="52"/>
      <c r="E30" s="52"/>
      <c r="F30" s="52"/>
    </row>
    <row r="31" spans="1:6" ht="17.100000000000001" customHeight="1">
      <c r="A31" s="46" t="s">
        <v>40</v>
      </c>
      <c r="B31" s="27" t="s">
        <v>41</v>
      </c>
      <c r="C31" s="28" t="s">
        <v>78</v>
      </c>
      <c r="D31" s="46" t="s">
        <v>42</v>
      </c>
      <c r="E31" s="1" t="s">
        <v>41</v>
      </c>
      <c r="F31" s="29"/>
    </row>
    <row r="32" spans="1:6" ht="17.100000000000001" customHeight="1">
      <c r="A32" s="55"/>
      <c r="B32" s="30" t="s">
        <v>43</v>
      </c>
      <c r="C32" s="28" t="s">
        <v>44</v>
      </c>
      <c r="D32" s="56"/>
      <c r="E32" s="20" t="s">
        <v>45</v>
      </c>
      <c r="F32" s="29" t="s">
        <v>68</v>
      </c>
    </row>
    <row r="33" spans="1:6" ht="17.100000000000001" customHeight="1">
      <c r="A33" s="55"/>
      <c r="B33" s="31" t="s">
        <v>46</v>
      </c>
      <c r="C33" s="28" t="s">
        <v>69</v>
      </c>
      <c r="D33" s="56"/>
      <c r="E33" s="20" t="s">
        <v>47</v>
      </c>
      <c r="F33" s="29" t="s">
        <v>48</v>
      </c>
    </row>
    <row r="34" spans="1:6" ht="17.100000000000001" customHeight="1">
      <c r="A34" s="47"/>
      <c r="B34" s="31" t="s">
        <v>49</v>
      </c>
      <c r="C34" s="28" t="s">
        <v>50</v>
      </c>
      <c r="D34" s="57"/>
      <c r="E34" s="20" t="s">
        <v>51</v>
      </c>
      <c r="F34" s="29"/>
    </row>
    <row r="35" spans="1:6" ht="17.100000000000001" customHeight="1">
      <c r="A35" s="48"/>
      <c r="B35" s="31" t="s">
        <v>52</v>
      </c>
      <c r="C35" s="28" t="s">
        <v>70</v>
      </c>
      <c r="D35" s="58"/>
      <c r="E35" s="20" t="s">
        <v>53</v>
      </c>
      <c r="F35" s="29"/>
    </row>
    <row r="36" spans="1:6" ht="27" customHeight="1">
      <c r="A36" s="52" t="s">
        <v>39</v>
      </c>
      <c r="B36" s="52"/>
      <c r="C36" s="52"/>
      <c r="D36" s="52"/>
      <c r="E36" s="52"/>
      <c r="F36" s="52"/>
    </row>
    <row r="37" spans="1:6" ht="17.100000000000001" customHeight="1">
      <c r="A37" s="46" t="s">
        <v>79</v>
      </c>
      <c r="B37" s="49" t="s">
        <v>80</v>
      </c>
      <c r="C37" s="50"/>
      <c r="D37" s="50"/>
      <c r="E37" s="50"/>
      <c r="F37" s="51"/>
    </row>
    <row r="38" spans="1:6" ht="17.100000000000001" customHeight="1">
      <c r="A38" s="55"/>
      <c r="B38" s="49" t="s">
        <v>81</v>
      </c>
      <c r="C38" s="50"/>
      <c r="D38" s="50"/>
      <c r="E38" s="50"/>
      <c r="F38" s="51"/>
    </row>
    <row r="39" spans="1:6" ht="17.100000000000001" customHeight="1">
      <c r="A39" s="55"/>
      <c r="B39" s="49" t="s">
        <v>82</v>
      </c>
      <c r="C39" s="59"/>
      <c r="D39" s="59"/>
      <c r="E39" s="59"/>
      <c r="F39" s="60"/>
    </row>
    <row r="40" spans="1:6" ht="17.100000000000001" customHeight="1">
      <c r="A40" s="55"/>
      <c r="B40" s="49" t="s">
        <v>83</v>
      </c>
      <c r="C40" s="50"/>
      <c r="D40" s="50"/>
      <c r="E40" s="50"/>
      <c r="F40" s="51"/>
    </row>
    <row r="41" spans="1:6" ht="17.100000000000001" customHeight="1">
      <c r="A41" s="71"/>
      <c r="B41" s="49" t="s">
        <v>84</v>
      </c>
      <c r="C41" s="50"/>
      <c r="D41" s="50"/>
      <c r="E41" s="50"/>
      <c r="F41" s="51"/>
    </row>
    <row r="42" spans="1:6" ht="17.100000000000001" customHeight="1">
      <c r="A42" s="46" t="s">
        <v>42</v>
      </c>
      <c r="B42" s="49" t="s">
        <v>85</v>
      </c>
      <c r="C42" s="50"/>
      <c r="D42" s="50"/>
      <c r="E42" s="50"/>
      <c r="F42" s="51"/>
    </row>
    <row r="43" spans="1:6" ht="17.100000000000001" customHeight="1">
      <c r="A43" s="47"/>
      <c r="B43" s="49" t="s">
        <v>86</v>
      </c>
      <c r="C43" s="50"/>
      <c r="D43" s="50"/>
      <c r="E43" s="50"/>
      <c r="F43" s="51"/>
    </row>
    <row r="44" spans="1:6" ht="17.100000000000001" customHeight="1">
      <c r="A44" s="48"/>
      <c r="B44" s="49"/>
      <c r="C44" s="50"/>
      <c r="D44" s="50"/>
      <c r="E44" s="50"/>
      <c r="F44" s="51"/>
    </row>
    <row r="45" spans="1:6" ht="24" customHeight="1">
      <c r="A45" s="52" t="s">
        <v>55</v>
      </c>
      <c r="B45" s="52"/>
      <c r="C45" s="52"/>
      <c r="D45" s="52"/>
      <c r="E45" s="52"/>
      <c r="F45" s="52"/>
    </row>
    <row r="46" spans="1:6" ht="27" customHeight="1">
      <c r="A46" s="32" t="s">
        <v>40</v>
      </c>
      <c r="B46" s="53"/>
      <c r="C46" s="54"/>
      <c r="D46" s="32" t="s">
        <v>42</v>
      </c>
      <c r="E46" s="53"/>
      <c r="F46" s="54"/>
    </row>
    <row r="47" spans="1:6" ht="24" customHeight="1">
      <c r="A47" s="39" t="s">
        <v>56</v>
      </c>
      <c r="B47" s="40"/>
      <c r="C47" s="41"/>
      <c r="D47" s="33" t="s">
        <v>57</v>
      </c>
      <c r="E47" s="42"/>
      <c r="F47" s="43"/>
    </row>
    <row r="48" spans="1:6" ht="17.100000000000001" customHeight="1">
      <c r="A48" s="44" t="s">
        <v>40</v>
      </c>
      <c r="B48" s="34" t="s">
        <v>58</v>
      </c>
      <c r="C48" s="34" t="s">
        <v>59</v>
      </c>
      <c r="D48" s="44" t="s">
        <v>42</v>
      </c>
      <c r="E48" s="34" t="s">
        <v>60</v>
      </c>
      <c r="F48" s="34" t="s">
        <v>61</v>
      </c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7.100000000000001" customHeight="1">
      <c r="A50" s="44"/>
      <c r="B50" s="35"/>
      <c r="C50" s="35"/>
      <c r="D50" s="45"/>
      <c r="E50" s="35"/>
      <c r="F50" s="36"/>
    </row>
    <row r="51" spans="1:6" ht="17.100000000000001" customHeight="1">
      <c r="A51" s="44"/>
      <c r="B51" s="35"/>
      <c r="C51" s="35"/>
      <c r="D51" s="45"/>
      <c r="E51" s="35"/>
      <c r="F51" s="36"/>
    </row>
    <row r="52" spans="1:6" ht="15" customHeight="1"/>
    <row r="53" spans="1:6" ht="15" customHeight="1">
      <c r="F53" s="38" t="s">
        <v>62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E21" sqref="E21:F2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87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8" t="s">
        <v>88</v>
      </c>
      <c r="B3" s="69"/>
      <c r="C3" s="7" t="s">
        <v>89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90</v>
      </c>
      <c r="B4" s="9">
        <v>378000</v>
      </c>
      <c r="C4" s="10" t="s">
        <v>91</v>
      </c>
      <c r="D4" s="11">
        <v>0.05</v>
      </c>
      <c r="E4" s="12" t="s">
        <v>8</v>
      </c>
      <c r="F4" s="11">
        <v>0.23</v>
      </c>
    </row>
    <row r="5" spans="1:10" ht="17.100000000000001" customHeight="1">
      <c r="A5" s="1" t="s">
        <v>92</v>
      </c>
      <c r="B5" s="13">
        <v>837000</v>
      </c>
      <c r="C5" s="12" t="s">
        <v>10</v>
      </c>
      <c r="D5" s="11">
        <v>0.03</v>
      </c>
      <c r="E5" s="12" t="s">
        <v>11</v>
      </c>
      <c r="F5" s="11">
        <v>0</v>
      </c>
      <c r="G5" s="14">
        <f>B7+B6</f>
        <v>25840500</v>
      </c>
    </row>
    <row r="6" spans="1:10" ht="17.100000000000001" customHeight="1">
      <c r="A6" s="1" t="s">
        <v>93</v>
      </c>
      <c r="B6" s="13">
        <v>1215000</v>
      </c>
      <c r="C6" s="10" t="s">
        <v>94</v>
      </c>
      <c r="D6" s="11">
        <v>0.2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95</v>
      </c>
      <c r="B7" s="13">
        <v>24625500</v>
      </c>
      <c r="C7" s="12" t="s">
        <v>96</v>
      </c>
      <c r="D7" s="11">
        <v>0.3</v>
      </c>
      <c r="E7" s="12" t="s">
        <v>17</v>
      </c>
      <c r="F7" s="11">
        <v>0.13</v>
      </c>
      <c r="G7" s="17"/>
    </row>
    <row r="8" spans="1:10" ht="17.100000000000001" customHeight="1">
      <c r="A8" s="1" t="s">
        <v>97</v>
      </c>
      <c r="B8" s="13">
        <v>60000000</v>
      </c>
      <c r="C8" s="10" t="s">
        <v>98</v>
      </c>
      <c r="D8" s="11">
        <v>0.06</v>
      </c>
      <c r="E8" s="12"/>
      <c r="F8" s="11"/>
    </row>
    <row r="9" spans="1:10" ht="17.100000000000001" customHeight="1">
      <c r="A9" s="1" t="s">
        <v>99</v>
      </c>
      <c r="B9" s="18">
        <f>B7/B8</f>
        <v>0.41042499999999998</v>
      </c>
      <c r="C9" s="10"/>
      <c r="D9" s="11"/>
      <c r="E9" s="12"/>
      <c r="F9" s="19"/>
    </row>
    <row r="10" spans="1:10" ht="27.95" customHeight="1">
      <c r="A10" s="52" t="s">
        <v>100</v>
      </c>
      <c r="B10" s="52"/>
      <c r="C10" s="52"/>
      <c r="D10" s="52"/>
      <c r="E10" s="52"/>
      <c r="F10" s="52"/>
    </row>
    <row r="11" spans="1:10" ht="17.100000000000001" customHeight="1">
      <c r="A11" s="61" t="s">
        <v>101</v>
      </c>
      <c r="B11" s="1" t="s">
        <v>102</v>
      </c>
      <c r="C11" s="1" t="s">
        <v>103</v>
      </c>
      <c r="D11" s="1" t="s">
        <v>104</v>
      </c>
      <c r="E11" s="1"/>
      <c r="F11" s="20" t="s">
        <v>105</v>
      </c>
    </row>
    <row r="12" spans="1:10" ht="17.100000000000001" customHeight="1">
      <c r="A12" s="61"/>
      <c r="B12" s="21" t="s">
        <v>106</v>
      </c>
      <c r="C12" s="5">
        <v>1</v>
      </c>
      <c r="D12" s="70" t="s">
        <v>107</v>
      </c>
      <c r="E12" s="21"/>
      <c r="F12" s="5"/>
      <c r="J12" s="22">
        <v>93050750</v>
      </c>
    </row>
    <row r="13" spans="1:10" ht="17.100000000000001" customHeight="1">
      <c r="A13" s="61"/>
      <c r="B13" s="21" t="s">
        <v>108</v>
      </c>
      <c r="C13" s="5">
        <v>0</v>
      </c>
      <c r="D13" s="70"/>
      <c r="E13" s="21"/>
      <c r="F13" s="5"/>
    </row>
    <row r="14" spans="1:10" ht="17.100000000000001" customHeight="1">
      <c r="A14" s="61"/>
      <c r="B14" s="21" t="s">
        <v>109</v>
      </c>
      <c r="C14" s="5">
        <v>1</v>
      </c>
      <c r="D14" s="70" t="s">
        <v>110</v>
      </c>
      <c r="E14" s="21"/>
      <c r="F14" s="23"/>
    </row>
    <row r="15" spans="1:10" ht="17.100000000000001" customHeight="1">
      <c r="A15" s="61"/>
      <c r="B15" s="21"/>
      <c r="C15" s="5"/>
      <c r="D15" s="70"/>
      <c r="E15" s="21"/>
      <c r="F15" s="23"/>
    </row>
    <row r="16" spans="1:10" ht="27.95" customHeight="1">
      <c r="A16" s="52"/>
      <c r="B16" s="52"/>
      <c r="C16" s="52"/>
      <c r="D16" s="52"/>
      <c r="E16" s="52"/>
      <c r="F16" s="52"/>
    </row>
    <row r="17" spans="1:6" ht="18.95" customHeight="1">
      <c r="A17" s="24"/>
      <c r="B17" s="1" t="s">
        <v>111</v>
      </c>
      <c r="C17" s="1" t="s">
        <v>112</v>
      </c>
      <c r="D17" s="1" t="s">
        <v>113</v>
      </c>
      <c r="E17" s="64" t="s">
        <v>114</v>
      </c>
      <c r="F17" s="65"/>
    </row>
    <row r="18" spans="1:6" ht="17.100000000000001" customHeight="1">
      <c r="A18" s="61" t="s">
        <v>115</v>
      </c>
      <c r="B18" s="25">
        <v>0.53472222222222221</v>
      </c>
      <c r="C18" s="25" t="s">
        <v>116</v>
      </c>
      <c r="D18" s="26">
        <v>2</v>
      </c>
      <c r="E18" s="62"/>
      <c r="F18" s="63"/>
    </row>
    <row r="19" spans="1:6" ht="17.100000000000001" customHeight="1">
      <c r="A19" s="61"/>
      <c r="B19" s="25">
        <v>0.5</v>
      </c>
      <c r="C19" s="25" t="s">
        <v>117</v>
      </c>
      <c r="D19" s="26">
        <v>6</v>
      </c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38</v>
      </c>
      <c r="B24" s="25">
        <v>0.77083333333333337</v>
      </c>
      <c r="C24" s="25" t="s">
        <v>118</v>
      </c>
      <c r="D24" s="26">
        <v>3</v>
      </c>
      <c r="E24" s="62"/>
      <c r="F24" s="63"/>
    </row>
    <row r="25" spans="1:6" ht="17.100000000000001" customHeight="1">
      <c r="A25" s="61"/>
      <c r="B25" s="25"/>
      <c r="C25" s="25"/>
      <c r="D25" s="26"/>
      <c r="E25" s="62"/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2" t="s">
        <v>119</v>
      </c>
      <c r="B30" s="52"/>
      <c r="C30" s="52"/>
      <c r="D30" s="52"/>
      <c r="E30" s="52"/>
      <c r="F30" s="52"/>
    </row>
    <row r="31" spans="1:6" ht="17.100000000000001" customHeight="1">
      <c r="A31" s="46" t="s">
        <v>120</v>
      </c>
      <c r="B31" s="27" t="s">
        <v>121</v>
      </c>
      <c r="C31" s="28" t="s">
        <v>122</v>
      </c>
      <c r="D31" s="46" t="s">
        <v>123</v>
      </c>
      <c r="E31" s="1" t="s">
        <v>121</v>
      </c>
      <c r="F31" s="29" t="s">
        <v>124</v>
      </c>
    </row>
    <row r="32" spans="1:6" ht="17.100000000000001" customHeight="1">
      <c r="A32" s="55"/>
      <c r="B32" s="30" t="s">
        <v>125</v>
      </c>
      <c r="C32" s="28" t="s">
        <v>126</v>
      </c>
      <c r="D32" s="56"/>
      <c r="E32" s="20" t="s">
        <v>127</v>
      </c>
      <c r="F32" s="29" t="s">
        <v>128</v>
      </c>
    </row>
    <row r="33" spans="1:6" ht="17.100000000000001" customHeight="1">
      <c r="A33" s="55"/>
      <c r="B33" s="31" t="s">
        <v>129</v>
      </c>
      <c r="C33" s="28" t="s">
        <v>130</v>
      </c>
      <c r="D33" s="56"/>
      <c r="E33" s="20" t="s">
        <v>131</v>
      </c>
      <c r="F33" s="29" t="s">
        <v>132</v>
      </c>
    </row>
    <row r="34" spans="1:6" ht="17.100000000000001" customHeight="1">
      <c r="A34" s="47"/>
      <c r="B34" s="31" t="s">
        <v>133</v>
      </c>
      <c r="C34" s="28" t="s">
        <v>134</v>
      </c>
      <c r="D34" s="57"/>
      <c r="E34" s="20" t="s">
        <v>135</v>
      </c>
      <c r="F34" s="29"/>
    </row>
    <row r="35" spans="1:6" ht="17.100000000000001" customHeight="1">
      <c r="A35" s="48"/>
      <c r="B35" s="31" t="s">
        <v>136</v>
      </c>
      <c r="C35" s="28"/>
      <c r="D35" s="58"/>
      <c r="E35" s="20" t="s">
        <v>137</v>
      </c>
      <c r="F35" s="29"/>
    </row>
    <row r="36" spans="1:6" ht="27" customHeight="1">
      <c r="A36" s="52" t="s">
        <v>119</v>
      </c>
      <c r="B36" s="52"/>
      <c r="C36" s="52"/>
      <c r="D36" s="52"/>
      <c r="E36" s="52"/>
      <c r="F36" s="52"/>
    </row>
    <row r="37" spans="1:6" ht="17.100000000000001" customHeight="1">
      <c r="A37" s="46" t="s">
        <v>138</v>
      </c>
      <c r="B37" s="49" t="s">
        <v>139</v>
      </c>
      <c r="C37" s="50"/>
      <c r="D37" s="50"/>
      <c r="E37" s="50"/>
      <c r="F37" s="51"/>
    </row>
    <row r="38" spans="1:6" ht="17.100000000000001" customHeight="1">
      <c r="A38" s="55"/>
      <c r="B38" s="49" t="s">
        <v>140</v>
      </c>
      <c r="C38" s="50"/>
      <c r="D38" s="50"/>
      <c r="E38" s="50"/>
      <c r="F38" s="51"/>
    </row>
    <row r="39" spans="1:6" ht="17.100000000000001" customHeight="1">
      <c r="A39" s="55"/>
      <c r="B39" s="49" t="s">
        <v>141</v>
      </c>
      <c r="C39" s="59"/>
      <c r="D39" s="59"/>
      <c r="E39" s="59"/>
      <c r="F39" s="60"/>
    </row>
    <row r="40" spans="1:6" ht="17.100000000000001" customHeight="1">
      <c r="A40" s="55"/>
      <c r="B40" s="49"/>
      <c r="C40" s="50"/>
      <c r="D40" s="50"/>
      <c r="E40" s="50"/>
      <c r="F40" s="51"/>
    </row>
    <row r="41" spans="1:6" ht="17.100000000000001" customHeight="1">
      <c r="A41" s="71"/>
      <c r="B41" s="49"/>
      <c r="C41" s="50"/>
      <c r="D41" s="50"/>
      <c r="E41" s="50"/>
      <c r="F41" s="51"/>
    </row>
    <row r="42" spans="1:6" ht="17.100000000000001" customHeight="1">
      <c r="A42" s="46" t="s">
        <v>123</v>
      </c>
      <c r="B42" s="49" t="s">
        <v>142</v>
      </c>
      <c r="C42" s="50"/>
      <c r="D42" s="50"/>
      <c r="E42" s="50"/>
      <c r="F42" s="51"/>
    </row>
    <row r="43" spans="1:6" ht="17.100000000000001" customHeight="1">
      <c r="A43" s="47"/>
      <c r="B43" s="49" t="s">
        <v>143</v>
      </c>
      <c r="C43" s="50"/>
      <c r="D43" s="50"/>
      <c r="E43" s="50"/>
      <c r="F43" s="51"/>
    </row>
    <row r="44" spans="1:6" ht="17.100000000000001" customHeight="1">
      <c r="A44" s="48"/>
      <c r="B44" s="49" t="s">
        <v>144</v>
      </c>
      <c r="C44" s="50"/>
      <c r="D44" s="50"/>
      <c r="E44" s="50"/>
      <c r="F44" s="51"/>
    </row>
    <row r="45" spans="1:6" ht="24" customHeight="1">
      <c r="A45" s="52" t="s">
        <v>145</v>
      </c>
      <c r="B45" s="52"/>
      <c r="C45" s="52"/>
      <c r="D45" s="52"/>
      <c r="E45" s="52"/>
      <c r="F45" s="52"/>
    </row>
    <row r="46" spans="1:6" ht="27" customHeight="1">
      <c r="A46" s="32" t="s">
        <v>120</v>
      </c>
      <c r="B46" s="53"/>
      <c r="C46" s="54"/>
      <c r="D46" s="32" t="s">
        <v>123</v>
      </c>
      <c r="E46" s="53"/>
      <c r="F46" s="54"/>
    </row>
    <row r="47" spans="1:6" ht="24" customHeight="1">
      <c r="A47" s="39" t="s">
        <v>146</v>
      </c>
      <c r="B47" s="40"/>
      <c r="C47" s="41"/>
      <c r="D47" s="33" t="s">
        <v>147</v>
      </c>
      <c r="E47" s="42"/>
      <c r="F47" s="43"/>
    </row>
    <row r="48" spans="1:6" ht="17.100000000000001" customHeight="1">
      <c r="A48" s="44" t="s">
        <v>120</v>
      </c>
      <c r="B48" s="34" t="s">
        <v>58</v>
      </c>
      <c r="C48" s="34" t="s">
        <v>148</v>
      </c>
      <c r="D48" s="44" t="s">
        <v>123</v>
      </c>
      <c r="E48" s="34" t="s">
        <v>149</v>
      </c>
      <c r="F48" s="34" t="s">
        <v>61</v>
      </c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7.100000000000001" customHeight="1">
      <c r="A50" s="44"/>
      <c r="B50" s="35"/>
      <c r="C50" s="35"/>
      <c r="D50" s="45"/>
      <c r="E50" s="35"/>
      <c r="F50" s="36"/>
    </row>
    <row r="51" spans="1:6" ht="17.100000000000001" customHeight="1">
      <c r="A51" s="44"/>
      <c r="B51" s="35"/>
      <c r="C51" s="35"/>
      <c r="D51" s="45"/>
      <c r="E51" s="35"/>
      <c r="F51" s="36"/>
    </row>
    <row r="52" spans="1:6" ht="15" customHeight="1"/>
    <row r="53" spans="1:6" ht="15" customHeight="1">
      <c r="F53" s="38" t="s">
        <v>62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E21" sqref="E21:F2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150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8" t="s">
        <v>2</v>
      </c>
      <c r="B3" s="69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969000</v>
      </c>
      <c r="C4" s="10" t="s">
        <v>7</v>
      </c>
      <c r="D4" s="11">
        <v>0.04</v>
      </c>
      <c r="E4" s="12" t="s">
        <v>8</v>
      </c>
      <c r="F4" s="11">
        <v>0.08</v>
      </c>
    </row>
    <row r="5" spans="1:10" ht="17.100000000000001" customHeight="1">
      <c r="A5" s="1" t="s">
        <v>9</v>
      </c>
      <c r="B5" s="13">
        <v>641000</v>
      </c>
      <c r="C5" s="12" t="s">
        <v>10</v>
      </c>
      <c r="D5" s="11">
        <v>0.04</v>
      </c>
      <c r="E5" s="12" t="s">
        <v>11</v>
      </c>
      <c r="F5" s="11">
        <v>0.25</v>
      </c>
      <c r="G5" s="14">
        <f>B7+B6</f>
        <v>27845500</v>
      </c>
    </row>
    <row r="6" spans="1:10" ht="17.100000000000001" customHeight="1">
      <c r="A6" s="1" t="s">
        <v>12</v>
      </c>
      <c r="B6" s="13">
        <v>1610000</v>
      </c>
      <c r="C6" s="10" t="s">
        <v>13</v>
      </c>
      <c r="D6" s="11">
        <v>0.09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26235500</v>
      </c>
      <c r="C7" s="12" t="s">
        <v>16</v>
      </c>
      <c r="D7" s="11">
        <v>0.31</v>
      </c>
      <c r="E7" s="12" t="s">
        <v>17</v>
      </c>
      <c r="F7" s="11">
        <v>0.09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1" t="s">
        <v>20</v>
      </c>
      <c r="B9" s="18">
        <f>B7/B8</f>
        <v>0.43725833333333336</v>
      </c>
      <c r="C9" s="10"/>
      <c r="D9" s="11"/>
      <c r="E9" s="12"/>
      <c r="F9" s="19"/>
    </row>
    <row r="10" spans="1:10" ht="27.95" customHeight="1">
      <c r="A10" s="52" t="s">
        <v>21</v>
      </c>
      <c r="B10" s="52"/>
      <c r="C10" s="52"/>
      <c r="D10" s="52"/>
      <c r="E10" s="52"/>
      <c r="F10" s="52"/>
    </row>
    <row r="11" spans="1:10" ht="17.100000000000001" customHeight="1">
      <c r="A11" s="61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61"/>
      <c r="B12" s="21" t="s">
        <v>151</v>
      </c>
      <c r="C12" s="5">
        <v>0</v>
      </c>
      <c r="D12" s="70" t="s">
        <v>28</v>
      </c>
      <c r="E12" s="21"/>
      <c r="F12" s="5"/>
      <c r="J12" s="22">
        <v>93050750</v>
      </c>
    </row>
    <row r="13" spans="1:10" ht="17.100000000000001" customHeight="1">
      <c r="A13" s="61"/>
      <c r="B13" s="21" t="s">
        <v>152</v>
      </c>
      <c r="C13" s="5">
        <v>3</v>
      </c>
      <c r="D13" s="70"/>
      <c r="E13" s="21"/>
      <c r="F13" s="5"/>
    </row>
    <row r="14" spans="1:10" ht="17.100000000000001" customHeight="1">
      <c r="A14" s="61"/>
      <c r="B14" s="21" t="s">
        <v>153</v>
      </c>
      <c r="C14" s="5">
        <v>1</v>
      </c>
      <c r="D14" s="70" t="s">
        <v>31</v>
      </c>
      <c r="E14" s="21"/>
      <c r="F14" s="23"/>
    </row>
    <row r="15" spans="1:10" ht="17.100000000000001" customHeight="1">
      <c r="A15" s="61"/>
      <c r="B15" s="21" t="s">
        <v>32</v>
      </c>
      <c r="C15" s="5">
        <v>2</v>
      </c>
      <c r="D15" s="70"/>
      <c r="E15" s="21"/>
      <c r="F15" s="23"/>
    </row>
    <row r="16" spans="1:10" ht="27.95" customHeight="1">
      <c r="A16" s="52"/>
      <c r="B16" s="52"/>
      <c r="C16" s="52"/>
      <c r="D16" s="52"/>
      <c r="E16" s="52"/>
      <c r="F16" s="52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64" t="s">
        <v>36</v>
      </c>
      <c r="F17" s="65"/>
    </row>
    <row r="18" spans="1:6" ht="17.100000000000001" customHeight="1">
      <c r="A18" s="61" t="s">
        <v>37</v>
      </c>
      <c r="B18" s="25">
        <v>0.5</v>
      </c>
      <c r="C18" s="25" t="s">
        <v>154</v>
      </c>
      <c r="D18" s="26">
        <v>3</v>
      </c>
      <c r="E18" s="62"/>
      <c r="F18" s="63"/>
    </row>
    <row r="19" spans="1:6" ht="17.100000000000001" customHeight="1">
      <c r="A19" s="61"/>
      <c r="B19" s="25"/>
      <c r="C19" s="25"/>
      <c r="D19" s="26"/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38</v>
      </c>
      <c r="B24" s="25">
        <v>0.85416666666666663</v>
      </c>
      <c r="C24" s="25" t="s">
        <v>155</v>
      </c>
      <c r="D24" s="26">
        <v>3</v>
      </c>
      <c r="E24" s="62"/>
      <c r="F24" s="63"/>
    </row>
    <row r="25" spans="1:6" ht="17.100000000000001" customHeight="1">
      <c r="A25" s="61"/>
      <c r="B25" s="25">
        <v>0.75</v>
      </c>
      <c r="C25" s="25" t="s">
        <v>156</v>
      </c>
      <c r="D25" s="26">
        <v>4</v>
      </c>
      <c r="E25" s="62" t="s">
        <v>157</v>
      </c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2" t="s">
        <v>39</v>
      </c>
      <c r="B30" s="52"/>
      <c r="C30" s="52"/>
      <c r="D30" s="52"/>
      <c r="E30" s="52"/>
      <c r="F30" s="52"/>
    </row>
    <row r="31" spans="1:6" ht="17.100000000000001" customHeight="1">
      <c r="A31" s="46" t="s">
        <v>40</v>
      </c>
      <c r="B31" s="27" t="s">
        <v>41</v>
      </c>
      <c r="C31" s="28" t="s">
        <v>158</v>
      </c>
      <c r="D31" s="46" t="s">
        <v>42</v>
      </c>
      <c r="E31" s="1" t="s">
        <v>41</v>
      </c>
      <c r="F31" s="29" t="s">
        <v>159</v>
      </c>
    </row>
    <row r="32" spans="1:6" ht="17.100000000000001" customHeight="1">
      <c r="A32" s="55"/>
      <c r="B32" s="30" t="s">
        <v>43</v>
      </c>
      <c r="C32" s="28" t="s">
        <v>160</v>
      </c>
      <c r="D32" s="56"/>
      <c r="E32" s="20" t="s">
        <v>45</v>
      </c>
      <c r="F32" s="29" t="s">
        <v>161</v>
      </c>
    </row>
    <row r="33" spans="1:6" ht="17.100000000000001" customHeight="1">
      <c r="A33" s="55"/>
      <c r="B33" s="31" t="s">
        <v>46</v>
      </c>
      <c r="C33" s="28" t="s">
        <v>162</v>
      </c>
      <c r="D33" s="56"/>
      <c r="E33" s="20" t="s">
        <v>47</v>
      </c>
      <c r="F33" s="29" t="s">
        <v>163</v>
      </c>
    </row>
    <row r="34" spans="1:6" ht="17.100000000000001" customHeight="1">
      <c r="A34" s="47"/>
      <c r="B34" s="31" t="s">
        <v>49</v>
      </c>
      <c r="C34" s="28" t="s">
        <v>50</v>
      </c>
      <c r="D34" s="57"/>
      <c r="E34" s="20" t="s">
        <v>51</v>
      </c>
      <c r="F34" s="29"/>
    </row>
    <row r="35" spans="1:6" ht="17.100000000000001" customHeight="1">
      <c r="A35" s="48"/>
      <c r="B35" s="31" t="s">
        <v>52</v>
      </c>
      <c r="C35" s="28"/>
      <c r="D35" s="58"/>
      <c r="E35" s="20" t="s">
        <v>53</v>
      </c>
      <c r="F35" s="29"/>
    </row>
    <row r="36" spans="1:6" ht="27" customHeight="1">
      <c r="A36" s="52" t="s">
        <v>39</v>
      </c>
      <c r="B36" s="52"/>
      <c r="C36" s="52"/>
      <c r="D36" s="52"/>
      <c r="E36" s="52"/>
      <c r="F36" s="52"/>
    </row>
    <row r="37" spans="1:6" ht="17.100000000000001" customHeight="1">
      <c r="A37" s="46" t="s">
        <v>79</v>
      </c>
      <c r="B37" s="49" t="s">
        <v>164</v>
      </c>
      <c r="C37" s="50"/>
      <c r="D37" s="50"/>
      <c r="E37" s="50"/>
      <c r="F37" s="51"/>
    </row>
    <row r="38" spans="1:6" ht="17.100000000000001" customHeight="1">
      <c r="A38" s="55"/>
      <c r="B38" s="49" t="s">
        <v>165</v>
      </c>
      <c r="C38" s="50"/>
      <c r="D38" s="50"/>
      <c r="E38" s="50"/>
      <c r="F38" s="51"/>
    </row>
    <row r="39" spans="1:6" ht="17.100000000000001" customHeight="1">
      <c r="A39" s="55"/>
      <c r="B39" s="49" t="s">
        <v>166</v>
      </c>
      <c r="C39" s="59"/>
      <c r="D39" s="59"/>
      <c r="E39" s="59"/>
      <c r="F39" s="60"/>
    </row>
    <row r="40" spans="1:6" ht="17.100000000000001" customHeight="1">
      <c r="A40" s="55"/>
      <c r="B40" s="49" t="s">
        <v>167</v>
      </c>
      <c r="C40" s="50"/>
      <c r="D40" s="50"/>
      <c r="E40" s="50"/>
      <c r="F40" s="51"/>
    </row>
    <row r="41" spans="1:6" ht="17.100000000000001" customHeight="1">
      <c r="A41" s="71"/>
      <c r="B41" s="49"/>
      <c r="C41" s="50"/>
      <c r="D41" s="50"/>
      <c r="E41" s="50"/>
      <c r="F41" s="51"/>
    </row>
    <row r="42" spans="1:6" ht="17.100000000000001" customHeight="1">
      <c r="A42" s="46" t="s">
        <v>42</v>
      </c>
      <c r="B42" s="49" t="s">
        <v>168</v>
      </c>
      <c r="C42" s="50"/>
      <c r="D42" s="50"/>
      <c r="E42" s="50"/>
      <c r="F42" s="51"/>
    </row>
    <row r="43" spans="1:6" ht="17.100000000000001" customHeight="1">
      <c r="A43" s="47"/>
      <c r="B43" s="49" t="s">
        <v>169</v>
      </c>
      <c r="C43" s="50"/>
      <c r="D43" s="50"/>
      <c r="E43" s="50"/>
      <c r="F43" s="51"/>
    </row>
    <row r="44" spans="1:6" ht="17.100000000000001" customHeight="1">
      <c r="A44" s="48"/>
      <c r="B44" s="49"/>
      <c r="C44" s="50"/>
      <c r="D44" s="50"/>
      <c r="E44" s="50"/>
      <c r="F44" s="51"/>
    </row>
    <row r="45" spans="1:6" ht="24" customHeight="1">
      <c r="A45" s="52" t="s">
        <v>55</v>
      </c>
      <c r="B45" s="52"/>
      <c r="C45" s="52"/>
      <c r="D45" s="52"/>
      <c r="E45" s="52"/>
      <c r="F45" s="52"/>
    </row>
    <row r="46" spans="1:6" ht="27" customHeight="1">
      <c r="A46" s="32" t="s">
        <v>40</v>
      </c>
      <c r="B46" s="53"/>
      <c r="C46" s="54"/>
      <c r="D46" s="32" t="s">
        <v>42</v>
      </c>
      <c r="E46" s="53"/>
      <c r="F46" s="54"/>
    </row>
    <row r="47" spans="1:6" ht="24" customHeight="1">
      <c r="A47" s="39" t="s">
        <v>56</v>
      </c>
      <c r="B47" s="40"/>
      <c r="C47" s="41"/>
      <c r="D47" s="33" t="s">
        <v>57</v>
      </c>
      <c r="E47" s="42"/>
      <c r="F47" s="43"/>
    </row>
    <row r="48" spans="1:6" ht="17.100000000000001" customHeight="1">
      <c r="A48" s="44" t="s">
        <v>40</v>
      </c>
      <c r="B48" s="34" t="s">
        <v>58</v>
      </c>
      <c r="C48" s="34" t="s">
        <v>59</v>
      </c>
      <c r="D48" s="44" t="s">
        <v>42</v>
      </c>
      <c r="E48" s="34" t="s">
        <v>60</v>
      </c>
      <c r="F48" s="34" t="s">
        <v>61</v>
      </c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7.100000000000001" customHeight="1">
      <c r="A50" s="44"/>
      <c r="B50" s="35"/>
      <c r="C50" s="35"/>
      <c r="D50" s="45"/>
      <c r="E50" s="35"/>
      <c r="F50" s="36"/>
    </row>
    <row r="51" spans="1:6" ht="17.100000000000001" customHeight="1">
      <c r="A51" s="44"/>
      <c r="B51" s="35"/>
      <c r="C51" s="35"/>
      <c r="D51" s="45"/>
      <c r="E51" s="35"/>
      <c r="F51" s="36"/>
    </row>
    <row r="52" spans="1:6" ht="15" customHeight="1"/>
    <row r="53" spans="1:6" ht="15" customHeight="1">
      <c r="F53" s="38" t="s">
        <v>62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E21" sqref="E21:F2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7"/>
      <c r="B1" s="67"/>
      <c r="C1" s="67"/>
      <c r="D1" s="67"/>
      <c r="E1" s="67"/>
      <c r="F1" s="67"/>
    </row>
    <row r="2" spans="1:10" ht="20.100000000000001" customHeight="1">
      <c r="A2" s="1" t="s">
        <v>0</v>
      </c>
      <c r="B2" s="2" t="s">
        <v>170</v>
      </c>
      <c r="C2" s="3"/>
      <c r="D2" s="2"/>
      <c r="E2" s="4" t="s">
        <v>1</v>
      </c>
      <c r="F2" s="5"/>
      <c r="G2" s="6">
        <f>SUM(D4:D8)+SUM(F4:F8)</f>
        <v>0.91</v>
      </c>
    </row>
    <row r="3" spans="1:10" ht="24" customHeight="1">
      <c r="A3" s="68" t="s">
        <v>2</v>
      </c>
      <c r="B3" s="69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353000</v>
      </c>
      <c r="C4" s="10" t="s">
        <v>7</v>
      </c>
      <c r="D4" s="11">
        <v>0.04</v>
      </c>
      <c r="E4" s="12" t="s">
        <v>8</v>
      </c>
      <c r="F4" s="11">
        <v>0.05</v>
      </c>
    </row>
    <row r="5" spans="1:10" ht="17.100000000000001" customHeight="1">
      <c r="A5" s="1" t="s">
        <v>9</v>
      </c>
      <c r="B5" s="13">
        <v>1392000</v>
      </c>
      <c r="C5" s="12" t="s">
        <v>10</v>
      </c>
      <c r="D5" s="11">
        <v>0.03</v>
      </c>
      <c r="E5" s="12" t="s">
        <v>11</v>
      </c>
      <c r="F5" s="11">
        <v>0.22</v>
      </c>
      <c r="G5" s="14">
        <f>B7+B6</f>
        <v>28313500</v>
      </c>
    </row>
    <row r="6" spans="1:10" ht="17.100000000000001" customHeight="1">
      <c r="A6" s="1" t="s">
        <v>12</v>
      </c>
      <c r="B6" s="13">
        <v>1039000</v>
      </c>
      <c r="C6" s="10" t="s">
        <v>13</v>
      </c>
      <c r="D6" s="11">
        <v>0.13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27274500</v>
      </c>
      <c r="C7" s="12" t="s">
        <v>16</v>
      </c>
      <c r="D7" s="11">
        <v>0.2</v>
      </c>
      <c r="E7" s="12" t="s">
        <v>171</v>
      </c>
      <c r="F7" s="11">
        <v>0.1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0.14000000000000001</v>
      </c>
      <c r="E8" s="12"/>
      <c r="F8" s="11"/>
    </row>
    <row r="9" spans="1:10" ht="17.100000000000001" customHeight="1">
      <c r="A9" s="1" t="s">
        <v>20</v>
      </c>
      <c r="B9" s="18">
        <f>B7/B8</f>
        <v>0.45457500000000001</v>
      </c>
      <c r="C9" s="10"/>
      <c r="D9" s="11"/>
      <c r="E9" s="12"/>
      <c r="F9" s="19"/>
    </row>
    <row r="10" spans="1:10" ht="27.95" customHeight="1">
      <c r="A10" s="52" t="s">
        <v>21</v>
      </c>
      <c r="B10" s="52"/>
      <c r="C10" s="52"/>
      <c r="D10" s="52"/>
      <c r="E10" s="52"/>
      <c r="F10" s="52"/>
    </row>
    <row r="11" spans="1:10" ht="17.100000000000001" customHeight="1">
      <c r="A11" s="61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61"/>
      <c r="B12" s="21" t="s">
        <v>151</v>
      </c>
      <c r="C12" s="5">
        <v>0</v>
      </c>
      <c r="D12" s="70" t="s">
        <v>28</v>
      </c>
      <c r="E12" s="21"/>
      <c r="F12" s="5"/>
      <c r="J12" s="22">
        <v>93050750</v>
      </c>
    </row>
    <row r="13" spans="1:10" ht="17.100000000000001" customHeight="1">
      <c r="A13" s="61"/>
      <c r="B13" s="21" t="s">
        <v>152</v>
      </c>
      <c r="C13" s="5">
        <v>1</v>
      </c>
      <c r="D13" s="70"/>
      <c r="E13" s="21"/>
      <c r="F13" s="5"/>
    </row>
    <row r="14" spans="1:10" ht="17.100000000000001" customHeight="1">
      <c r="A14" s="61"/>
      <c r="B14" s="21" t="s">
        <v>153</v>
      </c>
      <c r="C14" s="5">
        <v>0</v>
      </c>
      <c r="D14" s="70" t="s">
        <v>31</v>
      </c>
      <c r="E14" s="21"/>
      <c r="F14" s="23"/>
    </row>
    <row r="15" spans="1:10" ht="17.100000000000001" customHeight="1">
      <c r="A15" s="61"/>
      <c r="B15" s="21" t="s">
        <v>32</v>
      </c>
      <c r="C15" s="5">
        <v>0</v>
      </c>
      <c r="D15" s="70"/>
      <c r="E15" s="21"/>
      <c r="F15" s="23"/>
    </row>
    <row r="16" spans="1:10" ht="27.95" customHeight="1">
      <c r="A16" s="52"/>
      <c r="B16" s="52"/>
      <c r="C16" s="52"/>
      <c r="D16" s="52"/>
      <c r="E16" s="52"/>
      <c r="F16" s="52"/>
    </row>
    <row r="17" spans="1:6" ht="18.95" customHeight="1">
      <c r="A17" s="24"/>
      <c r="B17" s="1" t="s">
        <v>33</v>
      </c>
      <c r="C17" s="1" t="s">
        <v>34</v>
      </c>
      <c r="D17" s="1" t="s">
        <v>35</v>
      </c>
      <c r="E17" s="64" t="s">
        <v>36</v>
      </c>
      <c r="F17" s="65"/>
    </row>
    <row r="18" spans="1:6" ht="17.100000000000001" customHeight="1">
      <c r="A18" s="61" t="s">
        <v>37</v>
      </c>
      <c r="B18" s="25">
        <v>0.5</v>
      </c>
      <c r="C18" s="25" t="s">
        <v>172</v>
      </c>
      <c r="D18" s="26">
        <v>3</v>
      </c>
      <c r="E18" s="62"/>
      <c r="F18" s="63"/>
    </row>
    <row r="19" spans="1:6" ht="17.100000000000001" customHeight="1">
      <c r="A19" s="61"/>
      <c r="B19" s="25"/>
      <c r="C19" s="25"/>
      <c r="D19" s="26"/>
      <c r="E19" s="62"/>
      <c r="F19" s="63"/>
    </row>
    <row r="20" spans="1:6" ht="17.100000000000001" customHeight="1">
      <c r="A20" s="61"/>
      <c r="B20" s="25"/>
      <c r="C20" s="25"/>
      <c r="D20" s="26"/>
      <c r="E20" s="62"/>
      <c r="F20" s="63"/>
    </row>
    <row r="21" spans="1:6" ht="17.100000000000001" customHeight="1">
      <c r="A21" s="61"/>
      <c r="B21" s="25"/>
      <c r="C21" s="25"/>
      <c r="D21" s="26"/>
      <c r="E21" s="62"/>
      <c r="F21" s="63"/>
    </row>
    <row r="22" spans="1:6" ht="17.100000000000001" customHeight="1">
      <c r="A22" s="61"/>
      <c r="B22" s="25"/>
      <c r="C22" s="25"/>
      <c r="D22" s="26"/>
      <c r="E22" s="62"/>
      <c r="F22" s="63"/>
    </row>
    <row r="23" spans="1:6" ht="17.100000000000001" customHeight="1">
      <c r="A23" s="66"/>
      <c r="B23" s="25"/>
      <c r="C23" s="5"/>
      <c r="D23" s="26"/>
      <c r="E23" s="62"/>
      <c r="F23" s="63"/>
    </row>
    <row r="24" spans="1:6" ht="17.100000000000001" customHeight="1">
      <c r="A24" s="61" t="s">
        <v>38</v>
      </c>
      <c r="B24" s="25">
        <v>0.70833333333333337</v>
      </c>
      <c r="C24" s="25" t="s">
        <v>173</v>
      </c>
      <c r="D24" s="26">
        <v>2</v>
      </c>
      <c r="E24" s="62"/>
      <c r="F24" s="63"/>
    </row>
    <row r="25" spans="1:6" ht="17.100000000000001" customHeight="1">
      <c r="A25" s="61"/>
      <c r="B25" s="25">
        <v>0.79166666666666663</v>
      </c>
      <c r="C25" s="25" t="s">
        <v>174</v>
      </c>
      <c r="D25" s="26">
        <v>5</v>
      </c>
      <c r="E25" s="62"/>
      <c r="F25" s="63"/>
    </row>
    <row r="26" spans="1:6" ht="17.100000000000001" customHeight="1">
      <c r="A26" s="61"/>
      <c r="B26" s="25"/>
      <c r="C26" s="25"/>
      <c r="D26" s="26"/>
      <c r="E26" s="62"/>
      <c r="F26" s="63"/>
    </row>
    <row r="27" spans="1:6" ht="17.100000000000001" customHeight="1">
      <c r="A27" s="61"/>
      <c r="B27" s="25"/>
      <c r="C27" s="25"/>
      <c r="D27" s="26"/>
      <c r="E27" s="62"/>
      <c r="F27" s="63"/>
    </row>
    <row r="28" spans="1:6" ht="17.100000000000001" customHeight="1">
      <c r="A28" s="61"/>
      <c r="B28" s="25"/>
      <c r="C28" s="25"/>
      <c r="D28" s="26"/>
      <c r="E28" s="62"/>
      <c r="F28" s="63"/>
    </row>
    <row r="29" spans="1:6" ht="17.100000000000001" customHeight="1">
      <c r="A29" s="61"/>
      <c r="B29" s="25"/>
      <c r="C29" s="25"/>
      <c r="D29" s="26"/>
      <c r="E29" s="62"/>
      <c r="F29" s="63"/>
    </row>
    <row r="30" spans="1:6" ht="26.1" customHeight="1">
      <c r="A30" s="52" t="s">
        <v>39</v>
      </c>
      <c r="B30" s="52"/>
      <c r="C30" s="52"/>
      <c r="D30" s="52"/>
      <c r="E30" s="52"/>
      <c r="F30" s="52"/>
    </row>
    <row r="31" spans="1:6" ht="17.100000000000001" customHeight="1">
      <c r="A31" s="46" t="s">
        <v>40</v>
      </c>
      <c r="B31" s="27" t="s">
        <v>41</v>
      </c>
      <c r="C31" s="28" t="s">
        <v>175</v>
      </c>
      <c r="D31" s="46" t="s">
        <v>42</v>
      </c>
      <c r="E31" s="1" t="s">
        <v>41</v>
      </c>
      <c r="F31" s="29" t="s">
        <v>161</v>
      </c>
    </row>
    <row r="32" spans="1:6" ht="17.100000000000001" customHeight="1">
      <c r="A32" s="55"/>
      <c r="B32" s="30" t="s">
        <v>43</v>
      </c>
      <c r="C32" s="28" t="s">
        <v>44</v>
      </c>
      <c r="D32" s="56"/>
      <c r="E32" s="20" t="s">
        <v>45</v>
      </c>
      <c r="F32" s="29" t="s">
        <v>159</v>
      </c>
    </row>
    <row r="33" spans="1:6" ht="17.100000000000001" customHeight="1">
      <c r="A33" s="55"/>
      <c r="B33" s="31" t="s">
        <v>46</v>
      </c>
      <c r="C33" s="28" t="s">
        <v>67</v>
      </c>
      <c r="D33" s="56"/>
      <c r="E33" s="20" t="s">
        <v>47</v>
      </c>
      <c r="F33" s="29" t="s">
        <v>68</v>
      </c>
    </row>
    <row r="34" spans="1:6" ht="17.100000000000001" customHeight="1">
      <c r="A34" s="47"/>
      <c r="B34" s="31" t="s">
        <v>49</v>
      </c>
      <c r="C34" s="28" t="s">
        <v>176</v>
      </c>
      <c r="D34" s="57"/>
      <c r="E34" s="20" t="s">
        <v>51</v>
      </c>
      <c r="F34" s="29"/>
    </row>
    <row r="35" spans="1:6" ht="17.100000000000001" customHeight="1">
      <c r="A35" s="48"/>
      <c r="B35" s="31" t="s">
        <v>52</v>
      </c>
      <c r="C35" s="28" t="s">
        <v>70</v>
      </c>
      <c r="D35" s="58"/>
      <c r="E35" s="20" t="s">
        <v>53</v>
      </c>
      <c r="F35" s="29"/>
    </row>
    <row r="36" spans="1:6" ht="27" customHeight="1">
      <c r="A36" s="52" t="s">
        <v>39</v>
      </c>
      <c r="B36" s="52"/>
      <c r="C36" s="52"/>
      <c r="D36" s="52"/>
      <c r="E36" s="52"/>
      <c r="F36" s="52"/>
    </row>
    <row r="37" spans="1:6" ht="17.100000000000001" customHeight="1">
      <c r="A37" s="46" t="s">
        <v>79</v>
      </c>
      <c r="B37" s="49" t="s">
        <v>177</v>
      </c>
      <c r="C37" s="50"/>
      <c r="D37" s="50"/>
      <c r="E37" s="50"/>
      <c r="F37" s="51"/>
    </row>
    <row r="38" spans="1:6" ht="17.100000000000001" customHeight="1">
      <c r="A38" s="55"/>
      <c r="B38" s="49" t="s">
        <v>178</v>
      </c>
      <c r="C38" s="50"/>
      <c r="D38" s="50"/>
      <c r="E38" s="50"/>
      <c r="F38" s="51"/>
    </row>
    <row r="39" spans="1:6" ht="17.100000000000001" customHeight="1">
      <c r="A39" s="55"/>
      <c r="B39" s="49"/>
      <c r="C39" s="59"/>
      <c r="D39" s="59"/>
      <c r="E39" s="59"/>
      <c r="F39" s="60"/>
    </row>
    <row r="40" spans="1:6" ht="17.100000000000001" customHeight="1">
      <c r="A40" s="55"/>
      <c r="B40" s="49"/>
      <c r="C40" s="50"/>
      <c r="D40" s="50"/>
      <c r="E40" s="50"/>
      <c r="F40" s="51"/>
    </row>
    <row r="41" spans="1:6" ht="17.100000000000001" customHeight="1">
      <c r="A41" s="71"/>
      <c r="B41" s="49"/>
      <c r="C41" s="50"/>
      <c r="D41" s="50"/>
      <c r="E41" s="50"/>
      <c r="F41" s="51"/>
    </row>
    <row r="42" spans="1:6" ht="17.100000000000001" customHeight="1">
      <c r="A42" s="46" t="s">
        <v>42</v>
      </c>
      <c r="B42" s="49" t="s">
        <v>179</v>
      </c>
      <c r="C42" s="50"/>
      <c r="D42" s="50"/>
      <c r="E42" s="50"/>
      <c r="F42" s="51"/>
    </row>
    <row r="43" spans="1:6" ht="17.100000000000001" customHeight="1">
      <c r="A43" s="47"/>
      <c r="B43" s="49" t="s">
        <v>180</v>
      </c>
      <c r="C43" s="50"/>
      <c r="D43" s="50"/>
      <c r="E43" s="50"/>
      <c r="F43" s="51"/>
    </row>
    <row r="44" spans="1:6" ht="17.100000000000001" customHeight="1">
      <c r="A44" s="48"/>
      <c r="B44" s="49"/>
      <c r="C44" s="50"/>
      <c r="D44" s="50"/>
      <c r="E44" s="50"/>
      <c r="F44" s="51"/>
    </row>
    <row r="45" spans="1:6" ht="24" customHeight="1">
      <c r="A45" s="52" t="s">
        <v>55</v>
      </c>
      <c r="B45" s="52"/>
      <c r="C45" s="52"/>
      <c r="D45" s="52"/>
      <c r="E45" s="52"/>
      <c r="F45" s="52"/>
    </row>
    <row r="46" spans="1:6" ht="27" customHeight="1">
      <c r="A46" s="32" t="s">
        <v>40</v>
      </c>
      <c r="B46" s="53"/>
      <c r="C46" s="54"/>
      <c r="D46" s="32" t="s">
        <v>42</v>
      </c>
      <c r="E46" s="53"/>
      <c r="F46" s="54"/>
    </row>
    <row r="47" spans="1:6" ht="24" customHeight="1">
      <c r="A47" s="39" t="s">
        <v>56</v>
      </c>
      <c r="B47" s="40"/>
      <c r="C47" s="41"/>
      <c r="D47" s="33" t="s">
        <v>57</v>
      </c>
      <c r="E47" s="42"/>
      <c r="F47" s="43"/>
    </row>
    <row r="48" spans="1:6" ht="17.100000000000001" customHeight="1">
      <c r="A48" s="44" t="s">
        <v>40</v>
      </c>
      <c r="B48" s="34" t="s">
        <v>58</v>
      </c>
      <c r="C48" s="34" t="s">
        <v>59</v>
      </c>
      <c r="D48" s="44" t="s">
        <v>42</v>
      </c>
      <c r="E48" s="34" t="s">
        <v>60</v>
      </c>
      <c r="F48" s="34" t="s">
        <v>61</v>
      </c>
    </row>
    <row r="49" spans="1:6" ht="17.100000000000001" customHeight="1">
      <c r="A49" s="44"/>
      <c r="B49" s="35"/>
      <c r="C49" s="35"/>
      <c r="D49" s="45"/>
      <c r="E49" s="35"/>
      <c r="F49" s="36"/>
    </row>
    <row r="50" spans="1:6" ht="17.100000000000001" customHeight="1">
      <c r="A50" s="44"/>
      <c r="B50" s="35"/>
      <c r="C50" s="35"/>
      <c r="D50" s="45"/>
      <c r="E50" s="35"/>
      <c r="F50" s="36"/>
    </row>
    <row r="51" spans="1:6" ht="17.100000000000001" customHeight="1">
      <c r="A51" s="44"/>
      <c r="B51" s="35"/>
      <c r="C51" s="35"/>
      <c r="D51" s="45"/>
      <c r="E51" s="35"/>
      <c r="F51" s="36"/>
    </row>
    <row r="52" spans="1:6" ht="15" customHeight="1"/>
    <row r="53" spans="1:6" ht="15" customHeight="1">
      <c r="F53" s="38" t="s">
        <v>62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7월11일</vt:lpstr>
      <vt:lpstr>7월12일 </vt:lpstr>
      <vt:lpstr>7월13일</vt:lpstr>
      <vt:lpstr>7월14일 </vt:lpstr>
      <vt:lpstr>7월15일</vt:lpstr>
      <vt:lpstr>'7월11일'!Print_Area</vt:lpstr>
      <vt:lpstr>'7월12일 '!Print_Area</vt:lpstr>
      <vt:lpstr>'7월13일'!Print_Area</vt:lpstr>
      <vt:lpstr>'7월14일 '!Print_Area</vt:lpstr>
      <vt:lpstr>'7월15일'!Print_Area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2016-07-16T08:44:17Z</dcterms:created>
  <dcterms:modified xsi:type="dcterms:W3CDTF">2016-07-16T08:45:45Z</dcterms:modified>
</cp:coreProperties>
</file>