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03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광주 꼴라메르카토2\Documents\"/>
    </mc:Choice>
  </mc:AlternateContent>
  <bookViews>
    <workbookView xWindow="0" yWindow="0" windowWidth="28800" windowHeight="12165"/>
  </bookViews>
  <sheets>
    <sheet name="08월01일" sheetId="1" r:id="rId1"/>
    <sheet name="08월02일" sheetId="2" r:id="rId2"/>
  </sheets>
  <definedNames>
    <definedName name="_xlnm.Print_Area" localSheetId="0">'08월01일'!$A$1:$F$46</definedName>
    <definedName name="_xlnm.Print_Area" localSheetId="1">'08월02일'!$A$1:$F$46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2" l="1"/>
  <c r="G5" i="2"/>
  <c r="B5" i="2"/>
  <c r="G2" i="2"/>
  <c r="B9" i="1"/>
  <c r="G5" i="1"/>
  <c r="B5" i="1"/>
  <c r="G2" i="1"/>
</calcChain>
</file>

<file path=xl/sharedStrings.xml><?xml version="1.0" encoding="utf-8"?>
<sst xmlns="http://schemas.openxmlformats.org/spreadsheetml/2006/main" count="159" uniqueCount="125">
  <si>
    <t>작성일자</t>
  </si>
  <si>
    <t>2016-08.01</t>
    <phoneticPr fontId="3" type="noConversion"/>
  </si>
  <si>
    <t>대표</t>
  </si>
  <si>
    <t xml:space="preserve">  일일매출내역</t>
    <phoneticPr fontId="6" type="noConversion"/>
  </si>
  <si>
    <t>주요판매분석</t>
    <phoneticPr fontId="6" type="noConversion"/>
  </si>
  <si>
    <t>판매율</t>
  </si>
  <si>
    <t>주요판매분석</t>
  </si>
  <si>
    <t>런치</t>
    <phoneticPr fontId="6" type="noConversion"/>
  </si>
  <si>
    <t>Salad</t>
    <phoneticPr fontId="6" type="noConversion"/>
  </si>
  <si>
    <t>Main</t>
  </si>
  <si>
    <t>디너</t>
    <phoneticPr fontId="6" type="noConversion"/>
  </si>
  <si>
    <t>Appetizer</t>
  </si>
  <si>
    <t>Set(Lunch)</t>
  </si>
  <si>
    <t>총매출</t>
    <phoneticPr fontId="6" type="noConversion"/>
  </si>
  <si>
    <t>Pizza</t>
    <phoneticPr fontId="6" type="noConversion"/>
  </si>
  <si>
    <t>Set(Dinner)</t>
  </si>
  <si>
    <t>누적매출</t>
    <phoneticPr fontId="6" type="noConversion"/>
  </si>
  <si>
    <t>Pasta</t>
    <phoneticPr fontId="6" type="noConversion"/>
  </si>
  <si>
    <t>Wine &amp; Beverage</t>
  </si>
  <si>
    <t>목표매출</t>
    <phoneticPr fontId="6" type="noConversion"/>
  </si>
  <si>
    <t>Risotto</t>
    <phoneticPr fontId="6" type="noConversion"/>
  </si>
  <si>
    <t>목표매출 달성도</t>
    <phoneticPr fontId="6" type="noConversion"/>
  </si>
  <si>
    <t xml:space="preserve">  금주의 추천메뉴 및 Daily (Best &amp; Worst) </t>
    <phoneticPr fontId="6" type="noConversion"/>
  </si>
  <si>
    <t>금주 추천메뉴</t>
    <phoneticPr fontId="6" type="noConversion"/>
  </si>
  <si>
    <t xml:space="preserve"> 추천메뉴</t>
    <phoneticPr fontId="6" type="noConversion"/>
  </si>
  <si>
    <t>판매량(누적)</t>
    <phoneticPr fontId="6" type="noConversion"/>
  </si>
  <si>
    <t>분류</t>
    <phoneticPr fontId="6" type="noConversion"/>
  </si>
  <si>
    <t>데일리 판매수량</t>
    <phoneticPr fontId="6" type="noConversion"/>
  </si>
  <si>
    <t>감바스</t>
    <phoneticPr fontId="3" type="noConversion"/>
  </si>
  <si>
    <t>Daily Best</t>
    <phoneticPr fontId="6" type="noConversion"/>
  </si>
  <si>
    <t>콥 마켓</t>
    <phoneticPr fontId="3" type="noConversion"/>
  </si>
  <si>
    <t>꽃게 로제</t>
    <phoneticPr fontId="3" type="noConversion"/>
  </si>
  <si>
    <t>Daily Worst</t>
    <phoneticPr fontId="6" type="noConversion"/>
  </si>
  <si>
    <t xml:space="preserve">시간 </t>
    <phoneticPr fontId="6" type="noConversion"/>
  </si>
  <si>
    <t>예약명</t>
    <phoneticPr fontId="6" type="noConversion"/>
  </si>
  <si>
    <t>인원</t>
    <phoneticPr fontId="6" type="noConversion"/>
  </si>
  <si>
    <t>비고</t>
    <phoneticPr fontId="6" type="noConversion"/>
  </si>
  <si>
    <t>오전</t>
    <phoneticPr fontId="6" type="noConversion"/>
  </si>
  <si>
    <t xml:space="preserve">오후 </t>
  </si>
  <si>
    <t>김정화님</t>
    <phoneticPr fontId="3" type="noConversion"/>
  </si>
  <si>
    <t>* 보고  및 특이사항</t>
    <phoneticPr fontId="6" type="noConversion"/>
  </si>
  <si>
    <t>Kitchen</t>
    <phoneticPr fontId="6" type="noConversion"/>
  </si>
  <si>
    <t>* D/O</t>
    <phoneticPr fontId="6" type="noConversion"/>
  </si>
  <si>
    <t>최영환 계장, 허지영사원</t>
    <phoneticPr fontId="3" type="noConversion"/>
  </si>
  <si>
    <t>Hall</t>
    <phoneticPr fontId="6" type="noConversion"/>
  </si>
  <si>
    <t>이두영 박가영 김하림 사원</t>
    <phoneticPr fontId="3" type="noConversion"/>
  </si>
  <si>
    <t>* Salad</t>
    <phoneticPr fontId="6" type="noConversion"/>
  </si>
  <si>
    <t>박종현 사원</t>
    <phoneticPr fontId="3" type="noConversion"/>
  </si>
  <si>
    <t>* Section A</t>
    <phoneticPr fontId="6" type="noConversion"/>
  </si>
  <si>
    <t>최학률 과장</t>
    <phoneticPr fontId="3" type="noConversion"/>
  </si>
  <si>
    <t>* Pizza</t>
    <phoneticPr fontId="6" type="noConversion"/>
  </si>
  <si>
    <t>강민우 사원</t>
    <phoneticPr fontId="3" type="noConversion"/>
  </si>
  <si>
    <t>* Section B</t>
    <phoneticPr fontId="6" type="noConversion"/>
  </si>
  <si>
    <t>천상목  최향경 과장</t>
    <phoneticPr fontId="3" type="noConversion"/>
  </si>
  <si>
    <t xml:space="preserve">* Pasta </t>
    <phoneticPr fontId="6" type="noConversion"/>
  </si>
  <si>
    <t>민지홍 , 김성민 사원</t>
    <phoneticPr fontId="3" type="noConversion"/>
  </si>
  <si>
    <t>* Section 3F</t>
    <phoneticPr fontId="6" type="noConversion"/>
  </si>
  <si>
    <t>* Main</t>
    <phoneticPr fontId="6" type="noConversion"/>
  </si>
  <si>
    <t>* Part Time</t>
    <phoneticPr fontId="6" type="noConversion"/>
  </si>
  <si>
    <t>* 보고  및 특이사항</t>
    <phoneticPr fontId="6" type="noConversion"/>
  </si>
  <si>
    <t>Kitchen</t>
  </si>
  <si>
    <t>공산품 유통기한 체크 및 식자재 체크</t>
    <phoneticPr fontId="3" type="noConversion"/>
  </si>
  <si>
    <t>민지홍 사원 오븐 청소 실시</t>
    <phoneticPr fontId="3" type="noConversion"/>
  </si>
  <si>
    <t>금일은 월요일이라 최소인원 으로 운영을 시범적으로 함 (장점:개인 스킬이 많이 상승  , 단점 :손님들께 섬세한 서버가 잘이루어 지지 않음)</t>
    <phoneticPr fontId="3" type="noConversion"/>
  </si>
  <si>
    <t xml:space="preserve">  기물파손율 </t>
    <phoneticPr fontId="6" type="noConversion"/>
  </si>
  <si>
    <t xml:space="preserve">  전도금 사용내역 </t>
    <phoneticPr fontId="6" type="noConversion"/>
  </si>
  <si>
    <t>총금액</t>
    <phoneticPr fontId="6" type="noConversion"/>
  </si>
  <si>
    <t xml:space="preserve">금액 </t>
  </si>
  <si>
    <t>사용내역</t>
    <phoneticPr fontId="6" type="noConversion"/>
  </si>
  <si>
    <t>금액</t>
    <phoneticPr fontId="6" type="noConversion"/>
  </si>
  <si>
    <t xml:space="preserve">사용내역 </t>
  </si>
  <si>
    <t xml:space="preserve"> </t>
  </si>
  <si>
    <t>2016-08.02</t>
    <phoneticPr fontId="3" type="noConversion"/>
  </si>
  <si>
    <t xml:space="preserve">  일일매출내역</t>
    <phoneticPr fontId="6" type="noConversion"/>
  </si>
  <si>
    <t>주요판매분석</t>
    <phoneticPr fontId="6" type="noConversion"/>
  </si>
  <si>
    <t>런치</t>
    <phoneticPr fontId="6" type="noConversion"/>
  </si>
  <si>
    <t>Salad</t>
    <phoneticPr fontId="6" type="noConversion"/>
  </si>
  <si>
    <t>디너</t>
    <phoneticPr fontId="6" type="noConversion"/>
  </si>
  <si>
    <t>총매출</t>
    <phoneticPr fontId="6" type="noConversion"/>
  </si>
  <si>
    <t>Pizza</t>
    <phoneticPr fontId="6" type="noConversion"/>
  </si>
  <si>
    <t>누적매출</t>
    <phoneticPr fontId="6" type="noConversion"/>
  </si>
  <si>
    <t>Pasta</t>
    <phoneticPr fontId="6" type="noConversion"/>
  </si>
  <si>
    <t>목표매출</t>
    <phoneticPr fontId="6" type="noConversion"/>
  </si>
  <si>
    <t>Risotto</t>
    <phoneticPr fontId="6" type="noConversion"/>
  </si>
  <si>
    <t>목표매출 달성도</t>
    <phoneticPr fontId="6" type="noConversion"/>
  </si>
  <si>
    <t xml:space="preserve">  금주의 추천메뉴 및 Daily (Best &amp; Worst) </t>
    <phoneticPr fontId="6" type="noConversion"/>
  </si>
  <si>
    <t>금주 추천메뉴</t>
    <phoneticPr fontId="6" type="noConversion"/>
  </si>
  <si>
    <t xml:space="preserve"> 추천메뉴</t>
    <phoneticPr fontId="6" type="noConversion"/>
  </si>
  <si>
    <t>판매량(누적)</t>
    <phoneticPr fontId="6" type="noConversion"/>
  </si>
  <si>
    <t>분류</t>
    <phoneticPr fontId="6" type="noConversion"/>
  </si>
  <si>
    <t>데일리 판매수량</t>
    <phoneticPr fontId="6" type="noConversion"/>
  </si>
  <si>
    <t>버섯 샐러드</t>
    <phoneticPr fontId="3" type="noConversion"/>
  </si>
  <si>
    <t>Daily Best</t>
    <phoneticPr fontId="6" type="noConversion"/>
  </si>
  <si>
    <t>치킨 구이</t>
    <phoneticPr fontId="3" type="noConversion"/>
  </si>
  <si>
    <t>Daily Worst</t>
    <phoneticPr fontId="6" type="noConversion"/>
  </si>
  <si>
    <t xml:space="preserve">시간 </t>
    <phoneticPr fontId="6" type="noConversion"/>
  </si>
  <si>
    <t>예약명</t>
    <phoneticPr fontId="6" type="noConversion"/>
  </si>
  <si>
    <t>인원</t>
    <phoneticPr fontId="6" type="noConversion"/>
  </si>
  <si>
    <t>비고</t>
    <phoneticPr fontId="6" type="noConversion"/>
  </si>
  <si>
    <t>오전</t>
    <phoneticPr fontId="6" type="noConversion"/>
  </si>
  <si>
    <t>박진식 님</t>
    <phoneticPr fontId="3" type="noConversion"/>
  </si>
  <si>
    <t>문현철 님</t>
    <phoneticPr fontId="3" type="noConversion"/>
  </si>
  <si>
    <t>* 보고  및 특이사항</t>
    <phoneticPr fontId="6" type="noConversion"/>
  </si>
  <si>
    <t>Kitchen</t>
    <phoneticPr fontId="6" type="noConversion"/>
  </si>
  <si>
    <t>* D/O</t>
    <phoneticPr fontId="6" type="noConversion"/>
  </si>
  <si>
    <t>허지영,강민우 사원</t>
    <phoneticPr fontId="3" type="noConversion"/>
  </si>
  <si>
    <t>Hall</t>
    <phoneticPr fontId="6" type="noConversion"/>
  </si>
  <si>
    <t>박가영 사원(휴가)</t>
    <phoneticPr fontId="3" type="noConversion"/>
  </si>
  <si>
    <t>* Salad</t>
    <phoneticPr fontId="6" type="noConversion"/>
  </si>
  <si>
    <t>최영환 계장,강민우 사원</t>
    <phoneticPr fontId="3" type="noConversion"/>
  </si>
  <si>
    <t>* Section A</t>
    <phoneticPr fontId="6" type="noConversion"/>
  </si>
  <si>
    <t>천상목 주임</t>
    <phoneticPr fontId="3" type="noConversion"/>
  </si>
  <si>
    <t>* Pizza</t>
    <phoneticPr fontId="6" type="noConversion"/>
  </si>
  <si>
    <t>박종현 사원</t>
    <phoneticPr fontId="3" type="noConversion"/>
  </si>
  <si>
    <t>* Section B</t>
    <phoneticPr fontId="6" type="noConversion"/>
  </si>
  <si>
    <t>이두영 . 김하림사원</t>
    <phoneticPr fontId="3" type="noConversion"/>
  </si>
  <si>
    <t xml:space="preserve">* Pasta </t>
    <phoneticPr fontId="6" type="noConversion"/>
  </si>
  <si>
    <t>김성민,민지홍 사원</t>
    <phoneticPr fontId="3" type="noConversion"/>
  </si>
  <si>
    <t>* Section 3F</t>
    <phoneticPr fontId="6" type="noConversion"/>
  </si>
  <si>
    <t>* Main</t>
    <phoneticPr fontId="6" type="noConversion"/>
  </si>
  <si>
    <t>* Part Time</t>
    <phoneticPr fontId="6" type="noConversion"/>
  </si>
  <si>
    <t>강민우 사원 피자도우 생산 및 피자 교육</t>
    <phoneticPr fontId="3" type="noConversion"/>
  </si>
  <si>
    <t>최영환 계장 치크케잌 생산</t>
    <phoneticPr fontId="3" type="noConversion"/>
  </si>
  <si>
    <t>디너에 단품 메뉴와 와인 병판매 감 많이 이루어짐</t>
    <phoneticPr fontId="3" type="noConversion"/>
  </si>
  <si>
    <t xml:space="preserve">조선대 병원의사 식사 함 (와인 2병 과 코스 요리로 진행) 레드 와인이 많이 남아 치즈를 서비스로드림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</si>
</sst>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0.0%"/>
    <numFmt numFmtId="177" formatCode="0_);[Red]\(0\)"/>
  </numFmts>
  <fonts count="17">
    <font>
      <sz val="12"/>
      <color theme="1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sz val="20"/>
      <name val="HY나무B"/>
      <family val="1"/>
      <charset val="129"/>
    </font>
    <font>
      <sz val="8"/>
      <name val="맑은 고딕"/>
      <family val="3"/>
      <charset val="129"/>
      <scheme val="minor"/>
    </font>
    <font>
      <sz val="10"/>
      <color theme="1"/>
      <name val="HY나무B"/>
      <family val="1"/>
      <charset val="129"/>
    </font>
    <font>
      <sz val="10"/>
      <name val="HY나무B"/>
      <family val="1"/>
      <charset val="129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4"/>
      <color theme="1"/>
      <name val="HY나무B"/>
      <family val="1"/>
      <charset val="129"/>
    </font>
    <font>
      <sz val="12"/>
      <color theme="1"/>
      <name val="HY나무B"/>
      <family val="1"/>
      <charset val="129"/>
    </font>
    <font>
      <sz val="11"/>
      <color theme="1"/>
      <name val="HY나무B"/>
      <family val="1"/>
      <charset val="129"/>
    </font>
    <font>
      <b/>
      <u/>
      <sz val="24"/>
      <color rgb="FFFFFFFF"/>
      <name val="-윤고딕320"/>
      <family val="1"/>
      <charset val="129"/>
    </font>
    <font>
      <sz val="10"/>
      <color theme="1"/>
      <name val="맑은 고딕"/>
      <family val="2"/>
      <charset val="129"/>
      <scheme val="minor"/>
    </font>
    <font>
      <sz val="10"/>
      <color theme="1"/>
      <name val="HY나무M"/>
      <family val="1"/>
      <charset val="129"/>
    </font>
    <font>
      <sz val="14"/>
      <color rgb="FF000000"/>
      <name val="HY나무B"/>
      <family val="1"/>
      <charset val="129"/>
    </font>
    <font>
      <sz val="11"/>
      <color rgb="FF000000"/>
      <name val="HY나무B"/>
      <family val="1"/>
      <charset val="129"/>
    </font>
    <font>
      <sz val="10"/>
      <color rgb="FF000000"/>
      <name val="HY나무B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7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9" fontId="0" fillId="0" borderId="0" xfId="0" applyNumberFormat="1"/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41" fontId="4" fillId="0" borderId="1" xfId="1" applyFont="1" applyBorder="1" applyAlignment="1">
      <alignment vertical="center"/>
    </xf>
    <xf numFmtId="6" fontId="4" fillId="3" borderId="1" xfId="2" applyNumberFormat="1" applyFont="1" applyFill="1" applyBorder="1" applyAlignment="1">
      <alignment horizontal="center" vertical="center"/>
    </xf>
    <xf numFmtId="9" fontId="4" fillId="0" borderId="1" xfId="2" applyNumberFormat="1" applyFont="1" applyBorder="1" applyAlignment="1">
      <alignment horizontal="center" vertical="center"/>
    </xf>
    <xf numFmtId="176" fontId="4" fillId="3" borderId="1" xfId="2" applyNumberFormat="1" applyFont="1" applyFill="1" applyBorder="1" applyAlignment="1">
      <alignment horizontal="center" vertical="center"/>
    </xf>
    <xf numFmtId="41" fontId="4" fillId="0" borderId="1" xfId="1" applyFont="1" applyBorder="1" applyAlignment="1">
      <alignment horizontal="right" vertical="center"/>
    </xf>
    <xf numFmtId="41" fontId="0" fillId="0" borderId="0" xfId="0" applyNumberFormat="1"/>
    <xf numFmtId="41" fontId="4" fillId="0" borderId="4" xfId="1" applyFont="1" applyBorder="1" applyAlignment="1">
      <alignment horizontal="right" vertical="center"/>
    </xf>
    <xf numFmtId="0" fontId="0" fillId="0" borderId="0" xfId="0" applyBorder="1"/>
    <xf numFmtId="0" fontId="0" fillId="0" borderId="4" xfId="0" applyBorder="1"/>
    <xf numFmtId="176" fontId="4" fillId="0" borderId="1" xfId="2" applyNumberFormat="1" applyFont="1" applyBorder="1" applyAlignment="1">
      <alignment horizontal="right" vertical="center"/>
    </xf>
    <xf numFmtId="9" fontId="4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/>
    </xf>
    <xf numFmtId="3" fontId="11" fillId="0" borderId="0" xfId="0" applyNumberFormat="1" applyFont="1"/>
    <xf numFmtId="0" fontId="4" fillId="5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4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/>
    </xf>
    <xf numFmtId="20" fontId="4" fillId="0" borderId="1" xfId="0" applyNumberFormat="1" applyFont="1" applyBorder="1" applyAlignment="1">
      <alignment horizontal="center" vertical="center"/>
    </xf>
    <xf numFmtId="177" fontId="4" fillId="0" borderId="1" xfId="3" applyNumberFormat="1" applyFont="1" applyBorder="1" applyAlignment="1">
      <alignment horizontal="center" vertical="center"/>
    </xf>
    <xf numFmtId="20" fontId="4" fillId="0" borderId="2" xfId="0" applyNumberFormat="1" applyFont="1" applyBorder="1" applyAlignment="1">
      <alignment horizontal="center" vertical="center"/>
    </xf>
    <xf numFmtId="20" fontId="4" fillId="0" borderId="3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top"/>
    </xf>
    <xf numFmtId="0" fontId="4" fillId="0" borderId="1" xfId="0" applyFont="1" applyBorder="1" applyAlignment="1"/>
    <xf numFmtId="0" fontId="10" fillId="3" borderId="6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top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4" fillId="5" borderId="2" xfId="0" applyFont="1" applyFill="1" applyBorder="1" applyAlignment="1">
      <alignment horizontal="left" vertical="top"/>
    </xf>
    <xf numFmtId="0" fontId="4" fillId="5" borderId="8" xfId="0" applyFont="1" applyFill="1" applyBorder="1" applyAlignment="1">
      <alignment horizontal="left" vertical="top"/>
    </xf>
    <xf numFmtId="0" fontId="4" fillId="5" borderId="3" xfId="0" applyFont="1" applyFill="1" applyBorder="1" applyAlignment="1">
      <alignment horizontal="left" vertical="top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10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4" fillId="2" borderId="2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2" fontId="8" fillId="2" borderId="2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42" fontId="16" fillId="0" borderId="1" xfId="2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5" borderId="9" xfId="0" applyFont="1" applyFill="1" applyBorder="1" applyAlignment="1">
      <alignment horizontal="left" vertical="top"/>
    </xf>
    <xf numFmtId="0" fontId="4" fillId="5" borderId="10" xfId="0" applyFont="1" applyFill="1" applyBorder="1" applyAlignment="1">
      <alignment horizontal="left" vertical="top"/>
    </xf>
    <xf numFmtId="0" fontId="4" fillId="5" borderId="11" xfId="0" applyFont="1" applyFill="1" applyBorder="1" applyAlignment="1">
      <alignment horizontal="left" vertical="top"/>
    </xf>
    <xf numFmtId="0" fontId="4" fillId="5" borderId="12" xfId="0" applyFont="1" applyFill="1" applyBorder="1" applyAlignment="1">
      <alignment horizontal="left" vertical="top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</cellXfs>
  <cellStyles count="4">
    <cellStyle name="백분율" xfId="3" builtinId="5"/>
    <cellStyle name="쉼표 [0]" xfId="1" builtinId="6"/>
    <cellStyle name="통화 [0]" xfId="2" builtinId="7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tabSelected="1" topLeftCell="A13" zoomScale="120" zoomScaleNormal="120" zoomScalePageLayoutView="120" workbookViewId="0">
      <selection activeCell="B42" sqref="B42:F42"/>
    </sheetView>
  </sheetViews>
  <sheetFormatPr defaultColWidth="11.44140625" defaultRowHeight="17.25"/>
  <cols>
    <col min="1" max="1" width="12.77734375" customWidth="1"/>
    <col min="2" max="2" width="18.6640625" style="69" customWidth="1"/>
    <col min="3" max="3" width="27.77734375" style="69" customWidth="1"/>
    <col min="4" max="4" width="11.77734375" style="69" customWidth="1"/>
    <col min="5" max="5" width="18.44140625" style="69" customWidth="1"/>
    <col min="6" max="6" width="33.109375" style="70" customWidth="1"/>
    <col min="7" max="7" width="16.77734375" customWidth="1"/>
  </cols>
  <sheetData>
    <row r="1" spans="1:10" ht="36" customHeight="1">
      <c r="A1" s="1"/>
      <c r="B1" s="1"/>
      <c r="C1" s="1"/>
      <c r="D1" s="1"/>
      <c r="E1" s="1"/>
      <c r="F1" s="1"/>
    </row>
    <row r="2" spans="1:10" ht="20.100000000000001" customHeight="1">
      <c r="A2" s="2" t="s">
        <v>0</v>
      </c>
      <c r="B2" s="3" t="s">
        <v>1</v>
      </c>
      <c r="C2" s="4"/>
      <c r="D2" s="3"/>
      <c r="E2" s="5" t="s">
        <v>2</v>
      </c>
      <c r="F2" s="6"/>
      <c r="G2" s="7">
        <f>SUM(D4:D8)+SUM(F4:F8)</f>
        <v>1</v>
      </c>
    </row>
    <row r="3" spans="1:10" ht="24" customHeight="1">
      <c r="A3" s="8" t="s">
        <v>3</v>
      </c>
      <c r="B3" s="9"/>
      <c r="C3" s="10" t="s">
        <v>4</v>
      </c>
      <c r="D3" s="10" t="s">
        <v>5</v>
      </c>
      <c r="E3" s="10" t="s">
        <v>6</v>
      </c>
      <c r="F3" s="11" t="s">
        <v>5</v>
      </c>
    </row>
    <row r="4" spans="1:10" ht="17.100000000000001" customHeight="1">
      <c r="A4" s="2" t="s">
        <v>7</v>
      </c>
      <c r="B4" s="12">
        <v>877500</v>
      </c>
      <c r="C4" s="13" t="s">
        <v>8</v>
      </c>
      <c r="D4" s="14">
        <v>0.04</v>
      </c>
      <c r="E4" s="15" t="s">
        <v>9</v>
      </c>
      <c r="F4" s="14">
        <v>0.25</v>
      </c>
    </row>
    <row r="5" spans="1:10" ht="17.100000000000001" customHeight="1">
      <c r="A5" s="2" t="s">
        <v>10</v>
      </c>
      <c r="B5" s="16">
        <f>B6-B4</f>
        <v>648500</v>
      </c>
      <c r="C5" s="15" t="s">
        <v>11</v>
      </c>
      <c r="D5" s="14">
        <v>0.01</v>
      </c>
      <c r="E5" s="15" t="s">
        <v>12</v>
      </c>
      <c r="F5" s="14">
        <v>0.16</v>
      </c>
      <c r="G5" s="17">
        <f>B7+B6</f>
        <v>3052000</v>
      </c>
    </row>
    <row r="6" spans="1:10" ht="17.100000000000001" customHeight="1">
      <c r="A6" s="2" t="s">
        <v>13</v>
      </c>
      <c r="B6" s="16">
        <v>1526000</v>
      </c>
      <c r="C6" s="13" t="s">
        <v>14</v>
      </c>
      <c r="D6" s="14">
        <v>0.14000000000000001</v>
      </c>
      <c r="E6" s="15" t="s">
        <v>15</v>
      </c>
      <c r="F6" s="14">
        <v>0.05</v>
      </c>
      <c r="G6" s="18"/>
      <c r="H6" s="19"/>
    </row>
    <row r="7" spans="1:10" ht="17.100000000000001" customHeight="1">
      <c r="A7" s="2" t="s">
        <v>16</v>
      </c>
      <c r="B7" s="16">
        <v>1526000</v>
      </c>
      <c r="C7" s="15" t="s">
        <v>17</v>
      </c>
      <c r="D7" s="14">
        <v>0.24</v>
      </c>
      <c r="E7" s="15" t="s">
        <v>18</v>
      </c>
      <c r="F7" s="14">
        <v>0.06</v>
      </c>
      <c r="G7" s="20"/>
    </row>
    <row r="8" spans="1:10" ht="17.100000000000001" customHeight="1">
      <c r="A8" s="2" t="s">
        <v>19</v>
      </c>
      <c r="B8" s="16">
        <v>60000000</v>
      </c>
      <c r="C8" s="13" t="s">
        <v>20</v>
      </c>
      <c r="D8" s="14">
        <v>0.05</v>
      </c>
      <c r="E8" s="15"/>
      <c r="F8" s="14"/>
    </row>
    <row r="9" spans="1:10" ht="17.100000000000001" customHeight="1">
      <c r="A9" s="2" t="s">
        <v>21</v>
      </c>
      <c r="B9" s="21">
        <f>B7/B8</f>
        <v>2.5433333333333332E-2</v>
      </c>
      <c r="C9" s="13"/>
      <c r="D9" s="14"/>
      <c r="E9" s="15"/>
      <c r="F9" s="22"/>
    </row>
    <row r="10" spans="1:10" ht="27.95" customHeight="1">
      <c r="A10" s="23" t="s">
        <v>22</v>
      </c>
      <c r="B10" s="23"/>
      <c r="C10" s="23"/>
      <c r="D10" s="23"/>
      <c r="E10" s="23"/>
      <c r="F10" s="23"/>
    </row>
    <row r="11" spans="1:10" ht="17.100000000000001" customHeight="1">
      <c r="A11" s="24" t="s">
        <v>23</v>
      </c>
      <c r="B11" s="2" t="s">
        <v>24</v>
      </c>
      <c r="C11" s="2" t="s">
        <v>25</v>
      </c>
      <c r="D11" s="2" t="s">
        <v>26</v>
      </c>
      <c r="E11" s="2"/>
      <c r="F11" s="25" t="s">
        <v>27</v>
      </c>
    </row>
    <row r="12" spans="1:10" ht="17.100000000000001" customHeight="1">
      <c r="A12" s="24"/>
      <c r="B12" s="26" t="s">
        <v>28</v>
      </c>
      <c r="C12" s="6">
        <v>1</v>
      </c>
      <c r="D12" s="27" t="s">
        <v>29</v>
      </c>
      <c r="E12" s="26"/>
      <c r="F12" s="6"/>
      <c r="J12" s="28">
        <v>93050750</v>
      </c>
    </row>
    <row r="13" spans="1:10" ht="17.100000000000001" customHeight="1">
      <c r="A13" s="24"/>
      <c r="B13" s="26" t="s">
        <v>30</v>
      </c>
      <c r="C13" s="6">
        <v>3</v>
      </c>
      <c r="D13" s="27"/>
      <c r="E13" s="26"/>
      <c r="F13" s="6"/>
    </row>
    <row r="14" spans="1:10" ht="17.100000000000001" customHeight="1">
      <c r="A14" s="24"/>
      <c r="B14" s="26" t="s">
        <v>31</v>
      </c>
      <c r="C14" s="6">
        <v>1</v>
      </c>
      <c r="D14" s="27" t="s">
        <v>32</v>
      </c>
      <c r="E14" s="26"/>
      <c r="F14" s="29"/>
    </row>
    <row r="15" spans="1:10" ht="17.100000000000001" customHeight="1">
      <c r="A15" s="24"/>
      <c r="B15" s="26"/>
      <c r="C15" s="6"/>
      <c r="D15" s="27"/>
      <c r="E15" s="26"/>
      <c r="F15" s="29"/>
    </row>
    <row r="16" spans="1:10" ht="27.95" customHeight="1">
      <c r="A16" s="23"/>
      <c r="B16" s="23"/>
      <c r="C16" s="23"/>
      <c r="D16" s="23"/>
      <c r="E16" s="23"/>
      <c r="F16" s="23"/>
    </row>
    <row r="17" spans="1:6" ht="18.95" customHeight="1">
      <c r="A17" s="30"/>
      <c r="B17" s="2" t="s">
        <v>33</v>
      </c>
      <c r="C17" s="2" t="s">
        <v>34</v>
      </c>
      <c r="D17" s="2" t="s">
        <v>35</v>
      </c>
      <c r="E17" s="31" t="s">
        <v>36</v>
      </c>
      <c r="F17" s="32"/>
    </row>
    <row r="18" spans="1:6" ht="17.100000000000001" customHeight="1">
      <c r="A18" s="24" t="s">
        <v>37</v>
      </c>
      <c r="B18" s="33"/>
      <c r="C18" s="33"/>
      <c r="D18" s="34"/>
      <c r="E18" s="35"/>
      <c r="F18" s="36"/>
    </row>
    <row r="19" spans="1:6" ht="17.100000000000001" customHeight="1">
      <c r="A19" s="24"/>
      <c r="B19" s="33"/>
      <c r="C19" s="33"/>
      <c r="D19" s="34"/>
      <c r="E19" s="35"/>
      <c r="F19" s="36"/>
    </row>
    <row r="20" spans="1:6" ht="17.100000000000001" customHeight="1">
      <c r="A20" s="24"/>
      <c r="B20" s="33"/>
      <c r="C20" s="33"/>
      <c r="D20" s="34"/>
      <c r="E20" s="35"/>
      <c r="F20" s="36"/>
    </row>
    <row r="21" spans="1:6" ht="17.100000000000001" customHeight="1">
      <c r="A21" s="24"/>
      <c r="B21" s="33"/>
      <c r="C21" s="33"/>
      <c r="D21" s="34"/>
      <c r="E21" s="35"/>
      <c r="F21" s="36"/>
    </row>
    <row r="22" spans="1:6" ht="17.100000000000001" customHeight="1">
      <c r="A22" s="24"/>
      <c r="B22" s="33"/>
      <c r="C22" s="33"/>
      <c r="D22" s="34"/>
      <c r="E22" s="35"/>
      <c r="F22" s="36"/>
    </row>
    <row r="23" spans="1:6" ht="17.100000000000001" customHeight="1">
      <c r="A23" s="37"/>
      <c r="B23" s="33"/>
      <c r="C23" s="6"/>
      <c r="D23" s="34"/>
      <c r="E23" s="35"/>
      <c r="F23" s="36"/>
    </row>
    <row r="24" spans="1:6" ht="17.100000000000001" customHeight="1">
      <c r="A24" s="24" t="s">
        <v>38</v>
      </c>
      <c r="B24" s="33">
        <v>0.8125</v>
      </c>
      <c r="C24" s="33" t="s">
        <v>39</v>
      </c>
      <c r="D24" s="34">
        <v>2</v>
      </c>
      <c r="E24" s="35"/>
      <c r="F24" s="36"/>
    </row>
    <row r="25" spans="1:6" ht="17.100000000000001" customHeight="1">
      <c r="A25" s="24"/>
      <c r="B25" s="33"/>
      <c r="C25" s="33"/>
      <c r="D25" s="34"/>
      <c r="E25" s="35"/>
      <c r="F25" s="36"/>
    </row>
    <row r="26" spans="1:6" ht="17.100000000000001" customHeight="1">
      <c r="A26" s="24"/>
      <c r="B26" s="33"/>
      <c r="C26" s="33"/>
      <c r="D26" s="34"/>
      <c r="E26" s="35"/>
      <c r="F26" s="36"/>
    </row>
    <row r="27" spans="1:6" ht="17.100000000000001" customHeight="1">
      <c r="A27" s="24"/>
      <c r="B27" s="33"/>
      <c r="C27" s="33"/>
      <c r="D27" s="34"/>
      <c r="E27" s="35"/>
      <c r="F27" s="36"/>
    </row>
    <row r="28" spans="1:6" ht="17.100000000000001" customHeight="1">
      <c r="A28" s="24"/>
      <c r="B28" s="33"/>
      <c r="C28" s="33"/>
      <c r="D28" s="34"/>
      <c r="E28" s="35"/>
      <c r="F28" s="36"/>
    </row>
    <row r="29" spans="1:6" ht="17.100000000000001" customHeight="1">
      <c r="A29" s="24"/>
      <c r="B29" s="33"/>
      <c r="C29" s="33"/>
      <c r="D29" s="34"/>
      <c r="E29" s="35"/>
      <c r="F29" s="36"/>
    </row>
    <row r="30" spans="1:6" ht="26.1" customHeight="1">
      <c r="A30" s="23" t="s">
        <v>40</v>
      </c>
      <c r="B30" s="23"/>
      <c r="C30" s="23"/>
      <c r="D30" s="23"/>
      <c r="E30" s="23"/>
      <c r="F30" s="23"/>
    </row>
    <row r="31" spans="1:6" ht="17.100000000000001" customHeight="1">
      <c r="A31" s="38" t="s">
        <v>41</v>
      </c>
      <c r="B31" s="39" t="s">
        <v>42</v>
      </c>
      <c r="C31" s="40" t="s">
        <v>43</v>
      </c>
      <c r="D31" s="38" t="s">
        <v>44</v>
      </c>
      <c r="E31" s="2" t="s">
        <v>42</v>
      </c>
      <c r="F31" s="41" t="s">
        <v>45</v>
      </c>
    </row>
    <row r="32" spans="1:6" ht="17.100000000000001" customHeight="1">
      <c r="A32" s="42"/>
      <c r="B32" s="43" t="s">
        <v>46</v>
      </c>
      <c r="C32" s="40" t="s">
        <v>47</v>
      </c>
      <c r="D32" s="44"/>
      <c r="E32" s="25" t="s">
        <v>48</v>
      </c>
      <c r="F32" s="41" t="s">
        <v>49</v>
      </c>
    </row>
    <row r="33" spans="1:6" ht="17.100000000000001" customHeight="1">
      <c r="A33" s="42"/>
      <c r="B33" s="45" t="s">
        <v>50</v>
      </c>
      <c r="C33" s="40" t="s">
        <v>51</v>
      </c>
      <c r="D33" s="44"/>
      <c r="E33" s="25" t="s">
        <v>52</v>
      </c>
      <c r="F33" s="41" t="s">
        <v>53</v>
      </c>
    </row>
    <row r="34" spans="1:6" ht="17.100000000000001" customHeight="1">
      <c r="A34" s="46"/>
      <c r="B34" s="45" t="s">
        <v>54</v>
      </c>
      <c r="C34" s="40" t="s">
        <v>55</v>
      </c>
      <c r="D34" s="47"/>
      <c r="E34" s="25" t="s">
        <v>56</v>
      </c>
      <c r="F34" s="41"/>
    </row>
    <row r="35" spans="1:6" ht="17.100000000000001" customHeight="1">
      <c r="A35" s="48"/>
      <c r="B35" s="45" t="s">
        <v>57</v>
      </c>
      <c r="C35" s="40"/>
      <c r="D35" s="49"/>
      <c r="E35" s="25" t="s">
        <v>58</v>
      </c>
      <c r="F35" s="41"/>
    </row>
    <row r="36" spans="1:6" ht="27" customHeight="1">
      <c r="A36" s="23" t="s">
        <v>59</v>
      </c>
      <c r="B36" s="23"/>
      <c r="C36" s="23"/>
      <c r="D36" s="23"/>
      <c r="E36" s="23"/>
      <c r="F36" s="23"/>
    </row>
    <row r="37" spans="1:6" ht="17.100000000000001" customHeight="1">
      <c r="A37" s="38" t="s">
        <v>60</v>
      </c>
      <c r="B37" s="50" t="s">
        <v>61</v>
      </c>
      <c r="C37" s="51"/>
      <c r="D37" s="51"/>
      <c r="E37" s="51"/>
      <c r="F37" s="52"/>
    </row>
    <row r="38" spans="1:6" ht="17.100000000000001" customHeight="1">
      <c r="A38" s="46"/>
      <c r="B38" s="50" t="s">
        <v>62</v>
      </c>
      <c r="C38" s="51"/>
      <c r="D38" s="51"/>
      <c r="E38" s="51"/>
      <c r="F38" s="52"/>
    </row>
    <row r="39" spans="1:6" ht="17.100000000000001" customHeight="1">
      <c r="A39" s="48"/>
      <c r="B39" s="50"/>
      <c r="C39" s="53"/>
      <c r="D39" s="53"/>
      <c r="E39" s="53"/>
      <c r="F39" s="54"/>
    </row>
    <row r="40" spans="1:6" ht="17.100000000000001" customHeight="1">
      <c r="A40" s="38" t="s">
        <v>44</v>
      </c>
      <c r="B40" s="50" t="s">
        <v>63</v>
      </c>
      <c r="C40" s="51"/>
      <c r="D40" s="51"/>
      <c r="E40" s="51"/>
      <c r="F40" s="52"/>
    </row>
    <row r="41" spans="1:6" ht="17.100000000000001" customHeight="1">
      <c r="A41" s="46"/>
      <c r="B41" s="50"/>
      <c r="C41" s="51"/>
      <c r="D41" s="51"/>
      <c r="E41" s="51"/>
      <c r="F41" s="52"/>
    </row>
    <row r="42" spans="1:6" ht="17.100000000000001" customHeight="1">
      <c r="A42" s="48"/>
      <c r="B42" s="50"/>
      <c r="C42" s="53"/>
      <c r="D42" s="53"/>
      <c r="E42" s="53"/>
      <c r="F42" s="54"/>
    </row>
    <row r="43" spans="1:6" ht="24" customHeight="1">
      <c r="A43" s="23" t="s">
        <v>64</v>
      </c>
      <c r="B43" s="23"/>
      <c r="C43" s="23"/>
      <c r="D43" s="23"/>
      <c r="E43" s="23"/>
      <c r="F43" s="23"/>
    </row>
    <row r="44" spans="1:6" ht="27" customHeight="1">
      <c r="A44" s="55" t="s">
        <v>41</v>
      </c>
      <c r="B44" s="56"/>
      <c r="C44" s="57"/>
      <c r="D44" s="55" t="s">
        <v>44</v>
      </c>
      <c r="E44" s="56"/>
      <c r="F44" s="57"/>
    </row>
    <row r="45" spans="1:6" ht="24" customHeight="1">
      <c r="A45" s="58" t="s">
        <v>65</v>
      </c>
      <c r="B45" s="59"/>
      <c r="C45" s="60"/>
      <c r="D45" s="61" t="s">
        <v>66</v>
      </c>
      <c r="E45" s="62"/>
      <c r="F45" s="63"/>
    </row>
    <row r="46" spans="1:6" ht="17.100000000000001" customHeight="1">
      <c r="A46" s="64" t="s">
        <v>41</v>
      </c>
      <c r="B46" s="65" t="s">
        <v>67</v>
      </c>
      <c r="C46" s="65" t="s">
        <v>68</v>
      </c>
      <c r="D46" s="64" t="s">
        <v>44</v>
      </c>
      <c r="E46" s="65" t="s">
        <v>69</v>
      </c>
      <c r="F46" s="65" t="s">
        <v>70</v>
      </c>
    </row>
    <row r="47" spans="1:6" ht="17.100000000000001" customHeight="1">
      <c r="A47" s="64"/>
      <c r="B47" s="66"/>
      <c r="C47" s="66"/>
      <c r="D47" s="67"/>
      <c r="E47" s="66"/>
      <c r="F47" s="68"/>
    </row>
    <row r="48" spans="1:6" ht="17.100000000000001" customHeight="1">
      <c r="A48" s="64"/>
      <c r="B48" s="66"/>
      <c r="C48" s="66"/>
      <c r="D48" s="67"/>
      <c r="E48" s="66"/>
      <c r="F48" s="68"/>
    </row>
    <row r="49" spans="1:6" ht="17.100000000000001" customHeight="1">
      <c r="A49" s="64"/>
      <c r="B49" s="66"/>
      <c r="C49" s="66"/>
      <c r="D49" s="67"/>
      <c r="E49" s="66"/>
      <c r="F49" s="68"/>
    </row>
    <row r="50" spans="1:6" ht="15" customHeight="1"/>
    <row r="51" spans="1:6" ht="15" customHeight="1">
      <c r="F51" s="70" t="s">
        <v>71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3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topLeftCell="A22" zoomScale="120" zoomScaleNormal="120" zoomScalePageLayoutView="120" workbookViewId="0">
      <selection activeCell="B42" sqref="B42:F42"/>
    </sheetView>
  </sheetViews>
  <sheetFormatPr defaultColWidth="11.44140625" defaultRowHeight="17.25"/>
  <cols>
    <col min="1" max="1" width="12.77734375" customWidth="1"/>
    <col min="2" max="2" width="18.6640625" style="69" customWidth="1"/>
    <col min="3" max="3" width="27.77734375" style="69" customWidth="1"/>
    <col min="4" max="4" width="11.77734375" style="69" customWidth="1"/>
    <col min="5" max="5" width="18.44140625" style="69" customWidth="1"/>
    <col min="6" max="6" width="33.109375" style="70" customWidth="1"/>
    <col min="7" max="7" width="16.77734375" customWidth="1"/>
  </cols>
  <sheetData>
    <row r="1" spans="1:10" ht="36" customHeight="1">
      <c r="A1" s="1"/>
      <c r="B1" s="1"/>
      <c r="C1" s="1"/>
      <c r="D1" s="1"/>
      <c r="E1" s="1"/>
      <c r="F1" s="1"/>
    </row>
    <row r="2" spans="1:10" ht="20.100000000000001" customHeight="1">
      <c r="A2" s="2" t="s">
        <v>0</v>
      </c>
      <c r="B2" s="3" t="s">
        <v>72</v>
      </c>
      <c r="C2" s="4"/>
      <c r="D2" s="3"/>
      <c r="E2" s="5" t="s">
        <v>2</v>
      </c>
      <c r="F2" s="6"/>
      <c r="G2" s="7">
        <f>SUM(D4:D8)+SUM(F4:F8)</f>
        <v>1</v>
      </c>
    </row>
    <row r="3" spans="1:10" ht="24" customHeight="1">
      <c r="A3" s="8" t="s">
        <v>73</v>
      </c>
      <c r="B3" s="9"/>
      <c r="C3" s="10" t="s">
        <v>74</v>
      </c>
      <c r="D3" s="10" t="s">
        <v>5</v>
      </c>
      <c r="E3" s="10" t="s">
        <v>6</v>
      </c>
      <c r="F3" s="11" t="s">
        <v>5</v>
      </c>
    </row>
    <row r="4" spans="1:10" ht="17.100000000000001" customHeight="1">
      <c r="A4" s="2" t="s">
        <v>75</v>
      </c>
      <c r="B4" s="12">
        <v>512000</v>
      </c>
      <c r="C4" s="13" t="s">
        <v>76</v>
      </c>
      <c r="D4" s="14">
        <v>0.04</v>
      </c>
      <c r="E4" s="15" t="s">
        <v>9</v>
      </c>
      <c r="F4" s="14">
        <v>0.16</v>
      </c>
    </row>
    <row r="5" spans="1:10" ht="17.100000000000001" customHeight="1">
      <c r="A5" s="2" t="s">
        <v>77</v>
      </c>
      <c r="B5" s="16">
        <f>B6-B4</f>
        <v>1403500</v>
      </c>
      <c r="C5" s="15" t="s">
        <v>11</v>
      </c>
      <c r="D5" s="14">
        <v>0.05</v>
      </c>
      <c r="E5" s="15" t="s">
        <v>12</v>
      </c>
      <c r="F5" s="14">
        <v>0.1</v>
      </c>
      <c r="G5" s="17">
        <f>B7+B6</f>
        <v>5357000</v>
      </c>
    </row>
    <row r="6" spans="1:10" ht="17.100000000000001" customHeight="1">
      <c r="A6" s="2" t="s">
        <v>78</v>
      </c>
      <c r="B6" s="16">
        <v>1915500</v>
      </c>
      <c r="C6" s="13" t="s">
        <v>79</v>
      </c>
      <c r="D6" s="14">
        <v>0.06</v>
      </c>
      <c r="E6" s="15" t="s">
        <v>15</v>
      </c>
      <c r="F6" s="14">
        <v>0</v>
      </c>
      <c r="G6" s="18"/>
      <c r="H6" s="19"/>
    </row>
    <row r="7" spans="1:10" ht="17.100000000000001" customHeight="1">
      <c r="A7" s="2" t="s">
        <v>80</v>
      </c>
      <c r="B7" s="16">
        <v>3441500</v>
      </c>
      <c r="C7" s="15" t="s">
        <v>81</v>
      </c>
      <c r="D7" s="14">
        <v>0.18</v>
      </c>
      <c r="E7" s="15" t="s">
        <v>18</v>
      </c>
      <c r="F7" s="14">
        <v>0.36</v>
      </c>
      <c r="G7" s="20"/>
    </row>
    <row r="8" spans="1:10" ht="17.100000000000001" customHeight="1">
      <c r="A8" s="2" t="s">
        <v>82</v>
      </c>
      <c r="B8" s="16">
        <v>60000000</v>
      </c>
      <c r="C8" s="13" t="s">
        <v>83</v>
      </c>
      <c r="D8" s="14">
        <v>0.05</v>
      </c>
      <c r="E8" s="15"/>
      <c r="F8" s="14"/>
    </row>
    <row r="9" spans="1:10" ht="17.100000000000001" customHeight="1">
      <c r="A9" s="2" t="s">
        <v>84</v>
      </c>
      <c r="B9" s="21">
        <f>B7/B8</f>
        <v>5.7358333333333331E-2</v>
      </c>
      <c r="C9" s="13"/>
      <c r="D9" s="14"/>
      <c r="E9" s="15"/>
      <c r="F9" s="22"/>
    </row>
    <row r="10" spans="1:10" ht="27.95" customHeight="1">
      <c r="A10" s="23" t="s">
        <v>85</v>
      </c>
      <c r="B10" s="23"/>
      <c r="C10" s="23"/>
      <c r="D10" s="23"/>
      <c r="E10" s="23"/>
      <c r="F10" s="23"/>
    </row>
    <row r="11" spans="1:10" ht="17.100000000000001" customHeight="1">
      <c r="A11" s="24" t="s">
        <v>86</v>
      </c>
      <c r="B11" s="2" t="s">
        <v>87</v>
      </c>
      <c r="C11" s="2" t="s">
        <v>88</v>
      </c>
      <c r="D11" s="2" t="s">
        <v>89</v>
      </c>
      <c r="E11" s="2"/>
      <c r="F11" s="25" t="s">
        <v>90</v>
      </c>
    </row>
    <row r="12" spans="1:10" ht="17.100000000000001" customHeight="1">
      <c r="A12" s="24"/>
      <c r="B12" s="26" t="s">
        <v>91</v>
      </c>
      <c r="C12" s="6">
        <v>1</v>
      </c>
      <c r="D12" s="27" t="s">
        <v>92</v>
      </c>
      <c r="E12" s="26"/>
      <c r="F12" s="6"/>
      <c r="J12" s="28">
        <v>93050750</v>
      </c>
    </row>
    <row r="13" spans="1:10" ht="17.100000000000001" customHeight="1">
      <c r="A13" s="24"/>
      <c r="B13" s="26" t="s">
        <v>93</v>
      </c>
      <c r="C13" s="6">
        <v>1</v>
      </c>
      <c r="D13" s="27"/>
      <c r="E13" s="26"/>
      <c r="F13" s="6"/>
    </row>
    <row r="14" spans="1:10" ht="17.100000000000001" customHeight="1">
      <c r="A14" s="24"/>
      <c r="B14" s="26"/>
      <c r="C14" s="6"/>
      <c r="D14" s="27" t="s">
        <v>94</v>
      </c>
      <c r="E14" s="26"/>
      <c r="F14" s="29"/>
    </row>
    <row r="15" spans="1:10" ht="17.100000000000001" customHeight="1">
      <c r="A15" s="24"/>
      <c r="B15" s="26"/>
      <c r="C15" s="6"/>
      <c r="D15" s="27"/>
      <c r="E15" s="26"/>
      <c r="F15" s="29"/>
    </row>
    <row r="16" spans="1:10" ht="27.95" customHeight="1">
      <c r="A16" s="23"/>
      <c r="B16" s="23"/>
      <c r="C16" s="23"/>
      <c r="D16" s="23"/>
      <c r="E16" s="23"/>
      <c r="F16" s="23"/>
    </row>
    <row r="17" spans="1:6" ht="18.95" customHeight="1">
      <c r="A17" s="30"/>
      <c r="B17" s="2" t="s">
        <v>95</v>
      </c>
      <c r="C17" s="2" t="s">
        <v>96</v>
      </c>
      <c r="D17" s="2" t="s">
        <v>97</v>
      </c>
      <c r="E17" s="31" t="s">
        <v>98</v>
      </c>
      <c r="F17" s="32"/>
    </row>
    <row r="18" spans="1:6" ht="17.100000000000001" customHeight="1">
      <c r="A18" s="24" t="s">
        <v>99</v>
      </c>
      <c r="B18" s="33"/>
      <c r="C18" s="33"/>
      <c r="D18" s="34"/>
      <c r="E18" s="35"/>
      <c r="F18" s="36"/>
    </row>
    <row r="19" spans="1:6" ht="17.100000000000001" customHeight="1">
      <c r="A19" s="24"/>
      <c r="B19" s="33"/>
      <c r="C19" s="33"/>
      <c r="D19" s="34"/>
      <c r="E19" s="35"/>
      <c r="F19" s="36"/>
    </row>
    <row r="20" spans="1:6" ht="17.100000000000001" customHeight="1">
      <c r="A20" s="24"/>
      <c r="B20" s="33"/>
      <c r="C20" s="33"/>
      <c r="D20" s="34"/>
      <c r="E20" s="35"/>
      <c r="F20" s="36"/>
    </row>
    <row r="21" spans="1:6" ht="17.100000000000001" customHeight="1">
      <c r="A21" s="24"/>
      <c r="B21" s="33"/>
      <c r="C21" s="33"/>
      <c r="D21" s="34"/>
      <c r="E21" s="35"/>
      <c r="F21" s="36"/>
    </row>
    <row r="22" spans="1:6" ht="17.100000000000001" customHeight="1">
      <c r="A22" s="24"/>
      <c r="B22" s="33"/>
      <c r="C22" s="33"/>
      <c r="D22" s="34"/>
      <c r="E22" s="35"/>
      <c r="F22" s="36"/>
    </row>
    <row r="23" spans="1:6" ht="17.100000000000001" customHeight="1">
      <c r="A23" s="37"/>
      <c r="B23" s="33"/>
      <c r="C23" s="6"/>
      <c r="D23" s="34"/>
      <c r="E23" s="35"/>
      <c r="F23" s="36"/>
    </row>
    <row r="24" spans="1:6" ht="17.100000000000001" customHeight="1">
      <c r="A24" s="24" t="s">
        <v>38</v>
      </c>
      <c r="B24" s="33">
        <v>0.77083333333333337</v>
      </c>
      <c r="C24" s="33" t="s">
        <v>100</v>
      </c>
      <c r="D24" s="34">
        <v>4</v>
      </c>
      <c r="E24" s="35"/>
      <c r="F24" s="36"/>
    </row>
    <row r="25" spans="1:6" ht="17.100000000000001" customHeight="1">
      <c r="A25" s="24"/>
      <c r="B25" s="33">
        <v>0.73611111111111116</v>
      </c>
      <c r="C25" s="33" t="s">
        <v>101</v>
      </c>
      <c r="D25" s="34">
        <v>2</v>
      </c>
      <c r="E25" s="35"/>
      <c r="F25" s="36"/>
    </row>
    <row r="26" spans="1:6" ht="17.100000000000001" customHeight="1">
      <c r="A26" s="24"/>
      <c r="B26" s="33"/>
      <c r="C26" s="33"/>
      <c r="D26" s="34"/>
      <c r="E26" s="35"/>
      <c r="F26" s="36"/>
    </row>
    <row r="27" spans="1:6" ht="17.100000000000001" customHeight="1">
      <c r="A27" s="24"/>
      <c r="B27" s="33"/>
      <c r="C27" s="33"/>
      <c r="D27" s="34"/>
      <c r="E27" s="35"/>
      <c r="F27" s="36"/>
    </row>
    <row r="28" spans="1:6" ht="17.100000000000001" customHeight="1">
      <c r="A28" s="24"/>
      <c r="B28" s="33"/>
      <c r="C28" s="33"/>
      <c r="D28" s="34"/>
      <c r="E28" s="35"/>
      <c r="F28" s="36"/>
    </row>
    <row r="29" spans="1:6" ht="17.100000000000001" customHeight="1">
      <c r="A29" s="24"/>
      <c r="B29" s="33"/>
      <c r="C29" s="33"/>
      <c r="D29" s="34"/>
      <c r="E29" s="35"/>
      <c r="F29" s="36"/>
    </row>
    <row r="30" spans="1:6" ht="26.1" customHeight="1">
      <c r="A30" s="23" t="s">
        <v>102</v>
      </c>
      <c r="B30" s="23"/>
      <c r="C30" s="23"/>
      <c r="D30" s="23"/>
      <c r="E30" s="23"/>
      <c r="F30" s="23"/>
    </row>
    <row r="31" spans="1:6" ht="17.100000000000001" customHeight="1">
      <c r="A31" s="38" t="s">
        <v>103</v>
      </c>
      <c r="B31" s="39" t="s">
        <v>104</v>
      </c>
      <c r="C31" s="40" t="s">
        <v>105</v>
      </c>
      <c r="D31" s="38" t="s">
        <v>106</v>
      </c>
      <c r="E31" s="2" t="s">
        <v>104</v>
      </c>
      <c r="F31" s="41" t="s">
        <v>107</v>
      </c>
    </row>
    <row r="32" spans="1:6" ht="17.100000000000001" customHeight="1">
      <c r="A32" s="42"/>
      <c r="B32" s="43" t="s">
        <v>108</v>
      </c>
      <c r="C32" s="40" t="s">
        <v>109</v>
      </c>
      <c r="D32" s="44"/>
      <c r="E32" s="25" t="s">
        <v>110</v>
      </c>
      <c r="F32" s="41" t="s">
        <v>111</v>
      </c>
    </row>
    <row r="33" spans="1:6" ht="17.100000000000001" customHeight="1">
      <c r="A33" s="42"/>
      <c r="B33" s="45" t="s">
        <v>112</v>
      </c>
      <c r="C33" s="40" t="s">
        <v>113</v>
      </c>
      <c r="D33" s="44"/>
      <c r="E33" s="25" t="s">
        <v>114</v>
      </c>
      <c r="F33" s="41" t="s">
        <v>115</v>
      </c>
    </row>
    <row r="34" spans="1:6" ht="17.100000000000001" customHeight="1">
      <c r="A34" s="46"/>
      <c r="B34" s="45" t="s">
        <v>116</v>
      </c>
      <c r="C34" s="40" t="s">
        <v>117</v>
      </c>
      <c r="D34" s="47"/>
      <c r="E34" s="25" t="s">
        <v>118</v>
      </c>
      <c r="F34" s="41"/>
    </row>
    <row r="35" spans="1:6" ht="17.100000000000001" customHeight="1">
      <c r="A35" s="48"/>
      <c r="B35" s="45" t="s">
        <v>119</v>
      </c>
      <c r="C35" s="40"/>
      <c r="D35" s="49"/>
      <c r="E35" s="25" t="s">
        <v>120</v>
      </c>
      <c r="F35" s="41"/>
    </row>
    <row r="36" spans="1:6" ht="27" customHeight="1">
      <c r="A36" s="23" t="s">
        <v>102</v>
      </c>
      <c r="B36" s="23"/>
      <c r="C36" s="23"/>
      <c r="D36" s="23"/>
      <c r="E36" s="23"/>
      <c r="F36" s="23"/>
    </row>
    <row r="37" spans="1:6" ht="17.100000000000001" customHeight="1">
      <c r="A37" s="38" t="s">
        <v>60</v>
      </c>
      <c r="B37" s="50" t="s">
        <v>121</v>
      </c>
      <c r="C37" s="51"/>
      <c r="D37" s="51"/>
      <c r="E37" s="51"/>
      <c r="F37" s="52"/>
    </row>
    <row r="38" spans="1:6" ht="17.100000000000001" customHeight="1">
      <c r="A38" s="46"/>
      <c r="B38" s="50" t="s">
        <v>122</v>
      </c>
      <c r="C38" s="51"/>
      <c r="D38" s="51"/>
      <c r="E38" s="51"/>
      <c r="F38" s="52"/>
    </row>
    <row r="39" spans="1:6" ht="17.100000000000001" customHeight="1">
      <c r="A39" s="48"/>
      <c r="B39" s="50"/>
      <c r="C39" s="53"/>
      <c r="D39" s="53"/>
      <c r="E39" s="53"/>
      <c r="F39" s="54"/>
    </row>
    <row r="40" spans="1:6" ht="17.100000000000001" customHeight="1">
      <c r="A40" s="38" t="s">
        <v>106</v>
      </c>
      <c r="B40" s="50" t="s">
        <v>123</v>
      </c>
      <c r="C40" s="51"/>
      <c r="D40" s="51"/>
      <c r="E40" s="51"/>
      <c r="F40" s="52"/>
    </row>
    <row r="41" spans="1:6" ht="17.100000000000001" customHeight="1">
      <c r="A41" s="46"/>
      <c r="B41" s="71" t="s">
        <v>124</v>
      </c>
      <c r="C41" s="72"/>
      <c r="D41" s="72"/>
      <c r="E41" s="72"/>
      <c r="F41" s="73"/>
    </row>
    <row r="42" spans="1:6" ht="17.100000000000001" customHeight="1">
      <c r="A42" s="48"/>
      <c r="B42" s="74"/>
      <c r="C42" s="75"/>
      <c r="D42" s="75"/>
      <c r="E42" s="75"/>
      <c r="F42" s="76"/>
    </row>
    <row r="43" spans="1:6" ht="24" customHeight="1">
      <c r="A43" s="23" t="s">
        <v>64</v>
      </c>
      <c r="B43" s="23"/>
      <c r="C43" s="23"/>
      <c r="D43" s="23"/>
      <c r="E43" s="23"/>
      <c r="F43" s="23"/>
    </row>
    <row r="44" spans="1:6" ht="27" customHeight="1">
      <c r="A44" s="55" t="s">
        <v>41</v>
      </c>
      <c r="B44" s="56"/>
      <c r="C44" s="57"/>
      <c r="D44" s="55" t="s">
        <v>44</v>
      </c>
      <c r="E44" s="56"/>
      <c r="F44" s="57"/>
    </row>
    <row r="45" spans="1:6" ht="24" customHeight="1">
      <c r="A45" s="58" t="s">
        <v>65</v>
      </c>
      <c r="B45" s="59"/>
      <c r="C45" s="60"/>
      <c r="D45" s="61" t="s">
        <v>66</v>
      </c>
      <c r="E45" s="62"/>
      <c r="F45" s="63"/>
    </row>
    <row r="46" spans="1:6" ht="17.100000000000001" customHeight="1">
      <c r="A46" s="64" t="s">
        <v>41</v>
      </c>
      <c r="B46" s="65" t="s">
        <v>67</v>
      </c>
      <c r="C46" s="65" t="s">
        <v>68</v>
      </c>
      <c r="D46" s="64" t="s">
        <v>44</v>
      </c>
      <c r="E46" s="65" t="s">
        <v>69</v>
      </c>
      <c r="F46" s="65" t="s">
        <v>70</v>
      </c>
    </row>
    <row r="47" spans="1:6" ht="17.100000000000001" customHeight="1">
      <c r="A47" s="64"/>
      <c r="B47" s="66"/>
      <c r="C47" s="66"/>
      <c r="D47" s="67"/>
      <c r="E47" s="66"/>
      <c r="F47" s="68"/>
    </row>
    <row r="48" spans="1:6" ht="17.100000000000001" customHeight="1">
      <c r="A48" s="64"/>
      <c r="B48" s="66"/>
      <c r="C48" s="66"/>
      <c r="D48" s="67"/>
      <c r="E48" s="66"/>
      <c r="F48" s="68"/>
    </row>
    <row r="49" spans="1:6" ht="17.100000000000001" customHeight="1">
      <c r="A49" s="64"/>
      <c r="B49" s="66"/>
      <c r="C49" s="66"/>
      <c r="D49" s="67"/>
      <c r="E49" s="66"/>
      <c r="F49" s="68"/>
    </row>
    <row r="50" spans="1:6" ht="15" customHeight="1"/>
    <row r="51" spans="1:6" ht="15" customHeight="1">
      <c r="F51" s="70" t="s">
        <v>71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3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08월01일</vt:lpstr>
      <vt:lpstr>08월02일</vt:lpstr>
      <vt:lpstr>'08월01일'!Print_Area</vt:lpstr>
      <vt:lpstr>'08월02일'!Print_Area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광주 꼴라메르카토2</dc:creator>
  <cp:lastModifiedBy>광주 꼴라메르카토2</cp:lastModifiedBy>
  <dcterms:created xsi:type="dcterms:W3CDTF">2016-08-06T09:51:33Z</dcterms:created>
  <dcterms:modified xsi:type="dcterms:W3CDTF">2016-08-06T09:51:46Z</dcterms:modified>
</cp:coreProperties>
</file>