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19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4" i="1"/>
  <c r="J54" s="1"/>
  <c r="K54" s="1"/>
  <c r="I12"/>
  <c r="J12" s="1"/>
  <c r="K12" s="1"/>
  <c r="I13"/>
  <c r="J13" s="1"/>
  <c r="K13" s="1"/>
  <c r="I14"/>
  <c r="J14" s="1"/>
  <c r="K14" s="1"/>
  <c r="I15"/>
  <c r="J15" s="1"/>
  <c r="K15" s="1"/>
  <c r="I16"/>
  <c r="J16" s="1"/>
  <c r="K16" s="1"/>
  <c r="I17"/>
  <c r="J17" s="1"/>
  <c r="K17" s="1"/>
  <c r="I18"/>
  <c r="J18" s="1"/>
  <c r="K18" s="1"/>
  <c r="I19"/>
  <c r="J19" s="1"/>
  <c r="K19" s="1"/>
  <c r="I20"/>
  <c r="J20" s="1"/>
  <c r="K20" s="1"/>
  <c r="I21"/>
  <c r="J21" s="1"/>
  <c r="K21" s="1"/>
  <c r="I22"/>
  <c r="J22" s="1"/>
  <c r="K22" s="1"/>
  <c r="I23"/>
  <c r="J23" s="1"/>
  <c r="K23" s="1"/>
  <c r="I24"/>
  <c r="J24" s="1"/>
  <c r="K24" s="1"/>
  <c r="I25"/>
  <c r="J25" s="1"/>
  <c r="K25" s="1"/>
  <c r="I26"/>
  <c r="J26" s="1"/>
  <c r="K26" s="1"/>
  <c r="I27"/>
  <c r="J27" s="1"/>
  <c r="K27" s="1"/>
  <c r="I28"/>
  <c r="J28" s="1"/>
  <c r="K28" s="1"/>
  <c r="I29"/>
  <c r="J29" s="1"/>
  <c r="K29" s="1"/>
  <c r="I30"/>
  <c r="J30" s="1"/>
  <c r="K30" s="1"/>
  <c r="I31"/>
  <c r="J31" s="1"/>
  <c r="K31" s="1"/>
  <c r="I32"/>
  <c r="J32" s="1"/>
  <c r="K32" s="1"/>
  <c r="I33"/>
  <c r="J33" s="1"/>
  <c r="K33" s="1"/>
  <c r="I34"/>
  <c r="J34" s="1"/>
  <c r="K34" s="1"/>
  <c r="I35"/>
  <c r="J35" s="1"/>
  <c r="K35" s="1"/>
  <c r="I36"/>
  <c r="J36" s="1"/>
  <c r="K36" s="1"/>
  <c r="I37"/>
  <c r="J37" s="1"/>
  <c r="K37" s="1"/>
  <c r="I38"/>
  <c r="J38" s="1"/>
  <c r="K38" s="1"/>
  <c r="I39"/>
  <c r="J39" s="1"/>
  <c r="K39" s="1"/>
  <c r="I40"/>
  <c r="J40" s="1"/>
  <c r="K40" s="1"/>
  <c r="I41"/>
  <c r="J41" s="1"/>
  <c r="K41" s="1"/>
  <c r="I42"/>
  <c r="J42" s="1"/>
  <c r="K42" s="1"/>
  <c r="I43"/>
  <c r="J43" s="1"/>
  <c r="K43" s="1"/>
  <c r="I44"/>
  <c r="J44" s="1"/>
  <c r="K44" s="1"/>
  <c r="I45"/>
  <c r="J45" s="1"/>
  <c r="K45" s="1"/>
  <c r="I46"/>
  <c r="J46" s="1"/>
  <c r="K46" s="1"/>
  <c r="I47"/>
  <c r="J47" s="1"/>
  <c r="K47" s="1"/>
  <c r="I48"/>
  <c r="J48" s="1"/>
  <c r="K48" s="1"/>
  <c r="I49"/>
  <c r="J49" s="1"/>
  <c r="K49" s="1"/>
  <c r="I50"/>
  <c r="J50" s="1"/>
  <c r="K50" s="1"/>
  <c r="I51"/>
  <c r="J51" s="1"/>
  <c r="K51" s="1"/>
  <c r="I52"/>
  <c r="J52" s="1"/>
  <c r="K52" s="1"/>
  <c r="I53"/>
  <c r="J53" s="1"/>
  <c r="K53" s="1"/>
  <c r="J11"/>
  <c r="I11"/>
  <c r="K11" s="1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K10"/>
  <c r="L10"/>
</calcChain>
</file>

<file path=xl/sharedStrings.xml><?xml version="1.0" encoding="utf-8"?>
<sst xmlns="http://schemas.openxmlformats.org/spreadsheetml/2006/main" count="109" uniqueCount="66">
  <si>
    <t>품명</t>
    <phoneticPr fontId="2" type="noConversion"/>
  </si>
  <si>
    <t>수량</t>
    <phoneticPr fontId="2" type="noConversion"/>
  </si>
  <si>
    <t>금액</t>
    <phoneticPr fontId="2" type="noConversion"/>
  </si>
  <si>
    <t>마스노아젯</t>
    <phoneticPr fontId="2" type="noConversion"/>
  </si>
  <si>
    <t>품목번호</t>
    <phoneticPr fontId="2" type="noConversion"/>
  </si>
  <si>
    <t>뺑오레잔</t>
    <phoneticPr fontId="2" type="noConversion"/>
  </si>
  <si>
    <t>카페후로마쥬</t>
    <phoneticPr fontId="2" type="noConversion"/>
  </si>
  <si>
    <t>구이니아망</t>
    <phoneticPr fontId="2" type="noConversion"/>
  </si>
  <si>
    <t>쇼숑 나폴리탄</t>
    <phoneticPr fontId="2" type="noConversion"/>
  </si>
  <si>
    <t>마롱</t>
    <phoneticPr fontId="2" type="noConversion"/>
  </si>
  <si>
    <t>크로와상</t>
    <phoneticPr fontId="2" type="noConversion"/>
  </si>
  <si>
    <t>뺑오 쇼콜라</t>
    <phoneticPr fontId="2" type="noConversion"/>
  </si>
  <si>
    <t>오렌지필토스트</t>
    <phoneticPr fontId="2" type="noConversion"/>
  </si>
  <si>
    <t>블루베리식빵</t>
    <phoneticPr fontId="2" type="noConversion"/>
  </si>
  <si>
    <t>흑임자 식빵</t>
    <phoneticPr fontId="2" type="noConversion"/>
  </si>
  <si>
    <t>그로세 팡 드 세이글</t>
    <phoneticPr fontId="2" type="noConversion"/>
  </si>
  <si>
    <t>깜파뉴</t>
    <phoneticPr fontId="2" type="noConversion"/>
  </si>
  <si>
    <t>멀티 씨리얼</t>
    <phoneticPr fontId="2" type="noConversion"/>
  </si>
  <si>
    <t>모닝빵</t>
    <phoneticPr fontId="2" type="noConversion"/>
  </si>
  <si>
    <t>잡곡식빵ㅂ</t>
    <phoneticPr fontId="2" type="noConversion"/>
  </si>
  <si>
    <t>호두식빵</t>
    <phoneticPr fontId="2" type="noConversion"/>
  </si>
  <si>
    <t>누아레즌</t>
    <phoneticPr fontId="2" type="noConversion"/>
  </si>
  <si>
    <t>포카치아</t>
    <phoneticPr fontId="2" type="noConversion"/>
  </si>
  <si>
    <t>브로콜리 포카치아</t>
    <phoneticPr fontId="2" type="noConversion"/>
  </si>
  <si>
    <t>감자치즈 포카치아</t>
    <phoneticPr fontId="2" type="noConversion"/>
  </si>
  <si>
    <t>연유바게트</t>
    <phoneticPr fontId="2" type="noConversion"/>
  </si>
  <si>
    <t>건강롤</t>
    <phoneticPr fontId="2" type="noConversion"/>
  </si>
  <si>
    <t>라이스빈</t>
    <phoneticPr fontId="2" type="noConversion"/>
  </si>
  <si>
    <t>두유빵</t>
    <phoneticPr fontId="2" type="noConversion"/>
  </si>
  <si>
    <t>버터크림빵</t>
    <phoneticPr fontId="2" type="noConversion"/>
  </si>
  <si>
    <t>슈크림빵</t>
    <phoneticPr fontId="2" type="noConversion"/>
  </si>
  <si>
    <t>메론빵</t>
    <phoneticPr fontId="2" type="noConversion"/>
  </si>
  <si>
    <t>큐브 브리오쉬 쵸코렛</t>
    <phoneticPr fontId="2" type="noConversion"/>
  </si>
  <si>
    <t>호두밤단팥빵</t>
    <phoneticPr fontId="2" type="noConversion"/>
  </si>
  <si>
    <t>크로캉</t>
    <phoneticPr fontId="2" type="noConversion"/>
  </si>
  <si>
    <t>유자빵</t>
    <phoneticPr fontId="2" type="noConversion"/>
  </si>
  <si>
    <t>단호박크림치즈빵</t>
    <phoneticPr fontId="2" type="noConversion"/>
  </si>
  <si>
    <t>카레빵</t>
    <phoneticPr fontId="2" type="noConversion"/>
  </si>
  <si>
    <t>치킨브레스트데니쉬</t>
    <phoneticPr fontId="2" type="noConversion"/>
  </si>
  <si>
    <t>체리데니쉬</t>
    <phoneticPr fontId="2" type="noConversion"/>
  </si>
  <si>
    <t>애플파이</t>
    <phoneticPr fontId="2" type="noConversion"/>
  </si>
  <si>
    <t>파이만쥬</t>
    <phoneticPr fontId="2" type="noConversion"/>
  </si>
  <si>
    <t>브라우니</t>
    <phoneticPr fontId="2" type="noConversion"/>
  </si>
  <si>
    <t>초코머핀</t>
    <phoneticPr fontId="2" type="noConversion"/>
  </si>
  <si>
    <t>치즈머핀</t>
    <phoneticPr fontId="2" type="noConversion"/>
  </si>
  <si>
    <t>블루베리모찌</t>
    <phoneticPr fontId="2" type="noConversion"/>
  </si>
  <si>
    <t>팡 오 후로마쥬</t>
    <phoneticPr fontId="2" type="noConversion"/>
  </si>
  <si>
    <t>팡 오 올리브</t>
    <phoneticPr fontId="2" type="noConversion"/>
  </si>
  <si>
    <t>회사코드</t>
    <phoneticPr fontId="2" type="noConversion"/>
  </si>
  <si>
    <t>0042</t>
    <phoneticPr fontId="2" type="noConversion"/>
  </si>
  <si>
    <t>0003</t>
    <phoneticPr fontId="2" type="noConversion"/>
  </si>
  <si>
    <t>서업단위</t>
    <phoneticPr fontId="2" type="noConversion"/>
  </si>
  <si>
    <t>POS번호</t>
    <phoneticPr fontId="2" type="noConversion"/>
  </si>
  <si>
    <t>01</t>
    <phoneticPr fontId="2" type="noConversion"/>
  </si>
  <si>
    <t>날짜</t>
    <phoneticPr fontId="2" type="noConversion"/>
  </si>
  <si>
    <t>20121108</t>
    <phoneticPr fontId="2" type="noConversion"/>
  </si>
  <si>
    <t>번호</t>
    <phoneticPr fontId="2" type="noConversion"/>
  </si>
  <si>
    <t>89</t>
    <phoneticPr fontId="2" type="noConversion"/>
  </si>
  <si>
    <t>일련번호</t>
    <phoneticPr fontId="2" type="noConversion"/>
  </si>
  <si>
    <t>단위</t>
    <phoneticPr fontId="2" type="noConversion"/>
  </si>
  <si>
    <t>EA</t>
    <phoneticPr fontId="2" type="noConversion"/>
  </si>
  <si>
    <t>정상단가</t>
    <phoneticPr fontId="2" type="noConversion"/>
  </si>
  <si>
    <t>쿠폰할인금액</t>
    <phoneticPr fontId="2" type="noConversion"/>
  </si>
  <si>
    <t>거래시단가</t>
    <phoneticPr fontId="2" type="noConversion"/>
  </si>
  <si>
    <t>공급가액</t>
    <phoneticPr fontId="2" type="noConversion"/>
  </si>
  <si>
    <t>부가세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</si>
</sst>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1" fontId="0" fillId="0" borderId="0" xfId="1" applyFont="1" applyFill="1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79"/>
  <sheetViews>
    <sheetView tabSelected="1" topLeftCell="C1" workbookViewId="0">
      <selection activeCell="F63" sqref="F63"/>
    </sheetView>
  </sheetViews>
  <sheetFormatPr defaultRowHeight="16.5"/>
  <cols>
    <col min="3" max="3" width="20.875" customWidth="1"/>
    <col min="4" max="5" width="12.25" customWidth="1"/>
    <col min="7" max="10" width="12.25" customWidth="1"/>
    <col min="11" max="11" width="12.5" customWidth="1"/>
    <col min="12" max="12" width="12.25" customWidth="1"/>
  </cols>
  <sheetData>
    <row r="1" spans="2:12">
      <c r="C1" t="s">
        <v>48</v>
      </c>
      <c r="D1" s="8" t="s">
        <v>49</v>
      </c>
      <c r="E1" s="8"/>
    </row>
    <row r="2" spans="2:12">
      <c r="C2" t="s">
        <v>51</v>
      </c>
      <c r="D2" s="8" t="s">
        <v>50</v>
      </c>
      <c r="E2" s="8"/>
    </row>
    <row r="3" spans="2:12">
      <c r="C3" t="s">
        <v>52</v>
      </c>
      <c r="D3" s="8" t="s">
        <v>53</v>
      </c>
      <c r="E3" s="8"/>
    </row>
    <row r="4" spans="2:12">
      <c r="C4" t="s">
        <v>54</v>
      </c>
      <c r="D4" s="8" t="s">
        <v>55</v>
      </c>
      <c r="E4" s="8"/>
    </row>
    <row r="5" spans="2:12">
      <c r="C5" t="s">
        <v>56</v>
      </c>
      <c r="D5" s="8" t="s">
        <v>57</v>
      </c>
      <c r="E5" s="8"/>
    </row>
    <row r="6" spans="2:12">
      <c r="D6" s="8"/>
      <c r="E6" s="8"/>
    </row>
    <row r="7" spans="2:12">
      <c r="D7" s="8"/>
      <c r="E7" s="8"/>
    </row>
    <row r="8" spans="2:12">
      <c r="D8" s="8"/>
      <c r="E8" s="8"/>
    </row>
    <row r="9" spans="2:12">
      <c r="B9" s="1" t="s">
        <v>58</v>
      </c>
      <c r="C9" s="2" t="s">
        <v>0</v>
      </c>
      <c r="D9" s="2" t="s">
        <v>4</v>
      </c>
      <c r="E9" s="2" t="s">
        <v>59</v>
      </c>
      <c r="F9" s="2" t="s">
        <v>1</v>
      </c>
      <c r="G9" s="2" t="s">
        <v>61</v>
      </c>
      <c r="H9" s="2" t="s">
        <v>63</v>
      </c>
      <c r="I9" s="2" t="s">
        <v>64</v>
      </c>
      <c r="J9" s="2" t="s">
        <v>65</v>
      </c>
      <c r="K9" s="2" t="s">
        <v>2</v>
      </c>
      <c r="L9" s="2" t="s">
        <v>62</v>
      </c>
    </row>
    <row r="10" spans="2:12">
      <c r="B10" s="9">
        <v>1</v>
      </c>
      <c r="C10" t="s">
        <v>3</v>
      </c>
      <c r="D10" s="3">
        <v>100032</v>
      </c>
      <c r="E10" s="3" t="s">
        <v>60</v>
      </c>
      <c r="F10">
        <v>4</v>
      </c>
      <c r="G10" s="4">
        <v>3000</v>
      </c>
      <c r="H10" s="4">
        <v>3000</v>
      </c>
      <c r="I10" s="4">
        <v>7636</v>
      </c>
      <c r="J10" s="4">
        <v>764</v>
      </c>
      <c r="K10" s="4">
        <f>I10+J10</f>
        <v>8400</v>
      </c>
      <c r="L10" s="4">
        <f>(F10*G10)*30%</f>
        <v>3600</v>
      </c>
    </row>
    <row r="11" spans="2:12">
      <c r="B11" s="3">
        <v>2</v>
      </c>
      <c r="C11" t="s">
        <v>5</v>
      </c>
      <c r="D11" s="3">
        <v>100034</v>
      </c>
      <c r="E11" s="3" t="s">
        <v>60</v>
      </c>
      <c r="F11">
        <v>3</v>
      </c>
      <c r="G11" s="4">
        <v>2700</v>
      </c>
      <c r="H11" s="4">
        <v>2700</v>
      </c>
      <c r="I11" s="4">
        <f>((F11*G11)-L11)/1.1</f>
        <v>5154.545454545454</v>
      </c>
      <c r="J11" s="4">
        <f>I11*10%</f>
        <v>515.45454545454538</v>
      </c>
      <c r="K11" s="4">
        <f t="shared" ref="K11:K54" si="0">I11+J11</f>
        <v>5669.9999999999991</v>
      </c>
      <c r="L11" s="4">
        <f t="shared" ref="L11:L53" si="1">(F11*G11)*30%</f>
        <v>2430</v>
      </c>
    </row>
    <row r="12" spans="2:12">
      <c r="B12" s="9">
        <v>3</v>
      </c>
      <c r="C12" t="s">
        <v>6</v>
      </c>
      <c r="D12" s="3">
        <v>100039</v>
      </c>
      <c r="E12" s="3" t="s">
        <v>60</v>
      </c>
      <c r="F12">
        <v>1</v>
      </c>
      <c r="G12" s="4">
        <v>3000</v>
      </c>
      <c r="H12" s="4">
        <v>3000</v>
      </c>
      <c r="I12" s="4">
        <f t="shared" ref="I12:I53" si="2">((F12*G12)-L12)/1.1</f>
        <v>1909.090909090909</v>
      </c>
      <c r="J12" s="4">
        <f t="shared" ref="J12:J54" si="3">I12*10%</f>
        <v>190.90909090909091</v>
      </c>
      <c r="K12" s="4">
        <f t="shared" si="0"/>
        <v>2100</v>
      </c>
      <c r="L12" s="4">
        <f t="shared" si="1"/>
        <v>900</v>
      </c>
    </row>
    <row r="13" spans="2:12">
      <c r="B13" s="3">
        <v>4</v>
      </c>
      <c r="C13" t="s">
        <v>7</v>
      </c>
      <c r="D13" s="3">
        <v>100028</v>
      </c>
      <c r="E13" s="3" t="s">
        <v>60</v>
      </c>
      <c r="F13">
        <v>4</v>
      </c>
      <c r="G13" s="4">
        <v>2500</v>
      </c>
      <c r="H13" s="4">
        <v>2500</v>
      </c>
      <c r="I13" s="4">
        <f t="shared" si="2"/>
        <v>6363.6363636363631</v>
      </c>
      <c r="J13" s="4">
        <f t="shared" si="3"/>
        <v>636.36363636363637</v>
      </c>
      <c r="K13" s="4">
        <f t="shared" si="0"/>
        <v>6999.9999999999991</v>
      </c>
      <c r="L13" s="4">
        <f t="shared" si="1"/>
        <v>3000</v>
      </c>
    </row>
    <row r="14" spans="2:12">
      <c r="B14" s="9">
        <v>5</v>
      </c>
      <c r="C14" t="s">
        <v>8</v>
      </c>
      <c r="D14" s="3">
        <v>100036</v>
      </c>
      <c r="E14" s="3" t="s">
        <v>60</v>
      </c>
      <c r="F14">
        <v>4</v>
      </c>
      <c r="G14" s="4">
        <v>3000</v>
      </c>
      <c r="H14" s="4">
        <v>3000</v>
      </c>
      <c r="I14" s="4">
        <f t="shared" si="2"/>
        <v>7636.363636363636</v>
      </c>
      <c r="J14" s="4">
        <f t="shared" si="3"/>
        <v>763.63636363636363</v>
      </c>
      <c r="K14" s="4">
        <f t="shared" si="0"/>
        <v>8400</v>
      </c>
      <c r="L14" s="4">
        <f t="shared" si="1"/>
        <v>3600</v>
      </c>
    </row>
    <row r="15" spans="2:12">
      <c r="B15" s="3">
        <v>6</v>
      </c>
      <c r="C15" t="s">
        <v>9</v>
      </c>
      <c r="D15" s="3">
        <v>100031</v>
      </c>
      <c r="E15" s="3" t="s">
        <v>60</v>
      </c>
      <c r="F15">
        <v>4</v>
      </c>
      <c r="G15" s="4">
        <v>3000</v>
      </c>
      <c r="H15" s="4">
        <v>3000</v>
      </c>
      <c r="I15" s="4">
        <f t="shared" si="2"/>
        <v>7636.363636363636</v>
      </c>
      <c r="J15" s="4">
        <f t="shared" si="3"/>
        <v>763.63636363636363</v>
      </c>
      <c r="K15" s="4">
        <f t="shared" si="0"/>
        <v>8400</v>
      </c>
      <c r="L15" s="4">
        <f t="shared" si="1"/>
        <v>3600</v>
      </c>
    </row>
    <row r="16" spans="2:12">
      <c r="B16" s="9">
        <v>7</v>
      </c>
      <c r="C16" t="s">
        <v>10</v>
      </c>
      <c r="D16" s="3">
        <v>100040</v>
      </c>
      <c r="E16" s="3" t="s">
        <v>60</v>
      </c>
      <c r="F16">
        <v>7</v>
      </c>
      <c r="G16" s="4">
        <v>2500</v>
      </c>
      <c r="H16" s="4">
        <v>2500</v>
      </c>
      <c r="I16" s="4">
        <f t="shared" si="2"/>
        <v>11136.363636363636</v>
      </c>
      <c r="J16" s="4">
        <f t="shared" si="3"/>
        <v>1113.6363636363637</v>
      </c>
      <c r="K16" s="4">
        <f t="shared" si="0"/>
        <v>12250</v>
      </c>
      <c r="L16" s="4">
        <f t="shared" si="1"/>
        <v>5250</v>
      </c>
    </row>
    <row r="17" spans="2:12">
      <c r="B17" s="3">
        <v>8</v>
      </c>
      <c r="C17" t="s">
        <v>11</v>
      </c>
      <c r="D17" s="3">
        <v>100035</v>
      </c>
      <c r="E17" s="3" t="s">
        <v>60</v>
      </c>
      <c r="F17">
        <v>2</v>
      </c>
      <c r="G17" s="4">
        <v>2800</v>
      </c>
      <c r="H17" s="4">
        <v>2800</v>
      </c>
      <c r="I17" s="4">
        <f t="shared" si="2"/>
        <v>3563.6363636363635</v>
      </c>
      <c r="J17" s="4">
        <f t="shared" si="3"/>
        <v>356.36363636363637</v>
      </c>
      <c r="K17" s="4">
        <f t="shared" si="0"/>
        <v>3920</v>
      </c>
      <c r="L17" s="4">
        <f t="shared" si="1"/>
        <v>1680</v>
      </c>
    </row>
    <row r="18" spans="2:12">
      <c r="B18" s="9">
        <v>9</v>
      </c>
      <c r="C18" t="s">
        <v>45</v>
      </c>
      <c r="D18" s="3">
        <v>100196</v>
      </c>
      <c r="E18" s="3" t="s">
        <v>60</v>
      </c>
      <c r="F18">
        <v>5</v>
      </c>
      <c r="G18" s="4">
        <v>3000</v>
      </c>
      <c r="H18" s="4">
        <v>3000</v>
      </c>
      <c r="I18" s="4">
        <f t="shared" si="2"/>
        <v>9545.4545454545441</v>
      </c>
      <c r="J18" s="4">
        <f t="shared" si="3"/>
        <v>954.5454545454545</v>
      </c>
      <c r="K18" s="4">
        <f t="shared" si="0"/>
        <v>10499.999999999998</v>
      </c>
      <c r="L18" s="4">
        <f t="shared" si="1"/>
        <v>4500</v>
      </c>
    </row>
    <row r="19" spans="2:12">
      <c r="B19" s="3">
        <v>10</v>
      </c>
      <c r="C19" t="s">
        <v>12</v>
      </c>
      <c r="D19" s="3">
        <v>100237</v>
      </c>
      <c r="E19" s="3" t="s">
        <v>60</v>
      </c>
      <c r="F19">
        <v>3</v>
      </c>
      <c r="G19" s="4">
        <v>2500</v>
      </c>
      <c r="H19" s="4">
        <v>2500</v>
      </c>
      <c r="I19" s="4">
        <f t="shared" si="2"/>
        <v>4772.7272727272721</v>
      </c>
      <c r="J19" s="4">
        <f t="shared" si="3"/>
        <v>477.27272727272725</v>
      </c>
      <c r="K19" s="4">
        <f t="shared" si="0"/>
        <v>5249.9999999999991</v>
      </c>
      <c r="L19" s="4">
        <f t="shared" si="1"/>
        <v>2250</v>
      </c>
    </row>
    <row r="20" spans="2:12">
      <c r="B20" s="9">
        <v>11</v>
      </c>
      <c r="C20" t="s">
        <v>13</v>
      </c>
      <c r="D20" s="3">
        <v>100841</v>
      </c>
      <c r="E20" s="3" t="s">
        <v>60</v>
      </c>
      <c r="F20">
        <v>2</v>
      </c>
      <c r="G20" s="4">
        <v>3500</v>
      </c>
      <c r="H20" s="4">
        <v>3500</v>
      </c>
      <c r="I20" s="4">
        <f t="shared" si="2"/>
        <v>4454.545454545454</v>
      </c>
      <c r="J20" s="4">
        <f t="shared" si="3"/>
        <v>445.45454545454544</v>
      </c>
      <c r="K20" s="4">
        <f t="shared" si="0"/>
        <v>4899.9999999999991</v>
      </c>
      <c r="L20" s="4">
        <f t="shared" si="1"/>
        <v>2100</v>
      </c>
    </row>
    <row r="21" spans="2:12">
      <c r="B21" s="3">
        <v>12</v>
      </c>
      <c r="C21" t="s">
        <v>14</v>
      </c>
      <c r="D21" s="3">
        <v>100878</v>
      </c>
      <c r="E21" s="3" t="s">
        <v>60</v>
      </c>
      <c r="F21">
        <v>1</v>
      </c>
      <c r="G21" s="4">
        <v>4900</v>
      </c>
      <c r="H21" s="4">
        <v>4900</v>
      </c>
      <c r="I21" s="4">
        <f t="shared" si="2"/>
        <v>3118.181818181818</v>
      </c>
      <c r="J21" s="4">
        <f t="shared" si="3"/>
        <v>311.81818181818181</v>
      </c>
      <c r="K21" s="4">
        <f t="shared" si="0"/>
        <v>3430</v>
      </c>
      <c r="L21" s="4">
        <f t="shared" si="1"/>
        <v>1470</v>
      </c>
    </row>
    <row r="22" spans="2:12">
      <c r="B22" s="9">
        <v>13</v>
      </c>
      <c r="C22" t="s">
        <v>15</v>
      </c>
      <c r="D22" s="3">
        <v>100045</v>
      </c>
      <c r="E22" s="3" t="s">
        <v>60</v>
      </c>
      <c r="F22">
        <v>2</v>
      </c>
      <c r="G22" s="4">
        <v>4000</v>
      </c>
      <c r="H22" s="4">
        <v>4000</v>
      </c>
      <c r="I22" s="4">
        <f t="shared" si="2"/>
        <v>5090.9090909090901</v>
      </c>
      <c r="J22" s="4">
        <f t="shared" si="3"/>
        <v>509.09090909090901</v>
      </c>
      <c r="K22" s="4">
        <f t="shared" si="0"/>
        <v>5599.9999999999991</v>
      </c>
      <c r="L22" s="4">
        <f t="shared" si="1"/>
        <v>2400</v>
      </c>
    </row>
    <row r="23" spans="2:12" s="5" customFormat="1">
      <c r="B23" s="3">
        <v>14</v>
      </c>
      <c r="C23" s="5" t="s">
        <v>16</v>
      </c>
      <c r="D23" s="6">
        <v>100046</v>
      </c>
      <c r="E23" s="3" t="s">
        <v>60</v>
      </c>
      <c r="F23" s="5">
        <v>2</v>
      </c>
      <c r="G23" s="7">
        <v>4000</v>
      </c>
      <c r="H23" s="7">
        <v>4000</v>
      </c>
      <c r="I23" s="4">
        <f t="shared" si="2"/>
        <v>5090.9090909090901</v>
      </c>
      <c r="J23" s="4">
        <f t="shared" si="3"/>
        <v>509.09090909090901</v>
      </c>
      <c r="K23" s="4">
        <f t="shared" si="0"/>
        <v>5599.9999999999991</v>
      </c>
      <c r="L23" s="4">
        <f t="shared" si="1"/>
        <v>2400</v>
      </c>
    </row>
    <row r="24" spans="2:12" s="5" customFormat="1">
      <c r="B24" s="9">
        <v>15</v>
      </c>
      <c r="C24" s="5" t="s">
        <v>17</v>
      </c>
      <c r="D24" s="6">
        <v>100048</v>
      </c>
      <c r="E24" s="3" t="s">
        <v>60</v>
      </c>
      <c r="F24" s="5">
        <v>2</v>
      </c>
      <c r="G24" s="7">
        <v>4000</v>
      </c>
      <c r="H24" s="7">
        <v>4000</v>
      </c>
      <c r="I24" s="4">
        <f t="shared" si="2"/>
        <v>5090.9090909090901</v>
      </c>
      <c r="J24" s="4">
        <f t="shared" si="3"/>
        <v>509.09090909090901</v>
      </c>
      <c r="K24" s="4">
        <f t="shared" si="0"/>
        <v>5599.9999999999991</v>
      </c>
      <c r="L24" s="4">
        <f t="shared" si="1"/>
        <v>2400</v>
      </c>
    </row>
    <row r="25" spans="2:12" s="5" customFormat="1">
      <c r="B25" s="3">
        <v>16</v>
      </c>
      <c r="C25" s="5" t="s">
        <v>18</v>
      </c>
      <c r="D25" s="6">
        <v>100727</v>
      </c>
      <c r="E25" s="3" t="s">
        <v>60</v>
      </c>
      <c r="F25" s="5">
        <v>1</v>
      </c>
      <c r="G25" s="7">
        <v>3500</v>
      </c>
      <c r="H25" s="7">
        <v>3500</v>
      </c>
      <c r="I25" s="4">
        <f t="shared" si="2"/>
        <v>2227.272727272727</v>
      </c>
      <c r="J25" s="4">
        <f t="shared" si="3"/>
        <v>222.72727272727272</v>
      </c>
      <c r="K25" s="4">
        <f t="shared" si="0"/>
        <v>2449.9999999999995</v>
      </c>
      <c r="L25" s="4">
        <f t="shared" si="1"/>
        <v>1050</v>
      </c>
    </row>
    <row r="26" spans="2:12" s="5" customFormat="1">
      <c r="B26" s="9">
        <v>17</v>
      </c>
      <c r="C26" s="5" t="s">
        <v>19</v>
      </c>
      <c r="D26" s="6">
        <v>100004</v>
      </c>
      <c r="E26" s="3" t="s">
        <v>60</v>
      </c>
      <c r="F26" s="5">
        <v>2</v>
      </c>
      <c r="G26" s="7">
        <v>4500</v>
      </c>
      <c r="H26" s="7">
        <v>4500</v>
      </c>
      <c r="I26" s="4">
        <f t="shared" si="2"/>
        <v>5727.272727272727</v>
      </c>
      <c r="J26" s="4">
        <f t="shared" si="3"/>
        <v>572.72727272727275</v>
      </c>
      <c r="K26" s="4">
        <f t="shared" si="0"/>
        <v>6300</v>
      </c>
      <c r="L26" s="4">
        <f t="shared" si="1"/>
        <v>2700</v>
      </c>
    </row>
    <row r="27" spans="2:12" s="5" customFormat="1">
      <c r="B27" s="3">
        <v>18</v>
      </c>
      <c r="C27" s="5" t="s">
        <v>20</v>
      </c>
      <c r="D27" s="6">
        <v>100006</v>
      </c>
      <c r="E27" s="3" t="s">
        <v>60</v>
      </c>
      <c r="F27" s="5">
        <v>1</v>
      </c>
      <c r="G27" s="7">
        <v>5000</v>
      </c>
      <c r="H27" s="7">
        <v>5000</v>
      </c>
      <c r="I27" s="4">
        <f t="shared" si="2"/>
        <v>3181.8181818181815</v>
      </c>
      <c r="J27" s="4">
        <f t="shared" si="3"/>
        <v>318.18181818181819</v>
      </c>
      <c r="K27" s="4">
        <f t="shared" si="0"/>
        <v>3499.9999999999995</v>
      </c>
      <c r="L27" s="4">
        <f t="shared" si="1"/>
        <v>1500</v>
      </c>
    </row>
    <row r="28" spans="2:12" s="5" customFormat="1">
      <c r="B28" s="9">
        <v>19</v>
      </c>
      <c r="C28" s="5" t="s">
        <v>46</v>
      </c>
      <c r="D28" s="6">
        <v>100053</v>
      </c>
      <c r="E28" s="3" t="s">
        <v>60</v>
      </c>
      <c r="F28" s="5">
        <v>4</v>
      </c>
      <c r="G28" s="7">
        <v>3000</v>
      </c>
      <c r="H28" s="7">
        <v>3000</v>
      </c>
      <c r="I28" s="4">
        <f t="shared" si="2"/>
        <v>7636.363636363636</v>
      </c>
      <c r="J28" s="4">
        <f t="shared" si="3"/>
        <v>763.63636363636363</v>
      </c>
      <c r="K28" s="4">
        <f t="shared" si="0"/>
        <v>8400</v>
      </c>
      <c r="L28" s="4">
        <f t="shared" si="1"/>
        <v>3600</v>
      </c>
    </row>
    <row r="29" spans="2:12" s="5" customFormat="1">
      <c r="B29" s="3">
        <v>20</v>
      </c>
      <c r="C29" s="5" t="s">
        <v>47</v>
      </c>
      <c r="D29" s="6">
        <v>100052</v>
      </c>
      <c r="E29" s="3" t="s">
        <v>60</v>
      </c>
      <c r="F29" s="5">
        <v>2</v>
      </c>
      <c r="G29" s="7">
        <v>3500</v>
      </c>
      <c r="H29" s="7">
        <v>3500</v>
      </c>
      <c r="I29" s="4">
        <f t="shared" si="2"/>
        <v>4454.545454545454</v>
      </c>
      <c r="J29" s="4">
        <f t="shared" si="3"/>
        <v>445.45454545454544</v>
      </c>
      <c r="K29" s="4">
        <f t="shared" si="0"/>
        <v>4899.9999999999991</v>
      </c>
      <c r="L29" s="4">
        <f t="shared" si="1"/>
        <v>2100</v>
      </c>
    </row>
    <row r="30" spans="2:12" s="5" customFormat="1">
      <c r="B30" s="9">
        <v>21</v>
      </c>
      <c r="C30" s="5" t="s">
        <v>21</v>
      </c>
      <c r="D30" s="6">
        <v>100047</v>
      </c>
      <c r="E30" s="3" t="s">
        <v>60</v>
      </c>
      <c r="F30" s="5">
        <v>1</v>
      </c>
      <c r="G30" s="7">
        <v>3000</v>
      </c>
      <c r="H30" s="7">
        <v>3000</v>
      </c>
      <c r="I30" s="4">
        <f t="shared" si="2"/>
        <v>1909.090909090909</v>
      </c>
      <c r="J30" s="4">
        <f t="shared" si="3"/>
        <v>190.90909090909091</v>
      </c>
      <c r="K30" s="4">
        <f t="shared" si="0"/>
        <v>2100</v>
      </c>
      <c r="L30" s="4">
        <f t="shared" si="1"/>
        <v>900</v>
      </c>
    </row>
    <row r="31" spans="2:12" s="5" customFormat="1">
      <c r="B31" s="3">
        <v>22</v>
      </c>
      <c r="C31" s="5" t="s">
        <v>22</v>
      </c>
      <c r="D31" s="6">
        <v>100054</v>
      </c>
      <c r="E31" s="3" t="s">
        <v>60</v>
      </c>
      <c r="F31" s="5">
        <v>1</v>
      </c>
      <c r="G31" s="7">
        <v>2500</v>
      </c>
      <c r="H31" s="7">
        <v>2500</v>
      </c>
      <c r="I31" s="4">
        <f t="shared" si="2"/>
        <v>1590.9090909090908</v>
      </c>
      <c r="J31" s="4">
        <f t="shared" si="3"/>
        <v>159.09090909090909</v>
      </c>
      <c r="K31" s="4">
        <f t="shared" si="0"/>
        <v>1749.9999999999998</v>
      </c>
      <c r="L31" s="4">
        <f t="shared" si="1"/>
        <v>750</v>
      </c>
    </row>
    <row r="32" spans="2:12" s="5" customFormat="1">
      <c r="B32" s="9">
        <v>23</v>
      </c>
      <c r="C32" s="5" t="s">
        <v>23</v>
      </c>
      <c r="D32" s="6">
        <v>100848</v>
      </c>
      <c r="E32" s="3" t="s">
        <v>60</v>
      </c>
      <c r="F32" s="5">
        <v>3</v>
      </c>
      <c r="G32" s="7">
        <v>4000</v>
      </c>
      <c r="H32" s="7">
        <v>4000</v>
      </c>
      <c r="I32" s="4">
        <f t="shared" si="2"/>
        <v>7636.363636363636</v>
      </c>
      <c r="J32" s="4">
        <f t="shared" si="3"/>
        <v>763.63636363636363</v>
      </c>
      <c r="K32" s="4">
        <f t="shared" si="0"/>
        <v>8400</v>
      </c>
      <c r="L32" s="4">
        <f t="shared" si="1"/>
        <v>3600</v>
      </c>
    </row>
    <row r="33" spans="2:12" s="5" customFormat="1">
      <c r="B33" s="3">
        <v>24</v>
      </c>
      <c r="C33" s="5" t="s">
        <v>24</v>
      </c>
      <c r="D33" s="6">
        <v>100760</v>
      </c>
      <c r="E33" s="3" t="s">
        <v>60</v>
      </c>
      <c r="F33" s="5">
        <v>1</v>
      </c>
      <c r="G33" s="7">
        <v>3500</v>
      </c>
      <c r="H33" s="7">
        <v>3500</v>
      </c>
      <c r="I33" s="4">
        <f t="shared" si="2"/>
        <v>2227.272727272727</v>
      </c>
      <c r="J33" s="4">
        <f t="shared" si="3"/>
        <v>222.72727272727272</v>
      </c>
      <c r="K33" s="4">
        <f t="shared" si="0"/>
        <v>2449.9999999999995</v>
      </c>
      <c r="L33" s="4">
        <f t="shared" si="1"/>
        <v>1050</v>
      </c>
    </row>
    <row r="34" spans="2:12" s="5" customFormat="1">
      <c r="B34" s="9">
        <v>25</v>
      </c>
      <c r="C34" s="5" t="s">
        <v>25</v>
      </c>
      <c r="D34" s="6">
        <v>100763</v>
      </c>
      <c r="E34" s="3" t="s">
        <v>60</v>
      </c>
      <c r="F34" s="5">
        <v>1</v>
      </c>
      <c r="G34" s="7">
        <v>3800</v>
      </c>
      <c r="H34" s="7">
        <v>3800</v>
      </c>
      <c r="I34" s="4">
        <f t="shared" si="2"/>
        <v>2418.181818181818</v>
      </c>
      <c r="J34" s="4">
        <f t="shared" si="3"/>
        <v>241.81818181818181</v>
      </c>
      <c r="K34" s="4">
        <f t="shared" si="0"/>
        <v>2660</v>
      </c>
      <c r="L34" s="4">
        <f t="shared" si="1"/>
        <v>1140</v>
      </c>
    </row>
    <row r="35" spans="2:12" s="5" customFormat="1">
      <c r="B35" s="3">
        <v>26</v>
      </c>
      <c r="C35" s="5" t="s">
        <v>26</v>
      </c>
      <c r="D35" s="6">
        <v>100836</v>
      </c>
      <c r="E35" s="3" t="s">
        <v>60</v>
      </c>
      <c r="F35" s="5">
        <v>9</v>
      </c>
      <c r="G35" s="7">
        <v>800</v>
      </c>
      <c r="H35" s="7">
        <v>800</v>
      </c>
      <c r="I35" s="4">
        <f t="shared" si="2"/>
        <v>4581.8181818181811</v>
      </c>
      <c r="J35" s="4">
        <f t="shared" si="3"/>
        <v>458.18181818181813</v>
      </c>
      <c r="K35" s="4">
        <f t="shared" si="0"/>
        <v>5039.9999999999991</v>
      </c>
      <c r="L35" s="4">
        <f t="shared" si="1"/>
        <v>2160</v>
      </c>
    </row>
    <row r="36" spans="2:12" s="5" customFormat="1">
      <c r="B36" s="9">
        <v>27</v>
      </c>
      <c r="C36" s="5" t="s">
        <v>27</v>
      </c>
      <c r="D36" s="6">
        <v>100856</v>
      </c>
      <c r="E36" s="3" t="s">
        <v>60</v>
      </c>
      <c r="F36" s="5">
        <v>3</v>
      </c>
      <c r="G36" s="7">
        <v>3000</v>
      </c>
      <c r="H36" s="7">
        <v>3000</v>
      </c>
      <c r="I36" s="4">
        <f t="shared" si="2"/>
        <v>5727.272727272727</v>
      </c>
      <c r="J36" s="4">
        <f t="shared" si="3"/>
        <v>572.72727272727275</v>
      </c>
      <c r="K36" s="4">
        <f t="shared" si="0"/>
        <v>6300</v>
      </c>
      <c r="L36" s="4">
        <f t="shared" si="1"/>
        <v>2700</v>
      </c>
    </row>
    <row r="37" spans="2:12" s="5" customFormat="1">
      <c r="B37" s="3">
        <v>28</v>
      </c>
      <c r="C37" s="5" t="s">
        <v>28</v>
      </c>
      <c r="D37" s="6">
        <v>100729</v>
      </c>
      <c r="E37" s="3" t="s">
        <v>60</v>
      </c>
      <c r="F37" s="5">
        <v>5</v>
      </c>
      <c r="G37" s="7">
        <v>1500</v>
      </c>
      <c r="H37" s="7">
        <v>1500</v>
      </c>
      <c r="I37" s="4">
        <f t="shared" si="2"/>
        <v>4772.7272727272721</v>
      </c>
      <c r="J37" s="4">
        <f t="shared" si="3"/>
        <v>477.27272727272725</v>
      </c>
      <c r="K37" s="4">
        <f t="shared" si="0"/>
        <v>5249.9999999999991</v>
      </c>
      <c r="L37" s="4">
        <f t="shared" si="1"/>
        <v>2250</v>
      </c>
    </row>
    <row r="38" spans="2:12" s="5" customFormat="1">
      <c r="B38" s="9">
        <v>29</v>
      </c>
      <c r="C38" s="5" t="s">
        <v>29</v>
      </c>
      <c r="D38" s="6">
        <v>100849</v>
      </c>
      <c r="E38" s="3" t="s">
        <v>60</v>
      </c>
      <c r="F38" s="5">
        <v>4</v>
      </c>
      <c r="G38" s="7">
        <v>1500</v>
      </c>
      <c r="H38" s="7">
        <v>1500</v>
      </c>
      <c r="I38" s="4">
        <f t="shared" si="2"/>
        <v>3818.181818181818</v>
      </c>
      <c r="J38" s="4">
        <f t="shared" si="3"/>
        <v>381.81818181818181</v>
      </c>
      <c r="K38" s="4">
        <f t="shared" si="0"/>
        <v>4200</v>
      </c>
      <c r="L38" s="4">
        <f t="shared" si="1"/>
        <v>1800</v>
      </c>
    </row>
    <row r="39" spans="2:12" s="5" customFormat="1">
      <c r="B39" s="3">
        <v>30</v>
      </c>
      <c r="C39" s="5" t="s">
        <v>30</v>
      </c>
      <c r="D39" s="6">
        <v>100850</v>
      </c>
      <c r="E39" s="3" t="s">
        <v>60</v>
      </c>
      <c r="F39" s="5">
        <v>6</v>
      </c>
      <c r="G39" s="7">
        <v>1500</v>
      </c>
      <c r="H39" s="7">
        <v>1500</v>
      </c>
      <c r="I39" s="4">
        <f t="shared" si="2"/>
        <v>5727.272727272727</v>
      </c>
      <c r="J39" s="4">
        <f t="shared" si="3"/>
        <v>572.72727272727275</v>
      </c>
      <c r="K39" s="4">
        <f t="shared" si="0"/>
        <v>6300</v>
      </c>
      <c r="L39" s="4">
        <f t="shared" si="1"/>
        <v>2700</v>
      </c>
    </row>
    <row r="40" spans="2:12" s="5" customFormat="1">
      <c r="B40" s="9">
        <v>31</v>
      </c>
      <c r="C40" s="5" t="s">
        <v>31</v>
      </c>
      <c r="D40" s="6">
        <v>100017</v>
      </c>
      <c r="E40" s="3" t="s">
        <v>60</v>
      </c>
      <c r="F40" s="5">
        <v>4</v>
      </c>
      <c r="G40" s="7">
        <v>1800</v>
      </c>
      <c r="H40" s="7">
        <v>1800</v>
      </c>
      <c r="I40" s="4">
        <f t="shared" si="2"/>
        <v>4581.8181818181811</v>
      </c>
      <c r="J40" s="4">
        <f t="shared" si="3"/>
        <v>458.18181818181813</v>
      </c>
      <c r="K40" s="4">
        <f t="shared" si="0"/>
        <v>5039.9999999999991</v>
      </c>
      <c r="L40" s="4">
        <f t="shared" si="1"/>
        <v>2160</v>
      </c>
    </row>
    <row r="41" spans="2:12" s="5" customFormat="1">
      <c r="B41" s="3">
        <v>32</v>
      </c>
      <c r="C41" s="5" t="s">
        <v>32</v>
      </c>
      <c r="D41" s="6">
        <v>100022</v>
      </c>
      <c r="E41" s="3" t="s">
        <v>60</v>
      </c>
      <c r="F41" s="5">
        <v>3</v>
      </c>
      <c r="G41" s="7">
        <v>2500</v>
      </c>
      <c r="H41" s="7">
        <v>2500</v>
      </c>
      <c r="I41" s="4">
        <f t="shared" si="2"/>
        <v>4772.7272727272721</v>
      </c>
      <c r="J41" s="4">
        <f t="shared" si="3"/>
        <v>477.27272727272725</v>
      </c>
      <c r="K41" s="4">
        <f t="shared" si="0"/>
        <v>5249.9999999999991</v>
      </c>
      <c r="L41" s="4">
        <f t="shared" si="1"/>
        <v>2250</v>
      </c>
    </row>
    <row r="42" spans="2:12" s="5" customFormat="1">
      <c r="B42" s="9">
        <v>33</v>
      </c>
      <c r="C42" s="5" t="s">
        <v>33</v>
      </c>
      <c r="D42" s="6">
        <v>100014</v>
      </c>
      <c r="E42" s="3" t="s">
        <v>60</v>
      </c>
      <c r="F42" s="5">
        <v>2</v>
      </c>
      <c r="G42" s="7">
        <v>1500</v>
      </c>
      <c r="H42" s="7">
        <v>1500</v>
      </c>
      <c r="I42" s="4">
        <f t="shared" si="2"/>
        <v>1909.090909090909</v>
      </c>
      <c r="J42" s="4">
        <f t="shared" si="3"/>
        <v>190.90909090909091</v>
      </c>
      <c r="K42" s="4">
        <f t="shared" si="0"/>
        <v>2100</v>
      </c>
      <c r="L42" s="4">
        <f t="shared" si="1"/>
        <v>900</v>
      </c>
    </row>
    <row r="43" spans="2:12" s="5" customFormat="1">
      <c r="B43" s="3">
        <v>34</v>
      </c>
      <c r="C43" s="5" t="s">
        <v>34</v>
      </c>
      <c r="D43" s="6">
        <v>100042</v>
      </c>
      <c r="E43" s="3" t="s">
        <v>60</v>
      </c>
      <c r="F43" s="5">
        <v>2</v>
      </c>
      <c r="G43" s="7">
        <v>2500</v>
      </c>
      <c r="H43" s="7">
        <v>2500</v>
      </c>
      <c r="I43" s="4">
        <f t="shared" si="2"/>
        <v>3181.8181818181815</v>
      </c>
      <c r="J43" s="4">
        <f t="shared" si="3"/>
        <v>318.18181818181819</v>
      </c>
      <c r="K43" s="4">
        <f t="shared" si="0"/>
        <v>3499.9999999999995</v>
      </c>
      <c r="L43" s="4">
        <f t="shared" si="1"/>
        <v>1500</v>
      </c>
    </row>
    <row r="44" spans="2:12" s="5" customFormat="1">
      <c r="B44" s="9">
        <v>35</v>
      </c>
      <c r="C44" s="5" t="s">
        <v>35</v>
      </c>
      <c r="D44" s="6">
        <v>100826</v>
      </c>
      <c r="E44" s="3" t="s">
        <v>60</v>
      </c>
      <c r="F44" s="5">
        <v>7</v>
      </c>
      <c r="G44" s="7">
        <v>2000</v>
      </c>
      <c r="H44" s="7">
        <v>2000</v>
      </c>
      <c r="I44" s="4">
        <f t="shared" si="2"/>
        <v>8909.0909090909081</v>
      </c>
      <c r="J44" s="4">
        <f t="shared" si="3"/>
        <v>890.90909090909088</v>
      </c>
      <c r="K44" s="4">
        <f t="shared" si="0"/>
        <v>9799.9999999999982</v>
      </c>
      <c r="L44" s="4">
        <f t="shared" si="1"/>
        <v>4200</v>
      </c>
    </row>
    <row r="45" spans="2:12" s="5" customFormat="1">
      <c r="B45" s="3">
        <v>36</v>
      </c>
      <c r="C45" s="5" t="s">
        <v>36</v>
      </c>
      <c r="D45" s="6">
        <v>100015</v>
      </c>
      <c r="E45" s="3" t="s">
        <v>60</v>
      </c>
      <c r="F45" s="5">
        <v>4</v>
      </c>
      <c r="G45" s="7">
        <v>2500</v>
      </c>
      <c r="H45" s="7">
        <v>2500</v>
      </c>
      <c r="I45" s="4">
        <f t="shared" si="2"/>
        <v>6363.6363636363631</v>
      </c>
      <c r="J45" s="4">
        <f t="shared" si="3"/>
        <v>636.36363636363637</v>
      </c>
      <c r="K45" s="4">
        <f t="shared" si="0"/>
        <v>6999.9999999999991</v>
      </c>
      <c r="L45" s="4">
        <f t="shared" si="1"/>
        <v>3000</v>
      </c>
    </row>
    <row r="46" spans="2:12" s="5" customFormat="1">
      <c r="B46" s="9">
        <v>37</v>
      </c>
      <c r="C46" s="5" t="s">
        <v>37</v>
      </c>
      <c r="D46" s="6">
        <v>100787</v>
      </c>
      <c r="E46" s="3" t="s">
        <v>60</v>
      </c>
      <c r="F46" s="5">
        <v>1</v>
      </c>
      <c r="G46" s="7">
        <v>1800</v>
      </c>
      <c r="H46" s="7">
        <v>1800</v>
      </c>
      <c r="I46" s="4">
        <f t="shared" si="2"/>
        <v>1145.4545454545453</v>
      </c>
      <c r="J46" s="4">
        <f t="shared" si="3"/>
        <v>114.54545454545453</v>
      </c>
      <c r="K46" s="4">
        <f t="shared" si="0"/>
        <v>1259.9999999999998</v>
      </c>
      <c r="L46" s="4">
        <f t="shared" si="1"/>
        <v>540</v>
      </c>
    </row>
    <row r="47" spans="2:12" s="5" customFormat="1">
      <c r="B47" s="3">
        <v>38</v>
      </c>
      <c r="C47" s="5" t="s">
        <v>38</v>
      </c>
      <c r="D47" s="6">
        <v>100846</v>
      </c>
      <c r="E47" s="3" t="s">
        <v>60</v>
      </c>
      <c r="F47" s="5">
        <v>6</v>
      </c>
      <c r="G47" s="7">
        <v>3000</v>
      </c>
      <c r="H47" s="7">
        <v>3000</v>
      </c>
      <c r="I47" s="4">
        <f t="shared" si="2"/>
        <v>11454.545454545454</v>
      </c>
      <c r="J47" s="4">
        <f t="shared" si="3"/>
        <v>1145.4545454545455</v>
      </c>
      <c r="K47" s="4">
        <f t="shared" si="0"/>
        <v>12600</v>
      </c>
      <c r="L47" s="4">
        <f t="shared" si="1"/>
        <v>5400</v>
      </c>
    </row>
    <row r="48" spans="2:12" s="5" customFormat="1">
      <c r="B48" s="9">
        <v>39</v>
      </c>
      <c r="C48" s="5" t="s">
        <v>39</v>
      </c>
      <c r="D48" s="6">
        <v>100785</v>
      </c>
      <c r="E48" s="3" t="s">
        <v>60</v>
      </c>
      <c r="F48" s="5">
        <v>1</v>
      </c>
      <c r="G48" s="7">
        <v>3000</v>
      </c>
      <c r="H48" s="7">
        <v>3000</v>
      </c>
      <c r="I48" s="4">
        <f t="shared" si="2"/>
        <v>1909.090909090909</v>
      </c>
      <c r="J48" s="4">
        <f t="shared" si="3"/>
        <v>190.90909090909091</v>
      </c>
      <c r="K48" s="4">
        <f t="shared" si="0"/>
        <v>2100</v>
      </c>
      <c r="L48" s="4">
        <f t="shared" si="1"/>
        <v>900</v>
      </c>
    </row>
    <row r="49" spans="2:12" s="5" customFormat="1">
      <c r="B49" s="3">
        <v>40</v>
      </c>
      <c r="C49" s="5" t="s">
        <v>40</v>
      </c>
      <c r="D49" s="6">
        <v>100037</v>
      </c>
      <c r="E49" s="3" t="s">
        <v>60</v>
      </c>
      <c r="F49" s="5">
        <v>2</v>
      </c>
      <c r="G49" s="7">
        <v>3000</v>
      </c>
      <c r="H49" s="7">
        <v>3000</v>
      </c>
      <c r="I49" s="4">
        <f t="shared" si="2"/>
        <v>3818.181818181818</v>
      </c>
      <c r="J49" s="4">
        <f t="shared" si="3"/>
        <v>381.81818181818181</v>
      </c>
      <c r="K49" s="4">
        <f t="shared" si="0"/>
        <v>4200</v>
      </c>
      <c r="L49" s="4">
        <f t="shared" si="1"/>
        <v>1800</v>
      </c>
    </row>
    <row r="50" spans="2:12" s="5" customFormat="1">
      <c r="B50" s="9">
        <v>41</v>
      </c>
      <c r="C50" s="5" t="s">
        <v>41</v>
      </c>
      <c r="D50" s="6">
        <v>100043</v>
      </c>
      <c r="E50" s="3" t="s">
        <v>60</v>
      </c>
      <c r="F50" s="5">
        <v>2</v>
      </c>
      <c r="G50" s="7">
        <v>2500</v>
      </c>
      <c r="H50" s="7">
        <v>2500</v>
      </c>
      <c r="I50" s="4">
        <f t="shared" si="2"/>
        <v>3181.8181818181815</v>
      </c>
      <c r="J50" s="4">
        <f t="shared" si="3"/>
        <v>318.18181818181819</v>
      </c>
      <c r="K50" s="4">
        <f t="shared" si="0"/>
        <v>3499.9999999999995</v>
      </c>
      <c r="L50" s="4">
        <f t="shared" si="1"/>
        <v>1500</v>
      </c>
    </row>
    <row r="51" spans="2:12" s="5" customFormat="1">
      <c r="B51" s="3">
        <v>42</v>
      </c>
      <c r="C51" s="5" t="s">
        <v>42</v>
      </c>
      <c r="D51" s="6">
        <v>100241</v>
      </c>
      <c r="E51" s="3" t="s">
        <v>60</v>
      </c>
      <c r="F51" s="5">
        <v>2</v>
      </c>
      <c r="G51" s="7">
        <v>3500</v>
      </c>
      <c r="H51" s="7">
        <v>3500</v>
      </c>
      <c r="I51" s="4">
        <f t="shared" si="2"/>
        <v>4454.545454545454</v>
      </c>
      <c r="J51" s="4">
        <f t="shared" si="3"/>
        <v>445.45454545454544</v>
      </c>
      <c r="K51" s="4">
        <f t="shared" si="0"/>
        <v>4899.9999999999991</v>
      </c>
      <c r="L51" s="4">
        <f t="shared" si="1"/>
        <v>2100</v>
      </c>
    </row>
    <row r="52" spans="2:12" s="5" customFormat="1">
      <c r="B52" s="9">
        <v>43</v>
      </c>
      <c r="C52" s="5" t="s">
        <v>43</v>
      </c>
      <c r="D52" s="6">
        <v>100247</v>
      </c>
      <c r="E52" s="3" t="s">
        <v>60</v>
      </c>
      <c r="F52" s="5">
        <v>1</v>
      </c>
      <c r="G52" s="7">
        <v>2500</v>
      </c>
      <c r="H52" s="7">
        <v>2500</v>
      </c>
      <c r="I52" s="4">
        <f t="shared" si="2"/>
        <v>1590.9090909090908</v>
      </c>
      <c r="J52" s="4">
        <f t="shared" si="3"/>
        <v>159.09090909090909</v>
      </c>
      <c r="K52" s="4">
        <f t="shared" si="0"/>
        <v>1749.9999999999998</v>
      </c>
      <c r="L52" s="4">
        <f t="shared" si="1"/>
        <v>750</v>
      </c>
    </row>
    <row r="53" spans="2:12" s="5" customFormat="1">
      <c r="B53" s="3">
        <v>44</v>
      </c>
      <c r="C53" s="5" t="s">
        <v>44</v>
      </c>
      <c r="D53" s="6">
        <v>100248</v>
      </c>
      <c r="E53" s="3" t="s">
        <v>60</v>
      </c>
      <c r="F53" s="5">
        <v>1</v>
      </c>
      <c r="G53" s="7">
        <v>2500</v>
      </c>
      <c r="H53" s="7">
        <v>2500</v>
      </c>
      <c r="I53" s="4">
        <f t="shared" si="2"/>
        <v>1590.9090909090908</v>
      </c>
      <c r="J53" s="4">
        <f t="shared" si="3"/>
        <v>159.09090909090909</v>
      </c>
      <c r="K53" s="4">
        <f t="shared" si="0"/>
        <v>1749.9999999999998</v>
      </c>
      <c r="L53" s="4">
        <f t="shared" si="1"/>
        <v>750</v>
      </c>
    </row>
    <row r="54" spans="2:12">
      <c r="D54" s="3"/>
      <c r="E54" s="3"/>
      <c r="G54" s="4"/>
      <c r="H54" s="4"/>
      <c r="I54" s="4">
        <f>SUM(I10:I53)</f>
        <v>210699.63636363629</v>
      </c>
      <c r="J54" s="4">
        <f t="shared" si="3"/>
        <v>21069.963636363631</v>
      </c>
      <c r="K54" s="4">
        <f t="shared" si="0"/>
        <v>231769.59999999992</v>
      </c>
      <c r="L54" s="4"/>
    </row>
    <row r="55" spans="2:12">
      <c r="D55" s="3"/>
      <c r="E55" s="3"/>
      <c r="G55" s="4"/>
      <c r="H55" s="4"/>
      <c r="I55" s="4"/>
      <c r="J55" s="4"/>
      <c r="K55" s="4"/>
      <c r="L55" s="4"/>
    </row>
    <row r="56" spans="2:12">
      <c r="D56" s="3"/>
      <c r="E56" s="3"/>
      <c r="G56" s="4"/>
      <c r="H56" s="4"/>
      <c r="I56" s="4"/>
      <c r="J56" s="4"/>
      <c r="K56" s="4"/>
      <c r="L56" s="4"/>
    </row>
    <row r="57" spans="2:12">
      <c r="D57" s="3"/>
      <c r="E57" s="3"/>
      <c r="G57" s="4"/>
      <c r="H57" s="4"/>
      <c r="I57" s="4"/>
      <c r="J57" s="4"/>
      <c r="K57" s="4"/>
      <c r="L57" s="4"/>
    </row>
    <row r="58" spans="2:12">
      <c r="D58" s="3"/>
      <c r="E58" s="3"/>
      <c r="G58" s="4"/>
      <c r="H58" s="4"/>
      <c r="I58" s="4"/>
      <c r="J58" s="4"/>
      <c r="K58" s="4"/>
      <c r="L58" s="4"/>
    </row>
    <row r="59" spans="2:12">
      <c r="D59" s="3"/>
      <c r="E59" s="3"/>
      <c r="G59" s="4"/>
      <c r="H59" s="4"/>
      <c r="I59" s="4"/>
      <c r="J59" s="4"/>
      <c r="K59" s="4"/>
      <c r="L59" s="4"/>
    </row>
    <row r="60" spans="2:12">
      <c r="D60" s="3"/>
      <c r="E60" s="3"/>
      <c r="G60" s="4"/>
      <c r="H60" s="4"/>
      <c r="I60" s="4"/>
      <c r="J60" s="4"/>
      <c r="K60" s="4"/>
      <c r="L60" s="4"/>
    </row>
    <row r="61" spans="2:12">
      <c r="D61" s="3"/>
      <c r="E61" s="3"/>
      <c r="G61" s="4"/>
      <c r="H61" s="4"/>
      <c r="I61" s="4"/>
      <c r="J61" s="4"/>
      <c r="K61" s="4"/>
      <c r="L61" s="4"/>
    </row>
    <row r="62" spans="2:12">
      <c r="D62" s="3"/>
      <c r="E62" s="3"/>
      <c r="G62" s="4"/>
      <c r="H62" s="4"/>
      <c r="I62" s="4"/>
      <c r="J62" s="4"/>
      <c r="K62" s="4"/>
      <c r="L62" s="4"/>
    </row>
    <row r="63" spans="2:12">
      <c r="D63" s="3"/>
      <c r="E63" s="3"/>
      <c r="G63" s="4"/>
      <c r="H63" s="4"/>
      <c r="I63" s="4"/>
      <c r="J63" s="4"/>
      <c r="K63" s="4"/>
      <c r="L63" s="4"/>
    </row>
    <row r="64" spans="2:12">
      <c r="D64" s="3"/>
      <c r="E64" s="3"/>
      <c r="G64" s="4"/>
      <c r="H64" s="4"/>
      <c r="I64" s="4"/>
      <c r="J64" s="4"/>
      <c r="K64" s="4"/>
      <c r="L64" s="4"/>
    </row>
    <row r="65" spans="4:12">
      <c r="D65" s="3"/>
      <c r="E65" s="3"/>
      <c r="G65" s="4"/>
      <c r="H65" s="4"/>
      <c r="I65" s="4"/>
      <c r="J65" s="4"/>
      <c r="K65" s="4"/>
      <c r="L65" s="4"/>
    </row>
    <row r="66" spans="4:12">
      <c r="D66" s="3"/>
      <c r="E66" s="3"/>
      <c r="G66" s="4"/>
      <c r="H66" s="4"/>
      <c r="I66" s="4"/>
      <c r="J66" s="4"/>
      <c r="K66" s="4"/>
      <c r="L66" s="4"/>
    </row>
    <row r="67" spans="4:12">
      <c r="D67" s="3"/>
      <c r="E67" s="3"/>
      <c r="G67" s="4"/>
      <c r="H67" s="4"/>
      <c r="I67" s="4"/>
      <c r="J67" s="4"/>
      <c r="K67" s="4"/>
      <c r="L67" s="4"/>
    </row>
    <row r="68" spans="4:12">
      <c r="D68" s="3"/>
      <c r="E68" s="3"/>
      <c r="G68" s="4"/>
      <c r="H68" s="4"/>
      <c r="I68" s="4"/>
      <c r="J68" s="4"/>
      <c r="K68" s="4"/>
      <c r="L68" s="4"/>
    </row>
    <row r="69" spans="4:12">
      <c r="D69" s="3"/>
      <c r="E69" s="3"/>
      <c r="G69" s="4"/>
      <c r="H69" s="4"/>
      <c r="I69" s="4"/>
      <c r="J69" s="4"/>
      <c r="K69" s="4"/>
      <c r="L69" s="4"/>
    </row>
    <row r="70" spans="4:12">
      <c r="D70" s="3"/>
      <c r="E70" s="3"/>
      <c r="G70" s="4"/>
      <c r="H70" s="4"/>
      <c r="I70" s="4"/>
      <c r="J70" s="4"/>
      <c r="K70" s="4"/>
      <c r="L70" s="4"/>
    </row>
    <row r="71" spans="4:12">
      <c r="D71" s="3"/>
      <c r="E71" s="3"/>
      <c r="G71" s="4"/>
      <c r="H71" s="4"/>
      <c r="I71" s="4"/>
      <c r="J71" s="4"/>
      <c r="K71" s="4"/>
      <c r="L71" s="4"/>
    </row>
    <row r="72" spans="4:12">
      <c r="D72" s="3"/>
      <c r="E72" s="3"/>
      <c r="G72" s="4"/>
      <c r="H72" s="4"/>
      <c r="I72" s="4"/>
      <c r="J72" s="4"/>
      <c r="K72" s="4"/>
      <c r="L72" s="4"/>
    </row>
    <row r="73" spans="4:12">
      <c r="D73" s="3"/>
      <c r="E73" s="3"/>
      <c r="G73" s="4"/>
      <c r="H73" s="4"/>
      <c r="I73" s="4"/>
      <c r="J73" s="4"/>
      <c r="K73" s="4"/>
      <c r="L73" s="4"/>
    </row>
    <row r="74" spans="4:12">
      <c r="D74" s="3"/>
      <c r="E74" s="3"/>
      <c r="G74" s="4"/>
      <c r="H74" s="4"/>
      <c r="I74" s="4"/>
      <c r="J74" s="4"/>
      <c r="K74" s="4"/>
      <c r="L74" s="4"/>
    </row>
    <row r="75" spans="4:12">
      <c r="D75" s="3"/>
      <c r="E75" s="3"/>
      <c r="G75" s="4"/>
      <c r="H75" s="4"/>
      <c r="I75" s="4"/>
      <c r="J75" s="4"/>
      <c r="K75" s="4"/>
      <c r="L75" s="4"/>
    </row>
    <row r="76" spans="4:12">
      <c r="D76" s="3"/>
      <c r="E76" s="3"/>
      <c r="G76" s="4"/>
      <c r="H76" s="4"/>
      <c r="I76" s="4"/>
      <c r="J76" s="4"/>
      <c r="K76" s="4"/>
      <c r="L76" s="4"/>
    </row>
    <row r="77" spans="4:12">
      <c r="D77" s="3"/>
      <c r="E77" s="3"/>
      <c r="G77" s="4"/>
      <c r="H77" s="4"/>
      <c r="I77" s="4"/>
      <c r="J77" s="4"/>
      <c r="K77" s="4"/>
      <c r="L77" s="4"/>
    </row>
    <row r="78" spans="4:12">
      <c r="D78" s="3"/>
      <c r="E78" s="3"/>
      <c r="G78" s="4"/>
      <c r="H78" s="4"/>
      <c r="I78" s="4"/>
      <c r="J78" s="4"/>
      <c r="K78" s="4"/>
      <c r="L78" s="4"/>
    </row>
    <row r="79" spans="4:12">
      <c r="D79" s="3"/>
      <c r="E79" s="3"/>
      <c r="G79" s="4"/>
      <c r="H79" s="4"/>
      <c r="I79" s="4"/>
      <c r="J79" s="4"/>
      <c r="K79" s="4"/>
      <c r="L79" s="4"/>
    </row>
    <row r="80" spans="4:12">
      <c r="D80" s="3"/>
      <c r="E80" s="3"/>
      <c r="G80" s="4"/>
      <c r="H80" s="4"/>
      <c r="I80" s="4"/>
      <c r="J80" s="4"/>
      <c r="K80" s="4"/>
      <c r="L80" s="4"/>
    </row>
    <row r="81" spans="4:12">
      <c r="D81" s="3"/>
      <c r="E81" s="3"/>
      <c r="G81" s="4"/>
      <c r="H81" s="4"/>
      <c r="I81" s="4"/>
      <c r="J81" s="4"/>
      <c r="K81" s="4"/>
      <c r="L81" s="4"/>
    </row>
    <row r="82" spans="4:12">
      <c r="D82" s="3"/>
      <c r="E82" s="3"/>
      <c r="G82" s="4"/>
      <c r="H82" s="4"/>
      <c r="I82" s="4"/>
      <c r="J82" s="4"/>
      <c r="K82" s="4"/>
      <c r="L82" s="4"/>
    </row>
    <row r="83" spans="4:12">
      <c r="D83" s="3"/>
      <c r="E83" s="3"/>
      <c r="G83" s="4"/>
      <c r="H83" s="4"/>
      <c r="I83" s="4"/>
      <c r="J83" s="4"/>
      <c r="K83" s="4"/>
      <c r="L83" s="4"/>
    </row>
    <row r="84" spans="4:12">
      <c r="D84" s="3"/>
      <c r="E84" s="3"/>
      <c r="G84" s="4"/>
      <c r="H84" s="4"/>
      <c r="I84" s="4"/>
      <c r="J84" s="4"/>
      <c r="K84" s="4"/>
      <c r="L84" s="4"/>
    </row>
    <row r="85" spans="4:12">
      <c r="D85" s="3"/>
      <c r="E85" s="3"/>
      <c r="G85" s="4"/>
      <c r="H85" s="4"/>
      <c r="I85" s="4"/>
      <c r="J85" s="4"/>
      <c r="K85" s="4"/>
      <c r="L85" s="4"/>
    </row>
    <row r="86" spans="4:12">
      <c r="D86" s="3"/>
      <c r="E86" s="3"/>
      <c r="G86" s="4"/>
      <c r="H86" s="4"/>
      <c r="I86" s="4"/>
      <c r="J86" s="4"/>
      <c r="K86" s="4"/>
      <c r="L86" s="4"/>
    </row>
    <row r="87" spans="4:12">
      <c r="D87" s="3"/>
      <c r="E87" s="3"/>
      <c r="G87" s="4"/>
      <c r="H87" s="4"/>
      <c r="I87" s="4"/>
      <c r="J87" s="4"/>
      <c r="K87" s="4"/>
      <c r="L87" s="4"/>
    </row>
    <row r="88" spans="4:12">
      <c r="D88" s="3"/>
      <c r="E88" s="3"/>
      <c r="G88" s="4"/>
      <c r="H88" s="4"/>
      <c r="I88" s="4"/>
      <c r="J88" s="4"/>
      <c r="K88" s="4"/>
      <c r="L88" s="4"/>
    </row>
    <row r="89" spans="4:12">
      <c r="D89" s="3"/>
      <c r="E89" s="3"/>
      <c r="G89" s="4"/>
      <c r="H89" s="4"/>
      <c r="I89" s="4"/>
      <c r="J89" s="4"/>
      <c r="K89" s="4"/>
      <c r="L89" s="4"/>
    </row>
    <row r="90" spans="4:12">
      <c r="D90" s="3"/>
      <c r="E90" s="3"/>
      <c r="G90" s="4"/>
      <c r="H90" s="4"/>
      <c r="I90" s="4"/>
      <c r="J90" s="4"/>
      <c r="K90" s="4"/>
      <c r="L90" s="4"/>
    </row>
    <row r="91" spans="4:12">
      <c r="D91" s="3"/>
      <c r="E91" s="3"/>
      <c r="G91" s="4"/>
      <c r="H91" s="4"/>
      <c r="I91" s="4"/>
      <c r="J91" s="4"/>
      <c r="K91" s="4"/>
      <c r="L91" s="4"/>
    </row>
    <row r="92" spans="4:12">
      <c r="D92" s="3"/>
      <c r="E92" s="3"/>
      <c r="G92" s="4"/>
      <c r="H92" s="4"/>
      <c r="I92" s="4"/>
      <c r="J92" s="4"/>
      <c r="K92" s="4"/>
      <c r="L92" s="4"/>
    </row>
    <row r="93" spans="4:12">
      <c r="D93" s="3"/>
      <c r="E93" s="3"/>
      <c r="G93" s="4"/>
      <c r="H93" s="4"/>
      <c r="I93" s="4"/>
      <c r="J93" s="4"/>
      <c r="K93" s="4"/>
      <c r="L93" s="4"/>
    </row>
    <row r="94" spans="4:12">
      <c r="D94" s="3"/>
      <c r="E94" s="3"/>
      <c r="G94" s="4"/>
      <c r="H94" s="4"/>
      <c r="I94" s="4"/>
      <c r="J94" s="4"/>
      <c r="K94" s="4"/>
      <c r="L94" s="4"/>
    </row>
    <row r="95" spans="4:12">
      <c r="D95" s="3"/>
      <c r="E95" s="3"/>
      <c r="G95" s="4"/>
      <c r="H95" s="4"/>
      <c r="I95" s="4"/>
      <c r="J95" s="4"/>
      <c r="K95" s="4"/>
      <c r="L95" s="4"/>
    </row>
    <row r="96" spans="4:12">
      <c r="D96" s="3"/>
      <c r="E96" s="3"/>
      <c r="G96" s="4"/>
      <c r="H96" s="4"/>
      <c r="I96" s="4"/>
      <c r="J96" s="4"/>
      <c r="K96" s="4"/>
      <c r="L96" s="4"/>
    </row>
    <row r="97" spans="4:12">
      <c r="D97" s="3"/>
      <c r="E97" s="3"/>
      <c r="G97" s="4"/>
      <c r="H97" s="4"/>
      <c r="I97" s="4"/>
      <c r="J97" s="4"/>
      <c r="K97" s="4"/>
      <c r="L97" s="4"/>
    </row>
    <row r="98" spans="4:12">
      <c r="D98" s="3"/>
      <c r="E98" s="3"/>
      <c r="G98" s="4"/>
      <c r="H98" s="4"/>
      <c r="I98" s="4"/>
      <c r="J98" s="4"/>
      <c r="K98" s="4"/>
      <c r="L98" s="4"/>
    </row>
    <row r="99" spans="4:12">
      <c r="D99" s="3"/>
      <c r="E99" s="3"/>
      <c r="G99" s="4"/>
      <c r="H99" s="4"/>
      <c r="I99" s="4"/>
      <c r="J99" s="4"/>
      <c r="K99" s="4"/>
      <c r="L99" s="4"/>
    </row>
    <row r="100" spans="4:12">
      <c r="D100" s="3"/>
      <c r="E100" s="3"/>
      <c r="G100" s="4"/>
      <c r="H100" s="4"/>
      <c r="I100" s="4"/>
      <c r="J100" s="4"/>
      <c r="K100" s="4"/>
      <c r="L100" s="4"/>
    </row>
    <row r="101" spans="4:12">
      <c r="D101" s="3"/>
      <c r="E101" s="3"/>
      <c r="G101" s="4"/>
      <c r="H101" s="4"/>
      <c r="I101" s="4"/>
      <c r="J101" s="4"/>
      <c r="K101" s="4"/>
      <c r="L101" s="4"/>
    </row>
    <row r="102" spans="4:12">
      <c r="D102" s="3"/>
      <c r="E102" s="3"/>
      <c r="G102" s="4"/>
      <c r="H102" s="4"/>
      <c r="I102" s="4"/>
      <c r="J102" s="4"/>
      <c r="K102" s="4"/>
      <c r="L102" s="4"/>
    </row>
    <row r="103" spans="4:12">
      <c r="D103" s="3"/>
      <c r="E103" s="3"/>
      <c r="G103" s="4"/>
      <c r="H103" s="4"/>
      <c r="I103" s="4"/>
      <c r="J103" s="4"/>
      <c r="K103" s="4"/>
      <c r="L103" s="4"/>
    </row>
    <row r="104" spans="4:12">
      <c r="D104" s="3"/>
      <c r="E104" s="3"/>
      <c r="G104" s="4"/>
      <c r="H104" s="4"/>
      <c r="I104" s="4"/>
      <c r="J104" s="4"/>
      <c r="K104" s="4"/>
      <c r="L104" s="4"/>
    </row>
    <row r="105" spans="4:12">
      <c r="D105" s="3"/>
      <c r="E105" s="3"/>
      <c r="G105" s="4"/>
      <c r="H105" s="4"/>
      <c r="I105" s="4"/>
      <c r="J105" s="4"/>
      <c r="K105" s="4"/>
      <c r="L105" s="4"/>
    </row>
    <row r="106" spans="4:12">
      <c r="D106" s="3"/>
      <c r="E106" s="3"/>
      <c r="G106" s="4"/>
      <c r="H106" s="4"/>
      <c r="I106" s="4"/>
      <c r="J106" s="4"/>
      <c r="K106" s="4"/>
      <c r="L106" s="4"/>
    </row>
    <row r="107" spans="4:12">
      <c r="D107" s="3"/>
      <c r="E107" s="3"/>
      <c r="G107" s="4"/>
      <c r="H107" s="4"/>
      <c r="I107" s="4"/>
      <c r="J107" s="4"/>
      <c r="K107" s="4"/>
      <c r="L107" s="4"/>
    </row>
    <row r="108" spans="4:12">
      <c r="D108" s="3"/>
      <c r="E108" s="3"/>
      <c r="G108" s="4"/>
      <c r="H108" s="4"/>
      <c r="I108" s="4"/>
      <c r="J108" s="4"/>
      <c r="K108" s="4"/>
      <c r="L108" s="4"/>
    </row>
    <row r="109" spans="4:12">
      <c r="D109" s="3"/>
      <c r="E109" s="3"/>
      <c r="G109" s="4"/>
      <c r="H109" s="4"/>
      <c r="I109" s="4"/>
      <c r="J109" s="4"/>
      <c r="K109" s="4"/>
      <c r="L109" s="4"/>
    </row>
    <row r="110" spans="4:12">
      <c r="D110" s="3"/>
      <c r="E110" s="3"/>
      <c r="G110" s="4"/>
      <c r="H110" s="4"/>
      <c r="I110" s="4"/>
      <c r="J110" s="4"/>
      <c r="K110" s="4"/>
      <c r="L110" s="4"/>
    </row>
    <row r="111" spans="4:12">
      <c r="D111" s="3"/>
      <c r="E111" s="3"/>
      <c r="G111" s="4"/>
      <c r="H111" s="4"/>
      <c r="I111" s="4"/>
      <c r="J111" s="4"/>
      <c r="K111" s="4"/>
      <c r="L111" s="4"/>
    </row>
    <row r="112" spans="4:12">
      <c r="D112" s="3"/>
      <c r="E112" s="3"/>
      <c r="G112" s="4"/>
      <c r="H112" s="4"/>
      <c r="I112" s="4"/>
      <c r="J112" s="4"/>
      <c r="K112" s="4"/>
      <c r="L112" s="4"/>
    </row>
    <row r="113" spans="4:12">
      <c r="D113" s="3"/>
      <c r="E113" s="3"/>
      <c r="G113" s="4"/>
      <c r="H113" s="4"/>
      <c r="I113" s="4"/>
      <c r="J113" s="4"/>
      <c r="K113" s="4"/>
      <c r="L113" s="4"/>
    </row>
    <row r="114" spans="4:12">
      <c r="D114" s="3"/>
      <c r="E114" s="3"/>
      <c r="G114" s="4"/>
      <c r="H114" s="4"/>
      <c r="I114" s="4"/>
      <c r="J114" s="4"/>
      <c r="K114" s="4"/>
      <c r="L114" s="4"/>
    </row>
    <row r="115" spans="4:12">
      <c r="D115" s="3"/>
      <c r="E115" s="3"/>
      <c r="G115" s="4"/>
      <c r="H115" s="4"/>
      <c r="I115" s="4"/>
      <c r="J115" s="4"/>
      <c r="K115" s="4"/>
      <c r="L115" s="4"/>
    </row>
    <row r="116" spans="4:12">
      <c r="D116" s="3"/>
      <c r="E116" s="3"/>
      <c r="G116" s="4"/>
      <c r="H116" s="4"/>
      <c r="I116" s="4"/>
      <c r="J116" s="4"/>
      <c r="K116" s="4"/>
      <c r="L116" s="4"/>
    </row>
    <row r="117" spans="4:12">
      <c r="D117" s="3"/>
      <c r="E117" s="3"/>
      <c r="G117" s="4"/>
      <c r="H117" s="4"/>
      <c r="I117" s="4"/>
      <c r="J117" s="4"/>
      <c r="K117" s="4"/>
      <c r="L117" s="4"/>
    </row>
    <row r="118" spans="4:12">
      <c r="D118" s="3"/>
      <c r="E118" s="3"/>
      <c r="G118" s="4"/>
      <c r="H118" s="4"/>
      <c r="I118" s="4"/>
      <c r="J118" s="4"/>
      <c r="K118" s="4"/>
      <c r="L118" s="4"/>
    </row>
    <row r="119" spans="4:12">
      <c r="D119" s="3"/>
      <c r="E119" s="3"/>
      <c r="G119" s="4"/>
      <c r="H119" s="4"/>
      <c r="I119" s="4"/>
      <c r="J119" s="4"/>
      <c r="K119" s="4"/>
      <c r="L119" s="4"/>
    </row>
    <row r="120" spans="4:12">
      <c r="D120" s="3"/>
      <c r="E120" s="3"/>
      <c r="G120" s="4"/>
      <c r="H120" s="4"/>
      <c r="I120" s="4"/>
      <c r="J120" s="4"/>
      <c r="K120" s="4"/>
      <c r="L120" s="4"/>
    </row>
    <row r="121" spans="4:12">
      <c r="D121" s="3"/>
      <c r="E121" s="3"/>
      <c r="G121" s="4"/>
      <c r="H121" s="4"/>
      <c r="I121" s="4"/>
      <c r="J121" s="4"/>
      <c r="K121" s="4"/>
      <c r="L121" s="4"/>
    </row>
    <row r="122" spans="4:12">
      <c r="D122" s="3"/>
      <c r="E122" s="3"/>
      <c r="G122" s="4"/>
      <c r="H122" s="4"/>
      <c r="I122" s="4"/>
      <c r="J122" s="4"/>
      <c r="K122" s="4"/>
      <c r="L122" s="4"/>
    </row>
    <row r="123" spans="4:12">
      <c r="D123" s="3"/>
      <c r="E123" s="3"/>
      <c r="G123" s="4"/>
      <c r="H123" s="4"/>
      <c r="I123" s="4"/>
      <c r="J123" s="4"/>
      <c r="K123" s="4"/>
      <c r="L123" s="4"/>
    </row>
    <row r="124" spans="4:12">
      <c r="D124" s="3"/>
      <c r="E124" s="3"/>
      <c r="G124" s="4"/>
      <c r="H124" s="4"/>
      <c r="I124" s="4"/>
      <c r="J124" s="4"/>
      <c r="K124" s="4"/>
      <c r="L124" s="4"/>
    </row>
    <row r="125" spans="4:12">
      <c r="D125" s="3"/>
      <c r="E125" s="3"/>
      <c r="G125" s="4"/>
      <c r="H125" s="4"/>
      <c r="I125" s="4"/>
      <c r="J125" s="4"/>
      <c r="K125" s="4"/>
      <c r="L125" s="4"/>
    </row>
    <row r="126" spans="4:12">
      <c r="D126" s="3"/>
      <c r="E126" s="3"/>
    </row>
    <row r="127" spans="4:12">
      <c r="D127" s="3"/>
      <c r="E127" s="3"/>
    </row>
    <row r="128" spans="4:12">
      <c r="D128" s="3"/>
      <c r="E128" s="3"/>
    </row>
    <row r="129" spans="4:5">
      <c r="D129" s="3"/>
      <c r="E129" s="3"/>
    </row>
    <row r="130" spans="4:5">
      <c r="D130" s="3"/>
      <c r="E130" s="3"/>
    </row>
    <row r="131" spans="4:5">
      <c r="D131" s="3"/>
      <c r="E131" s="3"/>
    </row>
    <row r="132" spans="4:5">
      <c r="D132" s="3"/>
      <c r="E132" s="3"/>
    </row>
    <row r="133" spans="4:5">
      <c r="D133" s="3"/>
      <c r="E133" s="3"/>
    </row>
    <row r="134" spans="4:5">
      <c r="D134" s="3"/>
      <c r="E134" s="3"/>
    </row>
    <row r="135" spans="4:5">
      <c r="D135" s="3"/>
      <c r="E135" s="3"/>
    </row>
    <row r="136" spans="4:5">
      <c r="D136" s="3"/>
      <c r="E136" s="3"/>
    </row>
    <row r="137" spans="4:5">
      <c r="D137" s="3"/>
      <c r="E137" s="3"/>
    </row>
    <row r="138" spans="4:5">
      <c r="D138" s="3"/>
      <c r="E138" s="3"/>
    </row>
    <row r="139" spans="4:5">
      <c r="D139" s="3"/>
      <c r="E139" s="3"/>
    </row>
    <row r="140" spans="4:5">
      <c r="D140" s="3"/>
      <c r="E140" s="3"/>
    </row>
    <row r="141" spans="4:5">
      <c r="D141" s="3"/>
      <c r="E141" s="3"/>
    </row>
    <row r="142" spans="4:5">
      <c r="D142" s="3"/>
      <c r="E142" s="3"/>
    </row>
    <row r="143" spans="4:5">
      <c r="D143" s="3"/>
      <c r="E143" s="3"/>
    </row>
    <row r="144" spans="4:5">
      <c r="D144" s="3"/>
      <c r="E144" s="3"/>
    </row>
    <row r="145" spans="4:5">
      <c r="D145" s="3"/>
      <c r="E145" s="3"/>
    </row>
    <row r="146" spans="4:5">
      <c r="D146" s="3"/>
      <c r="E146" s="3"/>
    </row>
    <row r="147" spans="4:5">
      <c r="D147" s="3"/>
      <c r="E147" s="3"/>
    </row>
    <row r="148" spans="4:5">
      <c r="D148" s="3"/>
      <c r="E148" s="3"/>
    </row>
    <row r="149" spans="4:5">
      <c r="D149" s="3"/>
      <c r="E149" s="3"/>
    </row>
    <row r="150" spans="4:5">
      <c r="D150" s="3"/>
      <c r="E150" s="3"/>
    </row>
    <row r="151" spans="4:5">
      <c r="D151" s="3"/>
      <c r="E151" s="3"/>
    </row>
    <row r="152" spans="4:5">
      <c r="D152" s="3"/>
      <c r="E152" s="3"/>
    </row>
    <row r="153" spans="4:5">
      <c r="D153" s="3"/>
      <c r="E153" s="3"/>
    </row>
    <row r="154" spans="4:5">
      <c r="D154" s="3"/>
      <c r="E154" s="3"/>
    </row>
    <row r="155" spans="4:5">
      <c r="D155" s="3"/>
      <c r="E155" s="3"/>
    </row>
    <row r="156" spans="4:5">
      <c r="D156" s="3"/>
      <c r="E156" s="3"/>
    </row>
    <row r="157" spans="4:5">
      <c r="D157" s="3"/>
      <c r="E157" s="3"/>
    </row>
    <row r="158" spans="4:5">
      <c r="D158" s="3"/>
      <c r="E158" s="3"/>
    </row>
    <row r="159" spans="4:5">
      <c r="D159" s="3"/>
      <c r="E159" s="3"/>
    </row>
    <row r="160" spans="4:5">
      <c r="D160" s="3"/>
      <c r="E160" s="3"/>
    </row>
    <row r="161" spans="4:5">
      <c r="D161" s="3"/>
      <c r="E161" s="3"/>
    </row>
    <row r="162" spans="4:5">
      <c r="D162" s="3"/>
      <c r="E162" s="3"/>
    </row>
    <row r="163" spans="4:5">
      <c r="D163" s="3"/>
      <c r="E163" s="3"/>
    </row>
    <row r="164" spans="4:5">
      <c r="D164" s="3"/>
      <c r="E164" s="3"/>
    </row>
    <row r="165" spans="4:5">
      <c r="D165" s="3"/>
      <c r="E165" s="3"/>
    </row>
    <row r="166" spans="4:5">
      <c r="D166" s="3"/>
      <c r="E166" s="3"/>
    </row>
    <row r="167" spans="4:5">
      <c r="D167" s="3"/>
      <c r="E167" s="3"/>
    </row>
    <row r="168" spans="4:5">
      <c r="D168" s="3"/>
      <c r="E168" s="3"/>
    </row>
    <row r="169" spans="4:5">
      <c r="D169" s="3"/>
      <c r="E169" s="3"/>
    </row>
    <row r="170" spans="4:5">
      <c r="D170" s="3"/>
      <c r="E170" s="3"/>
    </row>
    <row r="171" spans="4:5">
      <c r="D171" s="3"/>
      <c r="E171" s="3"/>
    </row>
    <row r="172" spans="4:5">
      <c r="D172" s="3"/>
      <c r="E172" s="3"/>
    </row>
    <row r="173" spans="4:5">
      <c r="D173" s="3"/>
      <c r="E173" s="3"/>
    </row>
    <row r="174" spans="4:5">
      <c r="D174" s="3"/>
      <c r="E174" s="3"/>
    </row>
    <row r="175" spans="4:5">
      <c r="D175" s="3"/>
      <c r="E175" s="3"/>
    </row>
    <row r="176" spans="4:5">
      <c r="D176" s="3"/>
      <c r="E176" s="3"/>
    </row>
    <row r="177" spans="4:5">
      <c r="D177" s="3"/>
      <c r="E177" s="3"/>
    </row>
    <row r="178" spans="4:5">
      <c r="D178" s="3"/>
      <c r="E178" s="3"/>
    </row>
    <row r="179" spans="4:5">
      <c r="D179" s="3"/>
      <c r="E179" s="3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Windows XP</cp:lastModifiedBy>
  <dcterms:created xsi:type="dcterms:W3CDTF">2012-11-09T03:27:01Z</dcterms:created>
  <dcterms:modified xsi:type="dcterms:W3CDTF">2012-11-09T04:25:22Z</dcterms:modified>
</cp:coreProperties>
</file>