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광주 꼴라메르카토2\Desktop\"/>
    </mc:Choice>
  </mc:AlternateContent>
  <bookViews>
    <workbookView xWindow="0" yWindow="0" windowWidth="28770" windowHeight="12135" firstSheet="4" activeTab="15"/>
  </bookViews>
  <sheets>
    <sheet name="11월1일" sheetId="1" r:id="rId1"/>
    <sheet name="11월2일" sheetId="2" r:id="rId2"/>
    <sheet name="11월3일" sheetId="3" r:id="rId3"/>
    <sheet name="11월4일 " sheetId="4" r:id="rId4"/>
    <sheet name="11월5일" sheetId="5" r:id="rId5"/>
    <sheet name="11월6일" sheetId="6" r:id="rId6"/>
    <sheet name="11월7일" sheetId="7" r:id="rId7"/>
    <sheet name="11월8일" sheetId="8" r:id="rId8"/>
    <sheet name="11월9일" sheetId="9" r:id="rId9"/>
    <sheet name="11월10일" sheetId="10" r:id="rId10"/>
    <sheet name="11월11일" sheetId="11" r:id="rId11"/>
    <sheet name="11월12일" sheetId="12" r:id="rId12"/>
    <sheet name="11월13일" sheetId="13" r:id="rId13"/>
    <sheet name="11월14일" sheetId="14" r:id="rId14"/>
    <sheet name="11월15일" sheetId="15" r:id="rId15"/>
    <sheet name="11월16일" sheetId="16" r:id="rId1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" i="16" l="1"/>
  <c r="G5" i="16"/>
  <c r="B5" i="16"/>
  <c r="G2" i="16"/>
  <c r="B9" i="15"/>
  <c r="G5" i="15"/>
  <c r="B5" i="15"/>
  <c r="G2" i="15"/>
  <c r="B9" i="14" l="1"/>
  <c r="G5" i="14"/>
  <c r="B5" i="14"/>
  <c r="G2" i="14"/>
  <c r="B9" i="13" l="1"/>
  <c r="G5" i="13"/>
  <c r="B5" i="13"/>
  <c r="G2" i="13"/>
  <c r="B9" i="12" l="1"/>
  <c r="G5" i="12"/>
  <c r="B5" i="12"/>
  <c r="G2" i="12"/>
  <c r="B9" i="11" l="1"/>
  <c r="G5" i="11"/>
  <c r="B5" i="11"/>
  <c r="G2" i="11"/>
  <c r="B9" i="10" l="1"/>
  <c r="G5" i="10"/>
  <c r="B5" i="10"/>
  <c r="G2" i="10"/>
  <c r="B9" i="9"/>
  <c r="G5" i="9"/>
  <c r="B5" i="9"/>
  <c r="G2" i="9"/>
  <c r="B9" i="8"/>
  <c r="G5" i="8"/>
  <c r="B5" i="8"/>
  <c r="G2" i="8"/>
  <c r="B9" i="7" l="1"/>
  <c r="G5" i="7"/>
  <c r="B5" i="7"/>
  <c r="G2" i="7"/>
  <c r="B9" i="6" l="1"/>
  <c r="G5" i="6"/>
  <c r="B5" i="6"/>
  <c r="G2" i="6"/>
  <c r="B9" i="5" l="1"/>
  <c r="G5" i="5"/>
  <c r="B5" i="5"/>
  <c r="G2" i="5"/>
  <c r="B9" i="4"/>
  <c r="G5" i="4"/>
  <c r="B5" i="4"/>
  <c r="G2" i="4"/>
  <c r="B9" i="3" l="1"/>
  <c r="G5" i="3"/>
  <c r="B5" i="3"/>
  <c r="G2" i="3"/>
  <c r="B5" i="2" l="1"/>
  <c r="B9" i="2" l="1"/>
  <c r="G5" i="2"/>
  <c r="G2" i="2"/>
  <c r="B9" i="1" l="1"/>
  <c r="G5" i="1"/>
  <c r="B5" i="1"/>
  <c r="G2" i="1"/>
</calcChain>
</file>

<file path=xl/sharedStrings.xml><?xml version="1.0" encoding="utf-8"?>
<sst xmlns="http://schemas.openxmlformats.org/spreadsheetml/2006/main" count="1350" uniqueCount="241">
  <si>
    <t>작성일자</t>
  </si>
  <si>
    <t>대표</t>
  </si>
  <si>
    <t xml:space="preserve">  일일매출내역</t>
    <phoneticPr fontId="3" type="noConversion"/>
  </si>
  <si>
    <t>주요판매분석</t>
    <phoneticPr fontId="3" type="noConversion"/>
  </si>
  <si>
    <t>판매율</t>
  </si>
  <si>
    <t>주요판매분석</t>
  </si>
  <si>
    <t>런치</t>
    <phoneticPr fontId="3" type="noConversion"/>
  </si>
  <si>
    <t>Salad</t>
    <phoneticPr fontId="3" type="noConversion"/>
  </si>
  <si>
    <t>Main</t>
  </si>
  <si>
    <t>디너</t>
    <phoneticPr fontId="3" type="noConversion"/>
  </si>
  <si>
    <t>Appetizer</t>
  </si>
  <si>
    <t>Set(Lunch)</t>
  </si>
  <si>
    <t>총매출</t>
    <phoneticPr fontId="3" type="noConversion"/>
  </si>
  <si>
    <t>Pizza</t>
    <phoneticPr fontId="3" type="noConversion"/>
  </si>
  <si>
    <t>Set(Dinner)</t>
  </si>
  <si>
    <t>Wine &amp; Beverage</t>
  </si>
  <si>
    <t xml:space="preserve">오후 </t>
  </si>
  <si>
    <t>Kitchen</t>
  </si>
  <si>
    <t xml:space="preserve">금액 </t>
  </si>
  <si>
    <t xml:space="preserve">사용내역 </t>
  </si>
  <si>
    <t xml:space="preserve"> </t>
  </si>
  <si>
    <t>누적매출</t>
    <phoneticPr fontId="3" type="noConversion"/>
  </si>
  <si>
    <t>Pasta</t>
    <phoneticPr fontId="3" type="noConversion"/>
  </si>
  <si>
    <t>목표매출</t>
    <phoneticPr fontId="3" type="noConversion"/>
  </si>
  <si>
    <t>Risotto</t>
    <phoneticPr fontId="3" type="noConversion"/>
  </si>
  <si>
    <t>목표매출 달성도</t>
    <phoneticPr fontId="3" type="noConversion"/>
  </si>
  <si>
    <t xml:space="preserve">  금주의 추천메뉴 및 Daily (Best &amp; Worst) </t>
    <phoneticPr fontId="3" type="noConversion"/>
  </si>
  <si>
    <t>금주 추천메뉴</t>
    <phoneticPr fontId="3" type="noConversion"/>
  </si>
  <si>
    <t xml:space="preserve"> 추천메뉴</t>
    <phoneticPr fontId="3" type="noConversion"/>
  </si>
  <si>
    <t>판매량(누적)</t>
    <phoneticPr fontId="3" type="noConversion"/>
  </si>
  <si>
    <t>분류</t>
    <phoneticPr fontId="3" type="noConversion"/>
  </si>
  <si>
    <t>데일리 판매수량</t>
    <phoneticPr fontId="3" type="noConversion"/>
  </si>
  <si>
    <t>시져 샐러드</t>
    <phoneticPr fontId="5" type="noConversion"/>
  </si>
  <si>
    <t>Daily Best</t>
    <phoneticPr fontId="3" type="noConversion"/>
  </si>
  <si>
    <t>봉골레</t>
    <phoneticPr fontId="5" type="noConversion"/>
  </si>
  <si>
    <t>정글스테이크</t>
    <phoneticPr fontId="5" type="noConversion"/>
  </si>
  <si>
    <t>Daily Worst</t>
    <phoneticPr fontId="3" type="noConversion"/>
  </si>
  <si>
    <t xml:space="preserve">시간 </t>
    <phoneticPr fontId="3" type="noConversion"/>
  </si>
  <si>
    <t>예약명</t>
    <phoneticPr fontId="3" type="noConversion"/>
  </si>
  <si>
    <t>인원</t>
    <phoneticPr fontId="3" type="noConversion"/>
  </si>
  <si>
    <t>비고</t>
    <phoneticPr fontId="3" type="noConversion"/>
  </si>
  <si>
    <t>오전</t>
    <phoneticPr fontId="3" type="noConversion"/>
  </si>
  <si>
    <t>* 보고  및 특이사항</t>
    <phoneticPr fontId="3" type="noConversion"/>
  </si>
  <si>
    <t>Kitchen</t>
    <phoneticPr fontId="3" type="noConversion"/>
  </si>
  <si>
    <t>* D/O</t>
    <phoneticPr fontId="3" type="noConversion"/>
  </si>
  <si>
    <t>Hall</t>
    <phoneticPr fontId="3" type="noConversion"/>
  </si>
  <si>
    <t>김하림 사원</t>
    <phoneticPr fontId="5" type="noConversion"/>
  </si>
  <si>
    <t>* Salad</t>
    <phoneticPr fontId="3" type="noConversion"/>
  </si>
  <si>
    <t>* Section A</t>
    <phoneticPr fontId="3" type="noConversion"/>
  </si>
  <si>
    <t>천상목 주임</t>
    <phoneticPr fontId="5" type="noConversion"/>
  </si>
  <si>
    <t>* Pizza</t>
    <phoneticPr fontId="3" type="noConversion"/>
  </si>
  <si>
    <t>* Section B</t>
    <phoneticPr fontId="3" type="noConversion"/>
  </si>
  <si>
    <t xml:space="preserve">* Pasta </t>
    <phoneticPr fontId="3" type="noConversion"/>
  </si>
  <si>
    <t>민지홍 사원</t>
    <phoneticPr fontId="5" type="noConversion"/>
  </si>
  <si>
    <t>* Section 3F</t>
    <phoneticPr fontId="3" type="noConversion"/>
  </si>
  <si>
    <t>* Main</t>
    <phoneticPr fontId="3" type="noConversion"/>
  </si>
  <si>
    <t>* Part Time</t>
    <phoneticPr fontId="3" type="noConversion"/>
  </si>
  <si>
    <t>ㅕ</t>
    <phoneticPr fontId="5" type="noConversion"/>
  </si>
  <si>
    <t xml:space="preserve">  기물파손율 </t>
    <phoneticPr fontId="3" type="noConversion"/>
  </si>
  <si>
    <t xml:space="preserve">  전도금 사용내역 </t>
    <phoneticPr fontId="3" type="noConversion"/>
  </si>
  <si>
    <t>총금액</t>
    <phoneticPr fontId="3" type="noConversion"/>
  </si>
  <si>
    <t>사용내역</t>
    <phoneticPr fontId="3" type="noConversion"/>
  </si>
  <si>
    <t>금액</t>
    <phoneticPr fontId="3" type="noConversion"/>
  </si>
  <si>
    <t>김성민,박종현 사원</t>
    <phoneticPr fontId="5" type="noConversion"/>
  </si>
  <si>
    <t>허지영 사원</t>
    <phoneticPr fontId="5" type="noConversion"/>
  </si>
  <si>
    <t>최영환 계장</t>
    <phoneticPr fontId="5" type="noConversion"/>
  </si>
  <si>
    <t>트렌치 청소 실시</t>
    <phoneticPr fontId="3" type="noConversion"/>
  </si>
  <si>
    <t>오이고추 피클 생산</t>
    <phoneticPr fontId="3" type="noConversion"/>
  </si>
  <si>
    <t>임진환 대리,김성민 사원(하프)</t>
    <phoneticPr fontId="5" type="noConversion"/>
  </si>
  <si>
    <t>박종현 사원</t>
    <phoneticPr fontId="5" type="noConversion"/>
  </si>
  <si>
    <t>김성민, 민지홍 사원</t>
    <phoneticPr fontId="5" type="noConversion"/>
  </si>
  <si>
    <t>최영환 계장</t>
    <phoneticPr fontId="3" type="noConversion"/>
  </si>
  <si>
    <t>후드 청소 ,후라이팬 찌든 떼 제거</t>
    <phoneticPr fontId="3" type="noConversion"/>
  </si>
  <si>
    <t>각 파트 식자재 리체크</t>
    <phoneticPr fontId="3" type="noConversion"/>
  </si>
  <si>
    <t>2016-11.01</t>
    <phoneticPr fontId="5" type="noConversion"/>
  </si>
  <si>
    <t>치킨 구이</t>
    <phoneticPr fontId="5" type="noConversion"/>
  </si>
  <si>
    <t>천상목 주임 이두영 사원</t>
    <phoneticPr fontId="5" type="noConversion"/>
  </si>
  <si>
    <t>금일은 런치 set 요리가 많이 판매가 되었고 어머님들 손님이 주로 방문하였습니다</t>
    <phoneticPr fontId="3" type="noConversion"/>
  </si>
  <si>
    <t>신입직원 (김경령) 기본 적인 메뉴 설명과 커피 교육실시</t>
    <phoneticPr fontId="3" type="noConversion"/>
  </si>
  <si>
    <t>디너에는 신사 단골손님이 방문 하여 단품요리 드심 날싸가 많이 추워 스프를 식전에 서비스로 드림</t>
    <phoneticPr fontId="3" type="noConversion"/>
  </si>
  <si>
    <t>2016-11.02</t>
    <phoneticPr fontId="5" type="noConversion"/>
  </si>
  <si>
    <t>이두영 사원</t>
    <phoneticPr fontId="5" type="noConversion"/>
  </si>
  <si>
    <t>최영환 계장, 허지영 사원</t>
    <phoneticPr fontId="3" type="noConversion"/>
  </si>
  <si>
    <t>김성민 사원</t>
    <phoneticPr fontId="5" type="noConversion"/>
  </si>
  <si>
    <t>생면 기계 주변 청소</t>
    <phoneticPr fontId="3" type="noConversion"/>
  </si>
  <si>
    <t>냉동실 정리 및 청소</t>
    <phoneticPr fontId="3" type="noConversion"/>
  </si>
  <si>
    <t>김성민,박종현 사원</t>
    <phoneticPr fontId="5" type="noConversion"/>
  </si>
  <si>
    <t>민지홍 사원 오븐 청소 실시</t>
    <phoneticPr fontId="3" type="noConversion"/>
  </si>
  <si>
    <t>5일 런치 테이스팅 미장 및 테이스팅 실시</t>
    <phoneticPr fontId="3" type="noConversion"/>
  </si>
  <si>
    <t>박종현 사원 알타리무 피클 생산</t>
    <phoneticPr fontId="3" type="noConversion"/>
  </si>
  <si>
    <t>주방 내 선반다이 청소</t>
    <phoneticPr fontId="3" type="noConversion"/>
  </si>
  <si>
    <t>선반다이 청소 실시</t>
    <phoneticPr fontId="3" type="noConversion"/>
  </si>
  <si>
    <t>김성민 사원 알타리무 피클 생산</t>
    <phoneticPr fontId="3" type="noConversion"/>
  </si>
  <si>
    <t>임진환 대리</t>
    <phoneticPr fontId="5" type="noConversion"/>
  </si>
  <si>
    <t>김성민,민지홍 사원</t>
    <phoneticPr fontId="5" type="noConversion"/>
  </si>
  <si>
    <t>주방 내 트렌치 청소 실시</t>
    <phoneticPr fontId="3" type="noConversion"/>
  </si>
  <si>
    <t>직원 식당 트렌치 및 대청소 실시</t>
    <phoneticPr fontId="3" type="noConversion"/>
  </si>
  <si>
    <t>최정원 님</t>
    <phoneticPr fontId="3" type="noConversion"/>
  </si>
  <si>
    <t>예약손님으로 15명 회사 회식 실시 예전에 했던 시져 화분 샐러드3개를 주문하여 단품요리와 함께드심 다음에 도 화분샐러드를 해드린다고 하니 좋아하였습니다</t>
    <phoneticPr fontId="3" type="noConversion"/>
  </si>
  <si>
    <t>런치에는 손님이 저조 하여 지하 창고 정리 와 와인 샐러 바닥 청소 실시</t>
    <phoneticPr fontId="3" type="noConversion"/>
  </si>
  <si>
    <t>2016-11.03</t>
    <phoneticPr fontId="5" type="noConversion"/>
  </si>
  <si>
    <t>성당(신부님 단골손님)</t>
    <phoneticPr fontId="3" type="noConversion"/>
  </si>
  <si>
    <t>권희정 님</t>
    <phoneticPr fontId="3" type="noConversion"/>
  </si>
  <si>
    <t>천상목 , 김하림 사원</t>
    <phoneticPr fontId="5" type="noConversion"/>
  </si>
  <si>
    <t xml:space="preserve">런치에 단골손님인 신부님이 다른 지인을 데리고 오셔 샐러드와 스테이크를 이용 서비스로 티라미수 와 커피를 드림 </t>
    <phoneticPr fontId="3" type="noConversion"/>
  </si>
  <si>
    <t>금일 12월 돌잔치로 40명 문의를 하러 오심 현재 가예약을 하고감</t>
    <phoneticPr fontId="3" type="noConversion"/>
  </si>
  <si>
    <t>2016-11.04</t>
    <phoneticPr fontId="5" type="noConversion"/>
  </si>
  <si>
    <t>김건우 님</t>
    <phoneticPr fontId="3" type="noConversion"/>
  </si>
  <si>
    <t>이두영 김경령 사원</t>
    <phoneticPr fontId="5" type="noConversion"/>
  </si>
  <si>
    <t xml:space="preserve">신입 사원 (김경령) 음료 재조 연습과 레시피 재확인 </t>
    <phoneticPr fontId="3" type="noConversion"/>
  </si>
  <si>
    <t>저번달에 판매량이 저조햇던 에피타이저 부분을 홀서버 푸쉬 메뉴로 개인당 목표량을 정하여 목표달성을 위한  교육실시</t>
    <phoneticPr fontId="3" type="noConversion"/>
  </si>
  <si>
    <t>김경령 사원 트레이 드는 법 기물 세팅법 교육</t>
    <phoneticPr fontId="3" type="noConversion"/>
  </si>
  <si>
    <t>bar바닥 청소 실시</t>
    <phoneticPr fontId="3" type="noConversion"/>
  </si>
  <si>
    <t>2016-11.05</t>
    <phoneticPr fontId="5" type="noConversion"/>
  </si>
  <si>
    <t>우오바</t>
    <phoneticPr fontId="5" type="noConversion"/>
  </si>
  <si>
    <t>감바스</t>
    <phoneticPr fontId="5" type="noConversion"/>
  </si>
  <si>
    <t>장석균 님</t>
    <phoneticPr fontId="3" type="noConversion"/>
  </si>
  <si>
    <t>와인 모임</t>
    <phoneticPr fontId="3" type="noConversion"/>
  </si>
  <si>
    <t>권영범 님</t>
    <phoneticPr fontId="3" type="noConversion"/>
  </si>
  <si>
    <t>이누리 님</t>
    <phoneticPr fontId="3" type="noConversion"/>
  </si>
  <si>
    <t>가족 식사</t>
    <phoneticPr fontId="3" type="noConversion"/>
  </si>
  <si>
    <t>천상목 . 김하림 사원</t>
    <phoneticPr fontId="5" type="noConversion"/>
  </si>
  <si>
    <t>장석균님 3층와인 모임 세팅 준비 항상 오실때 마다 디너 코스요리와 와인을 드시는데 피노누아 품종을 좋아 하셔서 우리 코스요리와 잘 맞다면서 칭찬을 해주심</t>
    <phoneticPr fontId="3" type="noConversion"/>
  </si>
  <si>
    <t>가족 식사로 12명 손님은 단품요리를 이용 어린이 들이 많아 와인은 주문을 하지 않는 데신 에이드 종류를 많이 주문 해주심 어른들을 위해 커피 서비스로 드림</t>
    <phoneticPr fontId="3" type="noConversion"/>
  </si>
  <si>
    <t>김경령 신입 사원 커피 머신기 청소 와 관리법 교육실시</t>
    <phoneticPr fontId="3" type="noConversion"/>
  </si>
  <si>
    <t>2016-11.06</t>
    <phoneticPr fontId="5" type="noConversion"/>
  </si>
  <si>
    <t>정민주 님</t>
    <phoneticPr fontId="3" type="noConversion"/>
  </si>
  <si>
    <t>김하림 사원</t>
    <phoneticPr fontId="5" type="noConversion"/>
  </si>
  <si>
    <t>홀 전체적인 청소 실시(문 틈새 먼지 제거 , 유리 청소 , 전등 먼지 제거)</t>
    <phoneticPr fontId="3" type="noConversion"/>
  </si>
  <si>
    <t>김경령 사원 기물 세팅법 재확인 및 교육실시</t>
    <phoneticPr fontId="3" type="noConversion"/>
  </si>
  <si>
    <t>2016-11.07</t>
    <phoneticPr fontId="5" type="noConversion"/>
  </si>
  <si>
    <t xml:space="preserve">우보바 </t>
    <phoneticPr fontId="5" type="noConversion"/>
  </si>
  <si>
    <t>홍합 스튜</t>
    <phoneticPr fontId="3" type="noConversion"/>
  </si>
  <si>
    <t>정중화 님</t>
    <phoneticPr fontId="3" type="noConversion"/>
  </si>
  <si>
    <t>박미지 님</t>
    <phoneticPr fontId="3" type="noConversion"/>
  </si>
  <si>
    <t>이남규 님</t>
    <phoneticPr fontId="3" type="noConversion"/>
  </si>
  <si>
    <t>광주 여대 교수님</t>
    <phoneticPr fontId="3" type="noConversion"/>
  </si>
  <si>
    <t>양성 님</t>
    <phoneticPr fontId="3" type="noConversion"/>
  </si>
  <si>
    <t>이두영  김경령 사원</t>
    <phoneticPr fontId="5" type="noConversion"/>
  </si>
  <si>
    <t>3층 단골 손님 정중화 좌장님 이 단품요리와 와인을 드심 같이 오신 손님께 베르멘티노 와인 두병을 사서 선물로 드림 음식과 서비스에 굉장히 만족하심</t>
    <phoneticPr fontId="3" type="noConversion"/>
  </si>
  <si>
    <t>광주 여대 교수님이 지인과 방문하여 단품 요리를 드심 같이온 지인분이 리저브 쉬라를 너무 좋아 하여 신사점에서 구매하여 드셨는데 광주에도 꼴라가 생겨</t>
    <phoneticPr fontId="3" type="noConversion"/>
  </si>
  <si>
    <t xml:space="preserve">자주 와인  구매를 하러 올수있다며 명함과 열락처를 남겨 두고 가심 </t>
    <phoneticPr fontId="3" type="noConversion"/>
  </si>
  <si>
    <t>허지영,김성민 사원</t>
    <phoneticPr fontId="5" type="noConversion"/>
  </si>
  <si>
    <t>불판 청소 실시</t>
    <phoneticPr fontId="3" type="noConversion"/>
  </si>
  <si>
    <t>디저트 티라미수 생산</t>
    <phoneticPr fontId="3" type="noConversion"/>
  </si>
  <si>
    <t>박종현 사원</t>
    <phoneticPr fontId="3" type="noConversion"/>
  </si>
  <si>
    <t>식당 트렌치 및 대청소 실시</t>
    <phoneticPr fontId="3" type="noConversion"/>
  </si>
  <si>
    <t>디저트 치즈케잌 생산</t>
    <phoneticPr fontId="3" type="noConversion"/>
  </si>
  <si>
    <t>박종현 사원,민지홍 사원(하프)</t>
    <phoneticPr fontId="3" type="noConversion"/>
  </si>
  <si>
    <t>김성민 토마토 소스 생산</t>
    <phoneticPr fontId="3" type="noConversion"/>
  </si>
  <si>
    <t>최영환 계장 스키아챠타 생산 및 서비스 제공</t>
    <phoneticPr fontId="3" type="noConversion"/>
  </si>
  <si>
    <t>임진환 대리,박종현 사원</t>
    <phoneticPr fontId="3" type="noConversion"/>
  </si>
  <si>
    <t>김성민 사원 타야린 생산 및 생면기계 주변 청소</t>
    <phoneticPr fontId="3" type="noConversion"/>
  </si>
  <si>
    <t>민지홍 사원 오븐 청소 실시 및 불판 주변 청소</t>
    <phoneticPr fontId="3" type="noConversion"/>
  </si>
  <si>
    <t>김성민 사원</t>
    <phoneticPr fontId="3" type="noConversion"/>
  </si>
  <si>
    <t>금일 테이스팅 메뉴 미장 및 교육</t>
    <phoneticPr fontId="3" type="noConversion"/>
  </si>
  <si>
    <t>공산품 유통기한 및 수량 파악 실시</t>
    <phoneticPr fontId="3" type="noConversion"/>
  </si>
  <si>
    <t>민지홍 사원</t>
    <phoneticPr fontId="3" type="noConversion"/>
  </si>
  <si>
    <t>김성민 사원</t>
    <phoneticPr fontId="5" type="noConversion"/>
  </si>
  <si>
    <t>14일 바비큐 미장 및 작업</t>
    <phoneticPr fontId="3" type="noConversion"/>
  </si>
  <si>
    <t>김성민 사원 생면 생산 및 테이스팅 실시</t>
    <phoneticPr fontId="3" type="noConversion"/>
  </si>
  <si>
    <t>김성민 민지홍 사원</t>
    <phoneticPr fontId="5" type="noConversion"/>
  </si>
  <si>
    <t>주방 내 트렌치 청소 및 정리</t>
    <phoneticPr fontId="3" type="noConversion"/>
  </si>
  <si>
    <t>3층 바비큐 테라스 청소 및 그릴 정리</t>
    <phoneticPr fontId="3" type="noConversion"/>
  </si>
  <si>
    <t>최영환 계장,허지영 사원</t>
    <phoneticPr fontId="3" type="noConversion"/>
  </si>
  <si>
    <t>박종현 사원</t>
    <phoneticPr fontId="5" type="noConversion"/>
  </si>
  <si>
    <t>김성민 사원</t>
    <phoneticPr fontId="3" type="noConversion"/>
  </si>
  <si>
    <t>민지홍 사원 토마토 소스 생산</t>
    <phoneticPr fontId="3" type="noConversion"/>
  </si>
  <si>
    <t>김성민 사원 후드청소 및 불판 청소</t>
    <phoneticPr fontId="3" type="noConversion"/>
  </si>
  <si>
    <t>임진환 대리(출장),허지영 사원</t>
    <phoneticPr fontId="3" type="noConversion"/>
  </si>
  <si>
    <t>최영환 계장 알타리무 피클 생산 및 숙성도 체크</t>
    <phoneticPr fontId="3" type="noConversion"/>
  </si>
  <si>
    <t>2016-11.08</t>
    <phoneticPr fontId="5" type="noConversion"/>
  </si>
  <si>
    <t>조현주님</t>
    <phoneticPr fontId="3" type="noConversion"/>
  </si>
  <si>
    <t>3층 룸</t>
    <phoneticPr fontId="3" type="noConversion"/>
  </si>
  <si>
    <t>김경령 사원</t>
    <phoneticPr fontId="5" type="noConversion"/>
  </si>
  <si>
    <t xml:space="preserve"> 김하림 사원</t>
    <phoneticPr fontId="5" type="noConversion"/>
  </si>
  <si>
    <t>너무 홀서버들이 친절하게 해주어서 송년 파티도 저희 매장에서 할 계획이라며 12월 가예약을 하고가심</t>
    <phoneticPr fontId="3" type="noConversion"/>
  </si>
  <si>
    <t>조현주 예약 손님은 단골님이 추천하여 방문을 하게되었는데 디너코스와 레드 와인을 이용 분위기가 너무 좋아 와인을 안먹을 없다며 칭찬을 해주심</t>
    <phoneticPr fontId="3" type="noConversion"/>
  </si>
  <si>
    <t>런치에는 손님이 저조 하여 bar 대청소 실시</t>
    <phoneticPr fontId="3" type="noConversion"/>
  </si>
  <si>
    <t>2016-11.09</t>
    <phoneticPr fontId="5" type="noConversion"/>
  </si>
  <si>
    <t>이정룡 님</t>
    <phoneticPr fontId="3" type="noConversion"/>
  </si>
  <si>
    <t>호남대 교수님</t>
    <phoneticPr fontId="3" type="noConversion"/>
  </si>
  <si>
    <t>런치에는 호남대 교수님들 점심식사로 단품 요리를 이용 최근 들어 자주 오는 단골 손님이라 서비스 커피를 드림</t>
    <phoneticPr fontId="3" type="noConversion"/>
  </si>
  <si>
    <t>박연희 님</t>
    <phoneticPr fontId="3" type="noConversion"/>
  </si>
  <si>
    <t>정현웅 님</t>
    <phoneticPr fontId="3" type="noConversion"/>
  </si>
  <si>
    <t>김은영 님</t>
    <phoneticPr fontId="3" type="noConversion"/>
  </si>
  <si>
    <t xml:space="preserve">금일은 내년 3월 스몰웨딩문의 겸 식사를 하시러 온 손님이 음식과 3층 공간이 너무 마음에 들어 3월 4일로 웨딩 예약을 하고가심 이날에는 간단한 테이블 </t>
    <phoneticPr fontId="3" type="noConversion"/>
  </si>
  <si>
    <t>꽃장식은 서비스로 해드리기로함</t>
    <phoneticPr fontId="3" type="noConversion"/>
  </si>
  <si>
    <t>2016-11.10</t>
    <phoneticPr fontId="5" type="noConversion"/>
  </si>
  <si>
    <t>이번달에 에피 타이저 와 샐러드 판매가 저조 하여 홀서버들의 적극적인 푸쉬와 홍보를 위한 미팅과 교육실시</t>
    <phoneticPr fontId="3" type="noConversion"/>
  </si>
  <si>
    <t xml:space="preserve">김경령 신입 사원 전체적인 메뉴 설명 교육 실시 </t>
    <phoneticPr fontId="3" type="noConversion"/>
  </si>
  <si>
    <t>12일에 있을 3층 돌잔치 행사 준비와 신입 사원 (김경령) 돌잔치 세팅법 실습 교육 실시</t>
    <phoneticPr fontId="3" type="noConversion"/>
  </si>
  <si>
    <t>2016-11.11</t>
    <phoneticPr fontId="5" type="noConversion"/>
  </si>
  <si>
    <t>천상목 김하림 사원</t>
    <phoneticPr fontId="5" type="noConversion"/>
  </si>
  <si>
    <t>날씨가 많이 추워져 디너에는 손님이 많이 저조 해 졌습니다</t>
    <phoneticPr fontId="3" type="noConversion"/>
  </si>
  <si>
    <t>신입 사원 (김경령) 메뉴에 대한 교육실시 (재료 , 조리법, 이름등)</t>
    <phoneticPr fontId="3" type="noConversion"/>
  </si>
  <si>
    <t>2016-11.12</t>
    <phoneticPr fontId="5" type="noConversion"/>
  </si>
  <si>
    <t>양정연 님</t>
    <phoneticPr fontId="3" type="noConversion"/>
  </si>
  <si>
    <t>20+1</t>
    <phoneticPr fontId="3" type="noConversion"/>
  </si>
  <si>
    <t>돌잔치</t>
    <phoneticPr fontId="3" type="noConversion"/>
  </si>
  <si>
    <t>최밝음 님</t>
    <phoneticPr fontId="3" type="noConversion"/>
  </si>
  <si>
    <t>3+2</t>
    <phoneticPr fontId="3" type="noConversion"/>
  </si>
  <si>
    <t>박현순 님</t>
    <phoneticPr fontId="3" type="noConversion"/>
  </si>
  <si>
    <t>10+3</t>
    <phoneticPr fontId="3" type="noConversion"/>
  </si>
  <si>
    <t>김경령 님</t>
    <phoneticPr fontId="5" type="noConversion"/>
  </si>
  <si>
    <t>금일은 돌잔치 예약으로 20명 런치 코스요리를 이용 하였으며 어르신들 위주의 서버를 실시 하였습니다</t>
    <phoneticPr fontId="3" type="noConversion"/>
  </si>
  <si>
    <t>프로 포즈 예약 문의가 들어와  3층 룸을 보시고 바로 예약을 함 (디너 코스 요리와 꽃장식 빔프로젝터 준비)</t>
    <phoneticPr fontId="3" type="noConversion"/>
  </si>
  <si>
    <t xml:space="preserve">내일 있을 돌잔치 준비와 세팅 실시 </t>
    <phoneticPr fontId="3" type="noConversion"/>
  </si>
  <si>
    <t>3츰 전제 적인 먼지 제거와 바닥청소 실시</t>
    <phoneticPr fontId="3" type="noConversion"/>
  </si>
  <si>
    <t>2016-11.13</t>
    <phoneticPr fontId="5" type="noConversion"/>
  </si>
  <si>
    <t>김경미 님</t>
    <phoneticPr fontId="3" type="noConversion"/>
  </si>
  <si>
    <t>돌잔치</t>
    <phoneticPr fontId="3" type="noConversion"/>
  </si>
  <si>
    <t>김윤희 님</t>
    <phoneticPr fontId="3" type="noConversion"/>
  </si>
  <si>
    <t>장문호 님</t>
    <phoneticPr fontId="3" type="noConversion"/>
  </si>
  <si>
    <t>김하림  김경령 사원</t>
    <phoneticPr fontId="5" type="noConversion"/>
  </si>
  <si>
    <t>금일 3층 예약으로 가족끼리 하는 돌잔치를 진행 하였습니다 요리는 런치 코스 요리로 진행을 하였고 어르신들이 많아 파스타는 토마토 리조또로 변경해드림</t>
    <phoneticPr fontId="3" type="noConversion"/>
  </si>
  <si>
    <t>식사와 서비스에 아주 만족을 하였고 다음 둘째 돌잔치도 여기서 하고 싶다고 말을 하였습니다</t>
    <phoneticPr fontId="3" type="noConversion"/>
  </si>
  <si>
    <t>런치는 리틀 ViP 손님이 방문하여 단품주문을 하였습니다 서비스로 디저트와 차를 드림</t>
    <phoneticPr fontId="3" type="noConversion"/>
  </si>
  <si>
    <t>2016-11.14</t>
    <phoneticPr fontId="5" type="noConversion"/>
  </si>
  <si>
    <t>set(B.B.Q)</t>
    <phoneticPr fontId="3" type="noConversion"/>
  </si>
  <si>
    <t>임우진 님</t>
    <phoneticPr fontId="3" type="noConversion"/>
  </si>
  <si>
    <t>고일관 님</t>
    <phoneticPr fontId="3" type="noConversion"/>
  </si>
  <si>
    <t>22+10</t>
    <phoneticPr fontId="3" type="noConversion"/>
  </si>
  <si>
    <t>친구들 가족모임</t>
    <phoneticPr fontId="3" type="noConversion"/>
  </si>
  <si>
    <t xml:space="preserve"> 김경령 사원</t>
    <phoneticPr fontId="5" type="noConversion"/>
  </si>
  <si>
    <t>천상목 주임</t>
    <phoneticPr fontId="5" type="noConversion"/>
  </si>
  <si>
    <t>3층 스몰웨딩 예약으로 BBQ요리로  진행을 하였습니다 결혼식이 끝난 뒤에 손님들이 너무 잘해줘서 감사하며 하시고 다음에도 식사를 하러 자주 오겠다며 말함</t>
    <phoneticPr fontId="3" type="noConversion"/>
  </si>
  <si>
    <t>금일 돌잔치문의 로 내년 2월 18일에 돌잔치 예약 확정을 받았습니다 인터넷 블로거를 보고 마음에 들어 예약함</t>
    <phoneticPr fontId="3" type="noConversion"/>
  </si>
  <si>
    <t>저녁 3층에 단골인 고일관님이 친구들 과 저녁식사 모임으로 단품요리와 와인을 이용하심 항상 모임이나 가족식사로 많이 오는 단골 손님입니다</t>
    <phoneticPr fontId="3" type="noConversion"/>
  </si>
  <si>
    <t>2016-11.15</t>
    <phoneticPr fontId="5" type="noConversion"/>
  </si>
  <si>
    <t>삼성</t>
    <phoneticPr fontId="3" type="noConversion"/>
  </si>
  <si>
    <t>외국분</t>
    <phoneticPr fontId="3" type="noConversion"/>
  </si>
  <si>
    <t xml:space="preserve">금일 3층에는 삼성에서 외국 바이어들과 식사자리 였습니다 음식은 쉐어로 피자 와 샐러드로 하였고 단품 파스타를 개인당 하나씩드심 </t>
    <phoneticPr fontId="3" type="noConversion"/>
  </si>
  <si>
    <t>이집트 손님들이라  고기는 전혀 드시지않음 외국분들이 음식이 맛있다며 디져트도 추가 주문을 하였습니다 예약해주신 삼성 직원분에게</t>
    <phoneticPr fontId="3" type="noConversion"/>
  </si>
  <si>
    <t>다음에 도 예약 주시면 3층 공간과 그에 맍는 음식을  해 드리겠다 라고하니 명함을 주고 감 다음 예약도 하겠다며 함</t>
    <phoneticPr fontId="3" type="noConversion"/>
  </si>
  <si>
    <t>신입 직원 (김경령) 3층 바비큐 파티 진행을 참관시켜 어떻게 진행하는 지 교육</t>
    <phoneticPr fontId="3" type="noConversion"/>
  </si>
  <si>
    <t>천상목 주임</t>
    <phoneticPr fontId="3" type="noConversion"/>
  </si>
  <si>
    <t>2016-11.16</t>
    <phoneticPr fontId="5" type="noConversion"/>
  </si>
  <si>
    <t>금일은 손님이 많이 저조 하여 홀 대청소를 진행</t>
    <phoneticPr fontId="3" type="noConversion"/>
  </si>
  <si>
    <t>신입사원 (김경령) 음식에대한 설명과 명칭 교육실시</t>
    <phoneticPr fontId="3" type="noConversion"/>
  </si>
  <si>
    <t>bar 냉장고 청소 실시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</si>
</sst>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6" formatCode="&quot;₩&quot;#,##0;[Red]\-&quot;₩&quot;#,##0"/>
    <numFmt numFmtId="42" formatCode="_-&quot;₩&quot;* #,##0_-;\-&quot;₩&quot;* #,##0_-;_-&quot;₩&quot;* &quot;-&quot;_-;_-@_-"/>
    <numFmt numFmtId="41" formatCode="_-* #,##0_-;\-* #,##0_-;_-* &quot;-&quot;_-;_-@_-"/>
    <numFmt numFmtId="176" formatCode="0.0%"/>
    <numFmt numFmtId="177" formatCode="0_);[Red]\(0\)"/>
  </numFmts>
  <fonts count="16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20"/>
      <name val="HY나무B"/>
      <family val="1"/>
      <charset val="129"/>
    </font>
    <font>
      <sz val="8"/>
      <name val="맑은 고딕"/>
      <family val="2"/>
      <charset val="129"/>
      <scheme val="minor"/>
    </font>
    <font>
      <sz val="10"/>
      <color theme="1"/>
      <name val="HY나무B"/>
      <family val="1"/>
      <charset val="129"/>
    </font>
    <font>
      <sz val="8"/>
      <name val="맑은 고딕"/>
      <family val="3"/>
      <charset val="129"/>
      <scheme val="minor"/>
    </font>
    <font>
      <sz val="10"/>
      <name val="HY나무B"/>
      <family val="1"/>
      <charset val="129"/>
    </font>
    <font>
      <sz val="14"/>
      <color theme="1"/>
      <name val="HY나무B"/>
      <family val="1"/>
      <charset val="129"/>
    </font>
    <font>
      <sz val="12"/>
      <color theme="1"/>
      <name val="HY나무B"/>
      <family val="1"/>
      <charset val="129"/>
    </font>
    <font>
      <sz val="11"/>
      <color theme="1"/>
      <name val="HY나무B"/>
      <family val="1"/>
      <charset val="129"/>
    </font>
    <font>
      <b/>
      <u/>
      <sz val="24"/>
      <color rgb="FFFFFFFF"/>
      <name val="-윤고딕320"/>
      <family val="1"/>
      <charset val="129"/>
    </font>
    <font>
      <sz val="10"/>
      <color theme="1"/>
      <name val="맑은 고딕"/>
      <family val="2"/>
      <charset val="129"/>
      <scheme val="minor"/>
    </font>
    <font>
      <sz val="10"/>
      <color theme="1"/>
      <name val="HY나무M"/>
      <family val="1"/>
      <charset val="129"/>
    </font>
    <font>
      <sz val="14"/>
      <color rgb="FF000000"/>
      <name val="HY나무B"/>
      <family val="1"/>
      <charset val="129"/>
    </font>
    <font>
      <sz val="11"/>
      <color rgb="FF000000"/>
      <name val="HY나무B"/>
      <family val="1"/>
      <charset val="129"/>
    </font>
    <font>
      <sz val="10"/>
      <color rgb="FF000000"/>
      <name val="HY나무B"/>
      <family val="1"/>
      <charset val="129"/>
    </font>
  </fonts>
  <fills count="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137">
    <xf numFmtId="0" fontId="0" fillId="0" borderId="0" xfId="0">
      <alignment vertical="center"/>
    </xf>
    <xf numFmtId="0" fontId="0" fillId="0" borderId="0" xfId="0" applyAlignment="1"/>
    <xf numFmtId="0" fontId="4" fillId="3" borderId="1" xfId="0" applyFont="1" applyFill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14" fontId="6" fillId="3" borderId="1" xfId="0" applyNumberFormat="1" applyFont="1" applyFill="1" applyBorder="1" applyAlignment="1">
      <alignment horizontal="center" vertical="center"/>
    </xf>
    <xf numFmtId="14" fontId="4" fillId="3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9" fontId="0" fillId="0" borderId="0" xfId="0" applyNumberFormat="1" applyAlignment="1"/>
    <xf numFmtId="0" fontId="4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41" fontId="4" fillId="0" borderId="1" xfId="1" applyFont="1" applyBorder="1" applyAlignment="1">
      <alignment vertical="center"/>
    </xf>
    <xf numFmtId="6" fontId="4" fillId="3" borderId="1" xfId="2" applyNumberFormat="1" applyFont="1" applyFill="1" applyBorder="1" applyAlignment="1">
      <alignment horizontal="center" vertical="center"/>
    </xf>
    <xf numFmtId="9" fontId="4" fillId="0" borderId="1" xfId="2" applyNumberFormat="1" applyFont="1" applyBorder="1" applyAlignment="1">
      <alignment horizontal="center" vertical="center"/>
    </xf>
    <xf numFmtId="176" fontId="4" fillId="3" borderId="1" xfId="2" applyNumberFormat="1" applyFont="1" applyFill="1" applyBorder="1" applyAlignment="1">
      <alignment horizontal="center" vertical="center"/>
    </xf>
    <xf numFmtId="41" fontId="4" fillId="0" borderId="1" xfId="1" applyFont="1" applyBorder="1" applyAlignment="1">
      <alignment horizontal="right" vertical="center"/>
    </xf>
    <xf numFmtId="41" fontId="0" fillId="0" borderId="0" xfId="0" applyNumberFormat="1" applyAlignment="1"/>
    <xf numFmtId="41" fontId="4" fillId="0" borderId="4" xfId="1" applyFont="1" applyBorder="1" applyAlignment="1">
      <alignment horizontal="right" vertical="center"/>
    </xf>
    <xf numFmtId="0" fontId="0" fillId="0" borderId="0" xfId="0" applyBorder="1" applyAlignment="1"/>
    <xf numFmtId="0" fontId="0" fillId="0" borderId="4" xfId="0" applyBorder="1" applyAlignment="1"/>
    <xf numFmtId="176" fontId="4" fillId="0" borderId="1" xfId="2" applyNumberFormat="1" applyFont="1" applyBorder="1" applyAlignment="1">
      <alignment horizontal="right" vertical="center"/>
    </xf>
    <xf numFmtId="9" fontId="4" fillId="0" borderId="1" xfId="0" applyNumberFormat="1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left" vertical="center"/>
    </xf>
    <xf numFmtId="3" fontId="10" fillId="0" borderId="0" xfId="0" applyNumberFormat="1" applyFont="1" applyAlignment="1"/>
    <xf numFmtId="0" fontId="4" fillId="5" borderId="1" xfId="0" applyFont="1" applyFill="1" applyBorder="1" applyAlignment="1">
      <alignment horizontal="center" vertical="center"/>
    </xf>
    <xf numFmtId="0" fontId="4" fillId="0" borderId="1" xfId="0" applyFont="1" applyBorder="1" applyAlignment="1"/>
    <xf numFmtId="0" fontId="4" fillId="3" borderId="1" xfId="0" applyFont="1" applyFill="1" applyBorder="1" applyAlignment="1">
      <alignment horizontal="center" vertical="center"/>
    </xf>
    <xf numFmtId="20" fontId="4" fillId="0" borderId="1" xfId="0" applyNumberFormat="1" applyFont="1" applyBorder="1" applyAlignment="1">
      <alignment horizontal="center" vertical="center"/>
    </xf>
    <xf numFmtId="177" fontId="4" fillId="0" borderId="1" xfId="3" applyNumberFormat="1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left" vertical="top"/>
    </xf>
    <xf numFmtId="0" fontId="6" fillId="3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 vertical="top"/>
    </xf>
    <xf numFmtId="0" fontId="4" fillId="5" borderId="2" xfId="0" applyFont="1" applyFill="1" applyBorder="1" applyAlignment="1">
      <alignment horizontal="left" vertical="top"/>
    </xf>
    <xf numFmtId="0" fontId="0" fillId="0" borderId="8" xfId="0" applyBorder="1" applyAlignment="1">
      <alignment horizontal="left"/>
    </xf>
    <xf numFmtId="0" fontId="0" fillId="0" borderId="3" xfId="0" applyBorder="1" applyAlignment="1">
      <alignment horizontal="left"/>
    </xf>
    <xf numFmtId="0" fontId="9" fillId="3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/>
    </xf>
    <xf numFmtId="42" fontId="15" fillId="0" borderId="1" xfId="2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7" fillId="2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left" vertical="top"/>
    </xf>
    <xf numFmtId="0" fontId="0" fillId="0" borderId="8" xfId="0" applyBorder="1" applyAlignment="1">
      <alignment horizontal="left"/>
    </xf>
    <xf numFmtId="0" fontId="0" fillId="0" borderId="3" xfId="0" applyBorder="1" applyAlignment="1">
      <alignment horizontal="left"/>
    </xf>
    <xf numFmtId="0" fontId="7" fillId="2" borderId="1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left" vertical="top"/>
    </xf>
    <xf numFmtId="0" fontId="0" fillId="0" borderId="8" xfId="0" applyBorder="1" applyAlignment="1">
      <alignment horizontal="left"/>
    </xf>
    <xf numFmtId="0" fontId="0" fillId="0" borderId="3" xfId="0" applyBorder="1" applyAlignment="1">
      <alignment horizontal="left"/>
    </xf>
    <xf numFmtId="0" fontId="4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left" vertical="top"/>
    </xf>
    <xf numFmtId="0" fontId="0" fillId="0" borderId="8" xfId="0" applyBorder="1" applyAlignment="1">
      <alignment horizontal="left"/>
    </xf>
    <xf numFmtId="0" fontId="0" fillId="0" borderId="3" xfId="0" applyBorder="1" applyAlignment="1">
      <alignment horizontal="left"/>
    </xf>
    <xf numFmtId="0" fontId="7" fillId="2" borderId="1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left" vertical="top"/>
    </xf>
    <xf numFmtId="0" fontId="0" fillId="0" borderId="8" xfId="0" applyBorder="1" applyAlignment="1">
      <alignment horizontal="left"/>
    </xf>
    <xf numFmtId="0" fontId="0" fillId="0" borderId="3" xfId="0" applyBorder="1" applyAlignment="1">
      <alignment horizontal="left"/>
    </xf>
    <xf numFmtId="0" fontId="4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left" vertical="top"/>
    </xf>
    <xf numFmtId="0" fontId="0" fillId="0" borderId="8" xfId="0" applyBorder="1" applyAlignment="1">
      <alignment horizontal="left"/>
    </xf>
    <xf numFmtId="0" fontId="0" fillId="0" borderId="3" xfId="0" applyBorder="1" applyAlignment="1">
      <alignment horizontal="left"/>
    </xf>
    <xf numFmtId="0" fontId="4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left" vertical="top"/>
    </xf>
    <xf numFmtId="0" fontId="0" fillId="0" borderId="8" xfId="0" applyBorder="1" applyAlignment="1">
      <alignment horizontal="left"/>
    </xf>
    <xf numFmtId="0" fontId="0" fillId="0" borderId="3" xfId="0" applyBorder="1" applyAlignment="1">
      <alignment horizontal="left"/>
    </xf>
    <xf numFmtId="0" fontId="7" fillId="2" borderId="1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left" vertical="top"/>
    </xf>
    <xf numFmtId="0" fontId="0" fillId="0" borderId="8" xfId="0" applyBorder="1" applyAlignment="1">
      <alignment horizontal="left"/>
    </xf>
    <xf numFmtId="0" fontId="0" fillId="0" borderId="3" xfId="0" applyBorder="1" applyAlignment="1">
      <alignment horizontal="left"/>
    </xf>
    <xf numFmtId="0" fontId="4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left" vertical="top"/>
    </xf>
    <xf numFmtId="0" fontId="0" fillId="0" borderId="8" xfId="0" applyBorder="1" applyAlignment="1">
      <alignment horizontal="left"/>
    </xf>
    <xf numFmtId="0" fontId="0" fillId="0" borderId="3" xfId="0" applyBorder="1" applyAlignment="1">
      <alignment horizontal="left"/>
    </xf>
    <xf numFmtId="0" fontId="7" fillId="2" borderId="1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left" vertical="top"/>
    </xf>
    <xf numFmtId="0" fontId="0" fillId="0" borderId="8" xfId="0" applyBorder="1" applyAlignment="1">
      <alignment horizontal="left"/>
    </xf>
    <xf numFmtId="0" fontId="0" fillId="0" borderId="3" xfId="0" applyBorder="1" applyAlignment="1">
      <alignment horizontal="left"/>
    </xf>
    <xf numFmtId="0" fontId="4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left" vertical="top"/>
    </xf>
    <xf numFmtId="0" fontId="0" fillId="0" borderId="8" xfId="0" applyBorder="1" applyAlignment="1">
      <alignment horizontal="left"/>
    </xf>
    <xf numFmtId="0" fontId="0" fillId="0" borderId="3" xfId="0" applyBorder="1" applyAlignment="1">
      <alignment horizontal="left"/>
    </xf>
    <xf numFmtId="0" fontId="4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0" fontId="13" fillId="2" borderId="2" xfId="0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42" fontId="7" fillId="2" borderId="2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" fillId="3" borderId="6" xfId="0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9" fillId="3" borderId="7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left" vertical="top"/>
    </xf>
    <xf numFmtId="0" fontId="4" fillId="5" borderId="8" xfId="0" applyFont="1" applyFill="1" applyBorder="1" applyAlignment="1">
      <alignment horizontal="left" vertical="top"/>
    </xf>
    <xf numFmtId="0" fontId="4" fillId="5" borderId="3" xfId="0" applyFont="1" applyFill="1" applyBorder="1" applyAlignment="1">
      <alignment horizontal="left" vertical="top"/>
    </xf>
    <xf numFmtId="0" fontId="0" fillId="0" borderId="8" xfId="0" applyBorder="1" applyAlignment="1">
      <alignment horizontal="left"/>
    </xf>
    <xf numFmtId="0" fontId="0" fillId="0" borderId="3" xfId="0" applyBorder="1" applyAlignment="1">
      <alignment horizontal="left"/>
    </xf>
    <xf numFmtId="0" fontId="8" fillId="3" borderId="1" xfId="0" applyFont="1" applyFill="1" applyBorder="1" applyAlignment="1">
      <alignment horizontal="center" vertical="center"/>
    </xf>
    <xf numFmtId="20" fontId="4" fillId="0" borderId="2" xfId="0" applyNumberFormat="1" applyFont="1" applyBorder="1" applyAlignment="1">
      <alignment horizontal="center" vertical="center"/>
    </xf>
    <xf numFmtId="20" fontId="4" fillId="0" borderId="3" xfId="0" applyNumberFormat="1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4" fillId="5" borderId="2" xfId="0" quotePrefix="1" applyFont="1" applyFill="1" applyBorder="1" applyAlignment="1">
      <alignment horizontal="left" vertical="top"/>
    </xf>
  </cellXfs>
  <cellStyles count="4">
    <cellStyle name="백분율" xfId="3" builtinId="5"/>
    <cellStyle name="쉼표 [0]" xfId="1" builtinId="6"/>
    <cellStyle name="통화 [0]" xfId="2" builtinId="7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"/>
  <sheetViews>
    <sheetView workbookViewId="0">
      <selection activeCell="C12" sqref="C12:C14"/>
    </sheetView>
  </sheetViews>
  <sheetFormatPr defaultColWidth="12.875" defaultRowHeight="16.5"/>
  <cols>
    <col min="1" max="1" width="14.375" style="1" customWidth="1"/>
    <col min="2" max="2" width="21" style="41" customWidth="1"/>
    <col min="3" max="3" width="31.25" style="41" customWidth="1"/>
    <col min="4" max="4" width="13.25" style="41" customWidth="1"/>
    <col min="5" max="5" width="20.75" style="41" customWidth="1"/>
    <col min="6" max="6" width="37.25" style="42" customWidth="1"/>
    <col min="7" max="7" width="18.875" style="1" customWidth="1"/>
    <col min="8" max="16384" width="12.875" style="1"/>
  </cols>
  <sheetData>
    <row r="1" spans="1:10" ht="36" customHeight="1">
      <c r="A1" s="132"/>
      <c r="B1" s="132"/>
      <c r="C1" s="132"/>
      <c r="D1" s="132"/>
      <c r="E1" s="132"/>
      <c r="F1" s="132"/>
    </row>
    <row r="2" spans="1:10" ht="20.100000000000001" customHeight="1">
      <c r="A2" s="2" t="s">
        <v>0</v>
      </c>
      <c r="B2" s="3" t="s">
        <v>74</v>
      </c>
      <c r="C2" s="4"/>
      <c r="D2" s="3"/>
      <c r="E2" s="5" t="s">
        <v>1</v>
      </c>
      <c r="F2" s="6"/>
      <c r="G2" s="7">
        <f>SUM(D4:D8)+SUM(F4:F8)</f>
        <v>1</v>
      </c>
    </row>
    <row r="3" spans="1:10" ht="24" customHeight="1">
      <c r="A3" s="133" t="s">
        <v>2</v>
      </c>
      <c r="B3" s="134"/>
      <c r="C3" s="8" t="s">
        <v>3</v>
      </c>
      <c r="D3" s="8" t="s">
        <v>4</v>
      </c>
      <c r="E3" s="8" t="s">
        <v>5</v>
      </c>
      <c r="F3" s="9" t="s">
        <v>4</v>
      </c>
    </row>
    <row r="4" spans="1:10" ht="17.100000000000001" customHeight="1">
      <c r="A4" s="2" t="s">
        <v>6</v>
      </c>
      <c r="B4" s="10">
        <v>490000</v>
      </c>
      <c r="C4" s="11" t="s">
        <v>7</v>
      </c>
      <c r="D4" s="12">
        <v>0.03</v>
      </c>
      <c r="E4" s="13" t="s">
        <v>8</v>
      </c>
      <c r="F4" s="12">
        <v>0.02</v>
      </c>
    </row>
    <row r="5" spans="1:10" ht="17.100000000000001" customHeight="1">
      <c r="A5" s="2" t="s">
        <v>9</v>
      </c>
      <c r="B5" s="14">
        <f>B6-B4</f>
        <v>421000</v>
      </c>
      <c r="C5" s="13" t="s">
        <v>10</v>
      </c>
      <c r="D5" s="12">
        <v>0.01</v>
      </c>
      <c r="E5" s="13" t="s">
        <v>11</v>
      </c>
      <c r="F5" s="12">
        <v>0.38</v>
      </c>
      <c r="G5" s="15">
        <f>B7+B6</f>
        <v>1822000</v>
      </c>
    </row>
    <row r="6" spans="1:10" ht="17.100000000000001" customHeight="1">
      <c r="A6" s="2" t="s">
        <v>12</v>
      </c>
      <c r="B6" s="14">
        <v>911000</v>
      </c>
      <c r="C6" s="11" t="s">
        <v>13</v>
      </c>
      <c r="D6" s="12">
        <v>0.01</v>
      </c>
      <c r="E6" s="13" t="s">
        <v>14</v>
      </c>
      <c r="F6" s="12">
        <v>0.19</v>
      </c>
      <c r="G6" s="16"/>
      <c r="H6" s="17"/>
    </row>
    <row r="7" spans="1:10" ht="17.100000000000001" customHeight="1">
      <c r="A7" s="2" t="s">
        <v>21</v>
      </c>
      <c r="B7" s="14">
        <v>911000</v>
      </c>
      <c r="C7" s="13" t="s">
        <v>22</v>
      </c>
      <c r="D7" s="12">
        <v>0.23</v>
      </c>
      <c r="E7" s="13" t="s">
        <v>15</v>
      </c>
      <c r="F7" s="12">
        <v>0.1</v>
      </c>
      <c r="G7" s="18"/>
    </row>
    <row r="8" spans="1:10" ht="17.100000000000001" customHeight="1">
      <c r="A8" s="2" t="s">
        <v>23</v>
      </c>
      <c r="B8" s="14">
        <v>60000000</v>
      </c>
      <c r="C8" s="11" t="s">
        <v>24</v>
      </c>
      <c r="D8" s="12">
        <v>0.03</v>
      </c>
      <c r="E8" s="13"/>
      <c r="F8" s="12"/>
    </row>
    <row r="9" spans="1:10" ht="17.100000000000001" customHeight="1">
      <c r="A9" s="2" t="s">
        <v>25</v>
      </c>
      <c r="B9" s="19">
        <f>B7/B8</f>
        <v>1.5183333333333333E-2</v>
      </c>
      <c r="C9" s="11"/>
      <c r="D9" s="12"/>
      <c r="E9" s="13"/>
      <c r="F9" s="20"/>
    </row>
    <row r="10" spans="1:10" ht="27.95" customHeight="1">
      <c r="A10" s="112" t="s">
        <v>26</v>
      </c>
      <c r="B10" s="112"/>
      <c r="C10" s="112"/>
      <c r="D10" s="112"/>
      <c r="E10" s="112"/>
      <c r="F10" s="112"/>
    </row>
    <row r="11" spans="1:10" ht="17.100000000000001" customHeight="1">
      <c r="A11" s="126" t="s">
        <v>27</v>
      </c>
      <c r="B11" s="2" t="s">
        <v>28</v>
      </c>
      <c r="C11" s="2" t="s">
        <v>29</v>
      </c>
      <c r="D11" s="2" t="s">
        <v>30</v>
      </c>
      <c r="E11" s="2"/>
      <c r="F11" s="21" t="s">
        <v>31</v>
      </c>
    </row>
    <row r="12" spans="1:10" ht="17.100000000000001" customHeight="1">
      <c r="A12" s="126"/>
      <c r="B12" s="22" t="s">
        <v>32</v>
      </c>
      <c r="C12" s="6">
        <v>0</v>
      </c>
      <c r="D12" s="135" t="s">
        <v>33</v>
      </c>
      <c r="E12" s="22"/>
      <c r="F12" s="6"/>
      <c r="J12" s="23">
        <v>93050750</v>
      </c>
    </row>
    <row r="13" spans="1:10" ht="17.100000000000001" customHeight="1">
      <c r="A13" s="126"/>
      <c r="B13" s="22" t="s">
        <v>34</v>
      </c>
      <c r="C13" s="6">
        <v>1</v>
      </c>
      <c r="D13" s="135"/>
      <c r="E13" s="22"/>
      <c r="F13" s="6"/>
    </row>
    <row r="14" spans="1:10" ht="17.100000000000001" customHeight="1">
      <c r="A14" s="126"/>
      <c r="B14" s="22" t="s">
        <v>75</v>
      </c>
      <c r="C14" s="6">
        <v>1</v>
      </c>
      <c r="D14" s="135" t="s">
        <v>36</v>
      </c>
      <c r="E14" s="22"/>
      <c r="F14" s="24"/>
    </row>
    <row r="15" spans="1:10" ht="17.100000000000001" customHeight="1">
      <c r="A15" s="126"/>
      <c r="B15" s="22"/>
      <c r="C15" s="6"/>
      <c r="D15" s="135"/>
      <c r="E15" s="22"/>
      <c r="F15" s="24"/>
    </row>
    <row r="16" spans="1:10" ht="27.95" customHeight="1">
      <c r="A16" s="112"/>
      <c r="B16" s="112"/>
      <c r="C16" s="112"/>
      <c r="D16" s="112"/>
      <c r="E16" s="112"/>
      <c r="F16" s="112"/>
    </row>
    <row r="17" spans="1:6" ht="18.95" customHeight="1">
      <c r="A17" s="25"/>
      <c r="B17" s="2" t="s">
        <v>37</v>
      </c>
      <c r="C17" s="2" t="s">
        <v>38</v>
      </c>
      <c r="D17" s="2" t="s">
        <v>39</v>
      </c>
      <c r="E17" s="129" t="s">
        <v>40</v>
      </c>
      <c r="F17" s="130"/>
    </row>
    <row r="18" spans="1:6" ht="17.100000000000001" customHeight="1">
      <c r="A18" s="126" t="s">
        <v>41</v>
      </c>
      <c r="B18" s="27"/>
      <c r="C18" s="27"/>
      <c r="D18" s="28"/>
      <c r="E18" s="127"/>
      <c r="F18" s="128"/>
    </row>
    <row r="19" spans="1:6" ht="17.100000000000001" customHeight="1">
      <c r="A19" s="126"/>
      <c r="B19" s="27"/>
      <c r="C19" s="27"/>
      <c r="D19" s="28"/>
      <c r="E19" s="127"/>
      <c r="F19" s="128"/>
    </row>
    <row r="20" spans="1:6" ht="17.100000000000001" customHeight="1">
      <c r="A20" s="126"/>
      <c r="B20" s="27"/>
      <c r="C20" s="27"/>
      <c r="D20" s="28"/>
      <c r="E20" s="127"/>
      <c r="F20" s="128"/>
    </row>
    <row r="21" spans="1:6" ht="17.100000000000001" customHeight="1">
      <c r="A21" s="126"/>
      <c r="B21" s="27"/>
      <c r="C21" s="27"/>
      <c r="D21" s="28"/>
      <c r="E21" s="127"/>
      <c r="F21" s="128"/>
    </row>
    <row r="22" spans="1:6" ht="17.100000000000001" customHeight="1">
      <c r="A22" s="126"/>
      <c r="B22" s="27"/>
      <c r="C22" s="27"/>
      <c r="D22" s="28"/>
      <c r="E22" s="127"/>
      <c r="F22" s="128"/>
    </row>
    <row r="23" spans="1:6" ht="17.100000000000001" customHeight="1">
      <c r="A23" s="131"/>
      <c r="B23" s="27"/>
      <c r="C23" s="6"/>
      <c r="D23" s="28"/>
      <c r="E23" s="127"/>
      <c r="F23" s="128"/>
    </row>
    <row r="24" spans="1:6" ht="17.100000000000001" customHeight="1">
      <c r="A24" s="126" t="s">
        <v>16</v>
      </c>
      <c r="B24" s="27"/>
      <c r="C24" s="27"/>
      <c r="D24" s="28"/>
      <c r="E24" s="127"/>
      <c r="F24" s="128"/>
    </row>
    <row r="25" spans="1:6" ht="17.100000000000001" customHeight="1">
      <c r="A25" s="126"/>
      <c r="B25" s="27"/>
      <c r="C25" s="27"/>
      <c r="D25" s="28"/>
      <c r="E25" s="127"/>
      <c r="F25" s="128"/>
    </row>
    <row r="26" spans="1:6" ht="17.100000000000001" customHeight="1">
      <c r="A26" s="126"/>
      <c r="B26" s="27"/>
      <c r="C26" s="27"/>
      <c r="D26" s="28"/>
      <c r="E26" s="127"/>
      <c r="F26" s="128"/>
    </row>
    <row r="27" spans="1:6" ht="17.100000000000001" customHeight="1">
      <c r="A27" s="126"/>
      <c r="B27" s="27"/>
      <c r="C27" s="27"/>
      <c r="D27" s="28"/>
      <c r="E27" s="127"/>
      <c r="F27" s="128"/>
    </row>
    <row r="28" spans="1:6" ht="17.100000000000001" customHeight="1">
      <c r="A28" s="126"/>
      <c r="B28" s="27"/>
      <c r="C28" s="27"/>
      <c r="D28" s="28"/>
      <c r="E28" s="127"/>
      <c r="F28" s="128"/>
    </row>
    <row r="29" spans="1:6" ht="17.100000000000001" customHeight="1">
      <c r="A29" s="126"/>
      <c r="B29" s="27"/>
      <c r="C29" s="27"/>
      <c r="D29" s="28"/>
      <c r="E29" s="127"/>
      <c r="F29" s="128"/>
    </row>
    <row r="30" spans="1:6" ht="26.1" customHeight="1">
      <c r="A30" s="112" t="s">
        <v>42</v>
      </c>
      <c r="B30" s="112"/>
      <c r="C30" s="112"/>
      <c r="D30" s="112"/>
      <c r="E30" s="112"/>
      <c r="F30" s="112"/>
    </row>
    <row r="31" spans="1:6" ht="17.100000000000001" customHeight="1">
      <c r="A31" s="113" t="s">
        <v>43</v>
      </c>
      <c r="B31" s="29" t="s">
        <v>44</v>
      </c>
      <c r="C31" s="30" t="s">
        <v>63</v>
      </c>
      <c r="D31" s="113" t="s">
        <v>45</v>
      </c>
      <c r="E31" s="2" t="s">
        <v>44</v>
      </c>
      <c r="F31" s="25" t="s">
        <v>46</v>
      </c>
    </row>
    <row r="32" spans="1:6" ht="17.100000000000001" customHeight="1">
      <c r="A32" s="114"/>
      <c r="B32" s="31" t="s">
        <v>47</v>
      </c>
      <c r="C32" s="30" t="s">
        <v>64</v>
      </c>
      <c r="D32" s="117"/>
      <c r="E32" s="21" t="s">
        <v>48</v>
      </c>
      <c r="F32" s="25" t="s">
        <v>49</v>
      </c>
    </row>
    <row r="33" spans="1:7" ht="17.100000000000001" customHeight="1">
      <c r="A33" s="114"/>
      <c r="B33" s="32" t="s">
        <v>50</v>
      </c>
      <c r="C33" s="30" t="s">
        <v>65</v>
      </c>
      <c r="D33" s="117"/>
      <c r="E33" s="21" t="s">
        <v>51</v>
      </c>
      <c r="F33" s="25" t="s">
        <v>76</v>
      </c>
    </row>
    <row r="34" spans="1:7" ht="17.100000000000001" customHeight="1">
      <c r="A34" s="115"/>
      <c r="B34" s="32" t="s">
        <v>52</v>
      </c>
      <c r="C34" s="30" t="s">
        <v>53</v>
      </c>
      <c r="D34" s="118"/>
      <c r="E34" s="21" t="s">
        <v>54</v>
      </c>
      <c r="F34" s="25"/>
    </row>
    <row r="35" spans="1:7" ht="17.100000000000001" customHeight="1">
      <c r="A35" s="116"/>
      <c r="B35" s="32" t="s">
        <v>55</v>
      </c>
      <c r="C35" s="30"/>
      <c r="D35" s="119"/>
      <c r="E35" s="21" t="s">
        <v>56</v>
      </c>
      <c r="F35" s="25"/>
    </row>
    <row r="36" spans="1:7" ht="27" customHeight="1">
      <c r="A36" s="112" t="s">
        <v>42</v>
      </c>
      <c r="B36" s="112"/>
      <c r="C36" s="112"/>
      <c r="D36" s="112"/>
      <c r="E36" s="112"/>
      <c r="F36" s="112"/>
    </row>
    <row r="37" spans="1:7" ht="17.100000000000001" customHeight="1">
      <c r="A37" s="113" t="s">
        <v>17</v>
      </c>
      <c r="B37" s="121" t="s">
        <v>66</v>
      </c>
      <c r="C37" s="122"/>
      <c r="D37" s="122"/>
      <c r="E37" s="122"/>
      <c r="F37" s="123"/>
    </row>
    <row r="38" spans="1:7" ht="17.100000000000001" customHeight="1">
      <c r="A38" s="114"/>
      <c r="B38" s="121" t="s">
        <v>67</v>
      </c>
      <c r="C38" s="122"/>
      <c r="D38" s="122"/>
      <c r="E38" s="122"/>
      <c r="F38" s="123"/>
    </row>
    <row r="39" spans="1:7" ht="17.100000000000001" customHeight="1">
      <c r="A39" s="114"/>
      <c r="B39" s="121"/>
      <c r="C39" s="124"/>
      <c r="D39" s="124"/>
      <c r="E39" s="124"/>
      <c r="F39" s="125"/>
    </row>
    <row r="40" spans="1:7" ht="17.100000000000001" customHeight="1">
      <c r="A40" s="114"/>
      <c r="B40" s="33"/>
      <c r="C40" s="34"/>
      <c r="D40" s="34"/>
      <c r="E40" s="34"/>
      <c r="F40" s="35"/>
      <c r="G40" s="1" t="s">
        <v>57</v>
      </c>
    </row>
    <row r="41" spans="1:7" ht="17.100000000000001" customHeight="1">
      <c r="A41" s="120"/>
      <c r="B41" s="33"/>
      <c r="C41" s="34"/>
      <c r="D41" s="34"/>
      <c r="E41" s="34"/>
      <c r="F41" s="35"/>
    </row>
    <row r="42" spans="1:7" ht="17.100000000000001" customHeight="1">
      <c r="A42" s="113" t="s">
        <v>45</v>
      </c>
      <c r="B42" s="121" t="s">
        <v>77</v>
      </c>
      <c r="C42" s="122"/>
      <c r="D42" s="122"/>
      <c r="E42" s="122"/>
      <c r="F42" s="123"/>
    </row>
    <row r="43" spans="1:7" ht="17.100000000000001" customHeight="1">
      <c r="A43" s="115"/>
      <c r="B43" s="121" t="s">
        <v>78</v>
      </c>
      <c r="C43" s="122"/>
      <c r="D43" s="122"/>
      <c r="E43" s="122"/>
      <c r="F43" s="123"/>
    </row>
    <row r="44" spans="1:7" ht="17.100000000000001" customHeight="1">
      <c r="A44" s="115"/>
      <c r="B44" s="121" t="s">
        <v>79</v>
      </c>
      <c r="C44" s="122"/>
      <c r="D44" s="122"/>
      <c r="E44" s="122"/>
      <c r="F44" s="123"/>
    </row>
    <row r="45" spans="1:7" ht="17.100000000000001" customHeight="1">
      <c r="A45" s="116"/>
      <c r="B45" s="121"/>
      <c r="C45" s="122"/>
      <c r="D45" s="122"/>
      <c r="E45" s="122"/>
      <c r="F45" s="123"/>
    </row>
    <row r="46" spans="1:7" ht="24" customHeight="1">
      <c r="A46" s="112" t="s">
        <v>58</v>
      </c>
      <c r="B46" s="112"/>
      <c r="C46" s="112"/>
      <c r="D46" s="112"/>
      <c r="E46" s="112"/>
      <c r="F46" s="112"/>
    </row>
    <row r="47" spans="1:7" ht="27" customHeight="1">
      <c r="A47" s="36" t="s">
        <v>43</v>
      </c>
      <c r="B47" s="103"/>
      <c r="C47" s="104"/>
      <c r="D47" s="36" t="s">
        <v>45</v>
      </c>
      <c r="E47" s="103"/>
      <c r="F47" s="104"/>
    </row>
    <row r="48" spans="1:7" ht="24" customHeight="1">
      <c r="A48" s="105" t="s">
        <v>59</v>
      </c>
      <c r="B48" s="106"/>
      <c r="C48" s="107"/>
      <c r="D48" s="37" t="s">
        <v>60</v>
      </c>
      <c r="E48" s="108"/>
      <c r="F48" s="109"/>
    </row>
    <row r="49" spans="1:6" ht="17.100000000000001" customHeight="1">
      <c r="A49" s="110" t="s">
        <v>43</v>
      </c>
      <c r="B49" s="38" t="s">
        <v>18</v>
      </c>
      <c r="C49" s="38" t="s">
        <v>61</v>
      </c>
      <c r="D49" s="110" t="s">
        <v>45</v>
      </c>
      <c r="E49" s="38" t="s">
        <v>62</v>
      </c>
      <c r="F49" s="38" t="s">
        <v>19</v>
      </c>
    </row>
    <row r="50" spans="1:6" ht="17.100000000000001" customHeight="1">
      <c r="A50" s="110"/>
      <c r="B50" s="39"/>
      <c r="C50" s="39"/>
      <c r="D50" s="111"/>
      <c r="E50" s="39"/>
      <c r="F50" s="40"/>
    </row>
    <row r="51" spans="1:6" ht="17.100000000000001" customHeight="1">
      <c r="A51" s="110"/>
      <c r="B51" s="39"/>
      <c r="C51" s="39"/>
      <c r="D51" s="111"/>
      <c r="E51" s="39"/>
      <c r="F51" s="40"/>
    </row>
    <row r="52" spans="1:6" ht="17.100000000000001" customHeight="1">
      <c r="A52" s="110"/>
      <c r="B52" s="39"/>
      <c r="C52" s="39"/>
      <c r="D52" s="111"/>
      <c r="E52" s="39"/>
      <c r="F52" s="40"/>
    </row>
    <row r="53" spans="1:6" ht="15" customHeight="1"/>
    <row r="54" spans="1:6" ht="15" customHeight="1">
      <c r="F54" s="42" t="s">
        <v>20</v>
      </c>
    </row>
    <row r="55" spans="1:6" ht="15" customHeight="1"/>
    <row r="56" spans="1:6" ht="15" customHeight="1"/>
    <row r="57" spans="1:6" ht="15" customHeight="1"/>
  </sheetData>
  <mergeCells count="42">
    <mergeCell ref="A1:F1"/>
    <mergeCell ref="A3:B3"/>
    <mergeCell ref="A10:F10"/>
    <mergeCell ref="A11:A15"/>
    <mergeCell ref="D12:D13"/>
    <mergeCell ref="D14:D15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24:A29"/>
    <mergeCell ref="E24:F24"/>
    <mergeCell ref="E25:F25"/>
    <mergeCell ref="E26:F26"/>
    <mergeCell ref="E27:F27"/>
    <mergeCell ref="E28:F28"/>
    <mergeCell ref="E29:F29"/>
    <mergeCell ref="A46:F46"/>
    <mergeCell ref="A30:F30"/>
    <mergeCell ref="A31:A35"/>
    <mergeCell ref="D31:D35"/>
    <mergeCell ref="A36:F36"/>
    <mergeCell ref="A37:A41"/>
    <mergeCell ref="B37:F37"/>
    <mergeCell ref="B38:F38"/>
    <mergeCell ref="B39:F39"/>
    <mergeCell ref="A42:A45"/>
    <mergeCell ref="B42:F42"/>
    <mergeCell ref="B43:F43"/>
    <mergeCell ref="B44:F44"/>
    <mergeCell ref="B45:F45"/>
    <mergeCell ref="B47:C47"/>
    <mergeCell ref="E47:F47"/>
    <mergeCell ref="A48:C48"/>
    <mergeCell ref="E48:F48"/>
    <mergeCell ref="A49:A52"/>
    <mergeCell ref="D49:D52"/>
  </mergeCells>
  <phoneticPr fontId="3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"/>
  <sheetViews>
    <sheetView workbookViewId="0">
      <selection activeCell="B39" sqref="B39:F39"/>
    </sheetView>
  </sheetViews>
  <sheetFormatPr defaultColWidth="12.875" defaultRowHeight="16.5"/>
  <cols>
    <col min="1" max="1" width="14.375" style="1" customWidth="1"/>
    <col min="2" max="2" width="21" style="41" customWidth="1"/>
    <col min="3" max="3" width="31.25" style="41" customWidth="1"/>
    <col min="4" max="4" width="13.25" style="41" customWidth="1"/>
    <col min="5" max="5" width="20.75" style="41" customWidth="1"/>
    <col min="6" max="6" width="37.25" style="42" customWidth="1"/>
    <col min="7" max="7" width="18.875" style="1" customWidth="1"/>
    <col min="8" max="16384" width="12.875" style="1"/>
  </cols>
  <sheetData>
    <row r="1" spans="1:10" ht="36" customHeight="1">
      <c r="A1" s="132"/>
      <c r="B1" s="132"/>
      <c r="C1" s="132"/>
      <c r="D1" s="132"/>
      <c r="E1" s="132"/>
      <c r="F1" s="132"/>
    </row>
    <row r="2" spans="1:10" ht="20.100000000000001" customHeight="1">
      <c r="A2" s="71" t="s">
        <v>0</v>
      </c>
      <c r="B2" s="3" t="s">
        <v>188</v>
      </c>
      <c r="C2" s="4"/>
      <c r="D2" s="3"/>
      <c r="E2" s="5" t="s">
        <v>1</v>
      </c>
      <c r="F2" s="6"/>
      <c r="G2" s="7">
        <f>SUM(D4:D8)+SUM(F4:F8)</f>
        <v>1</v>
      </c>
    </row>
    <row r="3" spans="1:10" ht="24" customHeight="1">
      <c r="A3" s="133" t="s">
        <v>2</v>
      </c>
      <c r="B3" s="134"/>
      <c r="C3" s="8" t="s">
        <v>3</v>
      </c>
      <c r="D3" s="8" t="s">
        <v>4</v>
      </c>
      <c r="E3" s="8" t="s">
        <v>5</v>
      </c>
      <c r="F3" s="9" t="s">
        <v>4</v>
      </c>
    </row>
    <row r="4" spans="1:10" ht="17.100000000000001" customHeight="1">
      <c r="A4" s="71" t="s">
        <v>6</v>
      </c>
      <c r="B4" s="10">
        <v>825000</v>
      </c>
      <c r="C4" s="11" t="s">
        <v>7</v>
      </c>
      <c r="D4" s="12">
        <v>0.09</v>
      </c>
      <c r="E4" s="13" t="s">
        <v>8</v>
      </c>
      <c r="F4" s="12">
        <v>0.02</v>
      </c>
    </row>
    <row r="5" spans="1:10" ht="17.100000000000001" customHeight="1">
      <c r="A5" s="71" t="s">
        <v>9</v>
      </c>
      <c r="B5" s="14">
        <f>B6-B4</f>
        <v>558000</v>
      </c>
      <c r="C5" s="13" t="s">
        <v>10</v>
      </c>
      <c r="D5" s="12">
        <v>0.03</v>
      </c>
      <c r="E5" s="13" t="s">
        <v>11</v>
      </c>
      <c r="F5" s="12">
        <v>0.21</v>
      </c>
      <c r="G5" s="15">
        <f>B7+B6</f>
        <v>12638500</v>
      </c>
    </row>
    <row r="6" spans="1:10" ht="17.100000000000001" customHeight="1">
      <c r="A6" s="71" t="s">
        <v>12</v>
      </c>
      <c r="B6" s="14">
        <v>1383000</v>
      </c>
      <c r="C6" s="11" t="s">
        <v>13</v>
      </c>
      <c r="D6" s="12">
        <v>0.11</v>
      </c>
      <c r="E6" s="13" t="s">
        <v>14</v>
      </c>
      <c r="F6" s="12">
        <v>0</v>
      </c>
      <c r="G6" s="16"/>
      <c r="H6" s="17"/>
    </row>
    <row r="7" spans="1:10" ht="17.100000000000001" customHeight="1">
      <c r="A7" s="71" t="s">
        <v>21</v>
      </c>
      <c r="B7" s="14">
        <v>11255500</v>
      </c>
      <c r="C7" s="13" t="s">
        <v>22</v>
      </c>
      <c r="D7" s="12">
        <v>0.21</v>
      </c>
      <c r="E7" s="13" t="s">
        <v>15</v>
      </c>
      <c r="F7" s="12">
        <v>0.28000000000000003</v>
      </c>
      <c r="G7" s="18"/>
    </row>
    <row r="8" spans="1:10" ht="17.100000000000001" customHeight="1">
      <c r="A8" s="71" t="s">
        <v>23</v>
      </c>
      <c r="B8" s="14">
        <v>60000000</v>
      </c>
      <c r="C8" s="11" t="s">
        <v>24</v>
      </c>
      <c r="D8" s="12">
        <v>0.05</v>
      </c>
      <c r="E8" s="13"/>
      <c r="F8" s="12"/>
    </row>
    <row r="9" spans="1:10" ht="17.100000000000001" customHeight="1">
      <c r="A9" s="71" t="s">
        <v>25</v>
      </c>
      <c r="B9" s="19">
        <f>B7/B8</f>
        <v>0.18759166666666666</v>
      </c>
      <c r="C9" s="11"/>
      <c r="D9" s="12"/>
      <c r="E9" s="13"/>
      <c r="F9" s="20"/>
    </row>
    <row r="10" spans="1:10" ht="27.95" customHeight="1">
      <c r="A10" s="112" t="s">
        <v>26</v>
      </c>
      <c r="B10" s="112"/>
      <c r="C10" s="112"/>
      <c r="D10" s="112"/>
      <c r="E10" s="112"/>
      <c r="F10" s="112"/>
    </row>
    <row r="11" spans="1:10" ht="17.100000000000001" customHeight="1">
      <c r="A11" s="126" t="s">
        <v>27</v>
      </c>
      <c r="B11" s="71" t="s">
        <v>28</v>
      </c>
      <c r="C11" s="71" t="s">
        <v>29</v>
      </c>
      <c r="D11" s="71" t="s">
        <v>30</v>
      </c>
      <c r="E11" s="71"/>
      <c r="F11" s="21" t="s">
        <v>31</v>
      </c>
    </row>
    <row r="12" spans="1:10" ht="17.100000000000001" customHeight="1">
      <c r="A12" s="126"/>
      <c r="B12" s="22" t="s">
        <v>32</v>
      </c>
      <c r="C12" s="6">
        <v>2</v>
      </c>
      <c r="D12" s="135" t="s">
        <v>33</v>
      </c>
      <c r="E12" s="22"/>
      <c r="F12" s="6"/>
      <c r="J12" s="23">
        <v>93050750</v>
      </c>
    </row>
    <row r="13" spans="1:10" ht="17.100000000000001" customHeight="1">
      <c r="A13" s="126"/>
      <c r="B13" s="22" t="s">
        <v>131</v>
      </c>
      <c r="C13" s="6">
        <v>1</v>
      </c>
      <c r="D13" s="135"/>
      <c r="E13" s="22"/>
      <c r="F13" s="6"/>
    </row>
    <row r="14" spans="1:10" ht="17.100000000000001" customHeight="1">
      <c r="A14" s="126"/>
      <c r="B14" s="22" t="s">
        <v>115</v>
      </c>
      <c r="C14" s="6">
        <v>0</v>
      </c>
      <c r="D14" s="135" t="s">
        <v>36</v>
      </c>
      <c r="E14" s="22"/>
      <c r="F14" s="24"/>
    </row>
    <row r="15" spans="1:10" ht="17.100000000000001" customHeight="1">
      <c r="A15" s="126"/>
      <c r="B15" s="22" t="s">
        <v>132</v>
      </c>
      <c r="C15" s="6">
        <v>1</v>
      </c>
      <c r="D15" s="135"/>
      <c r="E15" s="22"/>
      <c r="F15" s="24"/>
    </row>
    <row r="16" spans="1:10" ht="27.95" customHeight="1">
      <c r="A16" s="112"/>
      <c r="B16" s="112"/>
      <c r="C16" s="112"/>
      <c r="D16" s="112"/>
      <c r="E16" s="112"/>
      <c r="F16" s="112"/>
    </row>
    <row r="17" spans="1:6" ht="18.95" customHeight="1">
      <c r="A17" s="25"/>
      <c r="B17" s="71" t="s">
        <v>37</v>
      </c>
      <c r="C17" s="71" t="s">
        <v>38</v>
      </c>
      <c r="D17" s="71" t="s">
        <v>39</v>
      </c>
      <c r="E17" s="129" t="s">
        <v>40</v>
      </c>
      <c r="F17" s="130"/>
    </row>
    <row r="18" spans="1:6" ht="17.100000000000001" customHeight="1">
      <c r="A18" s="126" t="s">
        <v>41</v>
      </c>
      <c r="B18" s="27">
        <v>0.5</v>
      </c>
      <c r="C18" s="27" t="s">
        <v>180</v>
      </c>
      <c r="D18" s="28">
        <v>7</v>
      </c>
      <c r="E18" s="127" t="s">
        <v>181</v>
      </c>
      <c r="F18" s="128"/>
    </row>
    <row r="19" spans="1:6" ht="17.100000000000001" customHeight="1">
      <c r="A19" s="126"/>
      <c r="B19" s="27"/>
      <c r="C19" s="27"/>
      <c r="D19" s="28"/>
      <c r="E19" s="127"/>
      <c r="F19" s="128"/>
    </row>
    <row r="20" spans="1:6" ht="17.100000000000001" customHeight="1">
      <c r="A20" s="126"/>
      <c r="B20" s="27"/>
      <c r="C20" s="27"/>
      <c r="D20" s="28"/>
      <c r="E20" s="127"/>
      <c r="F20" s="128"/>
    </row>
    <row r="21" spans="1:6" ht="17.100000000000001" customHeight="1">
      <c r="A21" s="126"/>
      <c r="B21" s="27"/>
      <c r="C21" s="27"/>
      <c r="D21" s="28"/>
      <c r="E21" s="127"/>
      <c r="F21" s="128"/>
    </row>
    <row r="22" spans="1:6" ht="17.100000000000001" customHeight="1">
      <c r="A22" s="126"/>
      <c r="B22" s="27"/>
      <c r="C22" s="27"/>
      <c r="D22" s="28"/>
      <c r="E22" s="127"/>
      <c r="F22" s="128"/>
    </row>
    <row r="23" spans="1:6" ht="17.100000000000001" customHeight="1">
      <c r="A23" s="131"/>
      <c r="B23" s="27"/>
      <c r="C23" s="6"/>
      <c r="D23" s="28"/>
      <c r="E23" s="127"/>
      <c r="F23" s="128"/>
    </row>
    <row r="24" spans="1:6" ht="17.100000000000001" customHeight="1">
      <c r="A24" s="126" t="s">
        <v>16</v>
      </c>
      <c r="B24" s="27">
        <v>0.75</v>
      </c>
      <c r="C24" s="27" t="s">
        <v>183</v>
      </c>
      <c r="D24" s="28">
        <v>3</v>
      </c>
      <c r="E24" s="127"/>
      <c r="F24" s="128"/>
    </row>
    <row r="25" spans="1:6" ht="17.100000000000001" customHeight="1">
      <c r="A25" s="126"/>
      <c r="B25" s="27">
        <v>0.75</v>
      </c>
      <c r="C25" s="27" t="s">
        <v>184</v>
      </c>
      <c r="D25" s="28">
        <v>2</v>
      </c>
      <c r="E25" s="127"/>
      <c r="F25" s="128"/>
    </row>
    <row r="26" spans="1:6" ht="17.100000000000001" customHeight="1">
      <c r="A26" s="126"/>
      <c r="B26" s="27">
        <v>0.75</v>
      </c>
      <c r="C26" s="27" t="s">
        <v>185</v>
      </c>
      <c r="D26" s="28">
        <v>2</v>
      </c>
      <c r="E26" s="127"/>
      <c r="F26" s="128"/>
    </row>
    <row r="27" spans="1:6" ht="17.100000000000001" customHeight="1">
      <c r="A27" s="126"/>
      <c r="B27" s="27"/>
      <c r="C27" s="27"/>
      <c r="D27" s="28"/>
      <c r="E27" s="127"/>
      <c r="F27" s="128"/>
    </row>
    <row r="28" spans="1:6" ht="17.100000000000001" customHeight="1">
      <c r="A28" s="126"/>
      <c r="B28" s="27"/>
      <c r="C28" s="27"/>
      <c r="D28" s="28"/>
      <c r="E28" s="127"/>
      <c r="F28" s="128"/>
    </row>
    <row r="29" spans="1:6" ht="17.100000000000001" customHeight="1">
      <c r="A29" s="126"/>
      <c r="B29" s="27"/>
      <c r="C29" s="27"/>
      <c r="D29" s="28"/>
      <c r="E29" s="127"/>
      <c r="F29" s="128"/>
    </row>
    <row r="30" spans="1:6" ht="26.1" customHeight="1">
      <c r="A30" s="112" t="s">
        <v>42</v>
      </c>
      <c r="B30" s="112"/>
      <c r="C30" s="112"/>
      <c r="D30" s="112"/>
      <c r="E30" s="112"/>
      <c r="F30" s="112"/>
    </row>
    <row r="31" spans="1:6" ht="17.100000000000001" customHeight="1">
      <c r="A31" s="113" t="s">
        <v>43</v>
      </c>
      <c r="B31" s="29" t="s">
        <v>44</v>
      </c>
      <c r="C31" s="30" t="s">
        <v>148</v>
      </c>
      <c r="D31" s="113" t="s">
        <v>45</v>
      </c>
      <c r="E31" s="71" t="s">
        <v>44</v>
      </c>
      <c r="F31" s="25" t="s">
        <v>49</v>
      </c>
    </row>
    <row r="32" spans="1:6" ht="17.100000000000001" customHeight="1">
      <c r="A32" s="114"/>
      <c r="B32" s="31" t="s">
        <v>47</v>
      </c>
      <c r="C32" s="30" t="s">
        <v>64</v>
      </c>
      <c r="D32" s="117"/>
      <c r="E32" s="21" t="s">
        <v>48</v>
      </c>
      <c r="F32" s="25" t="s">
        <v>138</v>
      </c>
    </row>
    <row r="33" spans="1:7" ht="17.100000000000001" customHeight="1">
      <c r="A33" s="114"/>
      <c r="B33" s="32" t="s">
        <v>50</v>
      </c>
      <c r="C33" s="30" t="s">
        <v>71</v>
      </c>
      <c r="D33" s="117"/>
      <c r="E33" s="21" t="s">
        <v>51</v>
      </c>
      <c r="F33" s="25" t="s">
        <v>46</v>
      </c>
    </row>
    <row r="34" spans="1:7" ht="17.100000000000001" customHeight="1">
      <c r="A34" s="115"/>
      <c r="B34" s="32" t="s">
        <v>52</v>
      </c>
      <c r="C34" s="30" t="s">
        <v>94</v>
      </c>
      <c r="D34" s="118"/>
      <c r="E34" s="21" t="s">
        <v>54</v>
      </c>
      <c r="F34" s="25"/>
    </row>
    <row r="35" spans="1:7" ht="17.100000000000001" customHeight="1">
      <c r="A35" s="116"/>
      <c r="B35" s="32" t="s">
        <v>55</v>
      </c>
      <c r="C35" s="30"/>
      <c r="D35" s="119"/>
      <c r="E35" s="21" t="s">
        <v>56</v>
      </c>
      <c r="F35" s="25"/>
    </row>
    <row r="36" spans="1:7" ht="27" customHeight="1">
      <c r="A36" s="112" t="s">
        <v>42</v>
      </c>
      <c r="B36" s="112"/>
      <c r="C36" s="112"/>
      <c r="D36" s="112"/>
      <c r="E36" s="112"/>
      <c r="F36" s="112"/>
    </row>
    <row r="37" spans="1:7" ht="17.100000000000001" customHeight="1">
      <c r="A37" s="113" t="s">
        <v>17</v>
      </c>
      <c r="B37" s="121" t="s">
        <v>149</v>
      </c>
      <c r="C37" s="122"/>
      <c r="D37" s="122"/>
      <c r="E37" s="122"/>
      <c r="F37" s="123"/>
    </row>
    <row r="38" spans="1:7" ht="17.100000000000001" customHeight="1">
      <c r="A38" s="114"/>
      <c r="B38" s="121" t="s">
        <v>150</v>
      </c>
      <c r="C38" s="122"/>
      <c r="D38" s="122"/>
      <c r="E38" s="122"/>
      <c r="F38" s="123"/>
    </row>
    <row r="39" spans="1:7" ht="17.100000000000001" customHeight="1">
      <c r="A39" s="114"/>
      <c r="B39" s="121"/>
      <c r="C39" s="124"/>
      <c r="D39" s="124"/>
      <c r="E39" s="124"/>
      <c r="F39" s="125"/>
    </row>
    <row r="40" spans="1:7" ht="17.100000000000001" customHeight="1">
      <c r="A40" s="114"/>
      <c r="B40" s="68"/>
      <c r="C40" s="69"/>
      <c r="D40" s="69"/>
      <c r="E40" s="69"/>
      <c r="F40" s="70"/>
      <c r="G40" s="1" t="s">
        <v>57</v>
      </c>
    </row>
    <row r="41" spans="1:7" ht="17.100000000000001" customHeight="1">
      <c r="A41" s="120"/>
      <c r="B41" s="68"/>
      <c r="C41" s="69"/>
      <c r="D41" s="69"/>
      <c r="E41" s="69"/>
      <c r="F41" s="70"/>
    </row>
    <row r="42" spans="1:7" ht="17.100000000000001" customHeight="1">
      <c r="A42" s="113" t="s">
        <v>45</v>
      </c>
      <c r="B42" s="121" t="s">
        <v>189</v>
      </c>
      <c r="C42" s="122"/>
      <c r="D42" s="122"/>
      <c r="E42" s="122"/>
      <c r="F42" s="123"/>
    </row>
    <row r="43" spans="1:7" ht="17.100000000000001" customHeight="1">
      <c r="A43" s="115"/>
      <c r="B43" s="136" t="s">
        <v>190</v>
      </c>
      <c r="C43" s="122"/>
      <c r="D43" s="122"/>
      <c r="E43" s="122"/>
      <c r="F43" s="123"/>
    </row>
    <row r="44" spans="1:7" ht="17.100000000000001" customHeight="1">
      <c r="A44" s="115"/>
      <c r="B44" s="121" t="s">
        <v>191</v>
      </c>
      <c r="C44" s="122"/>
      <c r="D44" s="122"/>
      <c r="E44" s="122"/>
      <c r="F44" s="123"/>
    </row>
    <row r="45" spans="1:7" ht="17.100000000000001" customHeight="1">
      <c r="A45" s="116"/>
      <c r="B45" s="121" t="s">
        <v>182</v>
      </c>
      <c r="C45" s="122"/>
      <c r="D45" s="122"/>
      <c r="E45" s="122"/>
      <c r="F45" s="123"/>
    </row>
    <row r="46" spans="1:7" ht="24" customHeight="1">
      <c r="A46" s="112" t="s">
        <v>58</v>
      </c>
      <c r="B46" s="112"/>
      <c r="C46" s="112"/>
      <c r="D46" s="112"/>
      <c r="E46" s="112"/>
      <c r="F46" s="112"/>
    </row>
    <row r="47" spans="1:7" ht="27" customHeight="1">
      <c r="A47" s="72" t="s">
        <v>43</v>
      </c>
      <c r="B47" s="103"/>
      <c r="C47" s="104"/>
      <c r="D47" s="72" t="s">
        <v>45</v>
      </c>
      <c r="E47" s="103"/>
      <c r="F47" s="104"/>
    </row>
    <row r="48" spans="1:7" ht="24" customHeight="1">
      <c r="A48" s="105" t="s">
        <v>59</v>
      </c>
      <c r="B48" s="106"/>
      <c r="C48" s="107"/>
      <c r="D48" s="67" t="s">
        <v>60</v>
      </c>
      <c r="E48" s="108"/>
      <c r="F48" s="109"/>
    </row>
    <row r="49" spans="1:6" ht="17.100000000000001" customHeight="1">
      <c r="A49" s="110" t="s">
        <v>43</v>
      </c>
      <c r="B49" s="38" t="s">
        <v>18</v>
      </c>
      <c r="C49" s="38" t="s">
        <v>61</v>
      </c>
      <c r="D49" s="110" t="s">
        <v>45</v>
      </c>
      <c r="E49" s="38" t="s">
        <v>62</v>
      </c>
      <c r="F49" s="38" t="s">
        <v>19</v>
      </c>
    </row>
    <row r="50" spans="1:6" ht="17.100000000000001" customHeight="1">
      <c r="A50" s="110"/>
      <c r="B50" s="39"/>
      <c r="C50" s="39"/>
      <c r="D50" s="111"/>
      <c r="E50" s="39"/>
      <c r="F50" s="40"/>
    </row>
    <row r="51" spans="1:6" ht="17.100000000000001" customHeight="1">
      <c r="A51" s="110"/>
      <c r="B51" s="39"/>
      <c r="C51" s="39"/>
      <c r="D51" s="111"/>
      <c r="E51" s="39"/>
      <c r="F51" s="40"/>
    </row>
    <row r="52" spans="1:6" ht="17.100000000000001" customHeight="1">
      <c r="A52" s="110"/>
      <c r="B52" s="39"/>
      <c r="C52" s="39"/>
      <c r="D52" s="111"/>
      <c r="E52" s="39"/>
      <c r="F52" s="40"/>
    </row>
    <row r="53" spans="1:6" ht="15" customHeight="1"/>
    <row r="54" spans="1:6" ht="15" customHeight="1">
      <c r="F54" s="42" t="s">
        <v>20</v>
      </c>
    </row>
    <row r="55" spans="1:6" ht="15" customHeight="1"/>
    <row r="56" spans="1:6" ht="15" customHeight="1"/>
    <row r="57" spans="1:6" ht="15" customHeight="1"/>
  </sheetData>
  <mergeCells count="42">
    <mergeCell ref="A1:F1"/>
    <mergeCell ref="A3:B3"/>
    <mergeCell ref="A10:F10"/>
    <mergeCell ref="A11:A15"/>
    <mergeCell ref="D12:D13"/>
    <mergeCell ref="D14:D15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24:A29"/>
    <mergeCell ref="E24:F24"/>
    <mergeCell ref="E25:F25"/>
    <mergeCell ref="E26:F26"/>
    <mergeCell ref="E27:F27"/>
    <mergeCell ref="E28:F28"/>
    <mergeCell ref="E29:F29"/>
    <mergeCell ref="A46:F46"/>
    <mergeCell ref="A30:F30"/>
    <mergeCell ref="A31:A35"/>
    <mergeCell ref="D31:D35"/>
    <mergeCell ref="A36:F36"/>
    <mergeCell ref="A37:A41"/>
    <mergeCell ref="B37:F37"/>
    <mergeCell ref="B38:F38"/>
    <mergeCell ref="B39:F39"/>
    <mergeCell ref="A42:A45"/>
    <mergeCell ref="B42:F42"/>
    <mergeCell ref="B43:F43"/>
    <mergeCell ref="B44:F44"/>
    <mergeCell ref="B45:F45"/>
    <mergeCell ref="B47:C47"/>
    <mergeCell ref="E47:F47"/>
    <mergeCell ref="A48:C48"/>
    <mergeCell ref="E48:F48"/>
    <mergeCell ref="A49:A52"/>
    <mergeCell ref="D49:D52"/>
  </mergeCells>
  <phoneticPr fontId="3" type="noConversion"/>
  <pageMargins left="0.7" right="0.7" top="0.75" bottom="0.75" header="0.3" footer="0.3"/>
  <pageSetup paperSize="9" orientation="portrait" horizontalDpi="4294967293" verticalDpi="4294967293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"/>
  <sheetViews>
    <sheetView workbookViewId="0">
      <selection activeCell="B39" sqref="B39:F39"/>
    </sheetView>
  </sheetViews>
  <sheetFormatPr defaultColWidth="12.875" defaultRowHeight="16.5"/>
  <cols>
    <col min="1" max="1" width="14.375" style="1" customWidth="1"/>
    <col min="2" max="2" width="21" style="41" customWidth="1"/>
    <col min="3" max="3" width="31.25" style="41" customWidth="1"/>
    <col min="4" max="4" width="13.25" style="41" customWidth="1"/>
    <col min="5" max="5" width="20.75" style="41" customWidth="1"/>
    <col min="6" max="6" width="37.25" style="42" customWidth="1"/>
    <col min="7" max="7" width="18.875" style="1" customWidth="1"/>
    <col min="8" max="16384" width="12.875" style="1"/>
  </cols>
  <sheetData>
    <row r="1" spans="1:10" ht="36" customHeight="1">
      <c r="A1" s="132"/>
      <c r="B1" s="132"/>
      <c r="C1" s="132"/>
      <c r="D1" s="132"/>
      <c r="E1" s="132"/>
      <c r="F1" s="132"/>
    </row>
    <row r="2" spans="1:10" ht="20.100000000000001" customHeight="1">
      <c r="A2" s="75" t="s">
        <v>0</v>
      </c>
      <c r="B2" s="3" t="s">
        <v>192</v>
      </c>
      <c r="C2" s="4"/>
      <c r="D2" s="3"/>
      <c r="E2" s="5" t="s">
        <v>1</v>
      </c>
      <c r="F2" s="6"/>
      <c r="G2" s="7">
        <f>SUM(D4:D8)+SUM(F4:F8)</f>
        <v>1</v>
      </c>
    </row>
    <row r="3" spans="1:10" ht="24" customHeight="1">
      <c r="A3" s="133" t="s">
        <v>2</v>
      </c>
      <c r="B3" s="134"/>
      <c r="C3" s="8" t="s">
        <v>3</v>
      </c>
      <c r="D3" s="8" t="s">
        <v>4</v>
      </c>
      <c r="E3" s="8" t="s">
        <v>5</v>
      </c>
      <c r="F3" s="9" t="s">
        <v>4</v>
      </c>
    </row>
    <row r="4" spans="1:10" ht="17.100000000000001" customHeight="1">
      <c r="A4" s="75" t="s">
        <v>6</v>
      </c>
      <c r="B4" s="10">
        <v>449500</v>
      </c>
      <c r="C4" s="11" t="s">
        <v>7</v>
      </c>
      <c r="D4" s="12">
        <v>0.05</v>
      </c>
      <c r="E4" s="13" t="s">
        <v>8</v>
      </c>
      <c r="F4" s="12">
        <v>0.1</v>
      </c>
    </row>
    <row r="5" spans="1:10" ht="17.100000000000001" customHeight="1">
      <c r="A5" s="75" t="s">
        <v>9</v>
      </c>
      <c r="B5" s="14">
        <f>B6-B4</f>
        <v>391500</v>
      </c>
      <c r="C5" s="13" t="s">
        <v>10</v>
      </c>
      <c r="D5" s="12">
        <v>0.05</v>
      </c>
      <c r="E5" s="13" t="s">
        <v>11</v>
      </c>
      <c r="F5" s="12">
        <v>0.2</v>
      </c>
      <c r="G5" s="15">
        <f>B7+B6</f>
        <v>12937500</v>
      </c>
    </row>
    <row r="6" spans="1:10" ht="17.100000000000001" customHeight="1">
      <c r="A6" s="75" t="s">
        <v>12</v>
      </c>
      <c r="B6" s="14">
        <v>841000</v>
      </c>
      <c r="C6" s="11" t="s">
        <v>13</v>
      </c>
      <c r="D6" s="12">
        <v>0.1</v>
      </c>
      <c r="E6" s="13" t="s">
        <v>14</v>
      </c>
      <c r="F6" s="12">
        <v>0</v>
      </c>
      <c r="G6" s="16"/>
      <c r="H6" s="17"/>
    </row>
    <row r="7" spans="1:10" ht="17.100000000000001" customHeight="1">
      <c r="A7" s="75" t="s">
        <v>21</v>
      </c>
      <c r="B7" s="14">
        <v>12096500</v>
      </c>
      <c r="C7" s="13" t="s">
        <v>22</v>
      </c>
      <c r="D7" s="12">
        <v>0.17</v>
      </c>
      <c r="E7" s="13" t="s">
        <v>15</v>
      </c>
      <c r="F7" s="12">
        <v>0.19</v>
      </c>
      <c r="G7" s="18"/>
    </row>
    <row r="8" spans="1:10" ht="17.100000000000001" customHeight="1">
      <c r="A8" s="75" t="s">
        <v>23</v>
      </c>
      <c r="B8" s="14">
        <v>60000000</v>
      </c>
      <c r="C8" s="11" t="s">
        <v>24</v>
      </c>
      <c r="D8" s="12">
        <v>0.14000000000000001</v>
      </c>
      <c r="E8" s="13"/>
      <c r="F8" s="12"/>
    </row>
    <row r="9" spans="1:10" ht="17.100000000000001" customHeight="1">
      <c r="A9" s="75" t="s">
        <v>25</v>
      </c>
      <c r="B9" s="19">
        <f>B7/B8</f>
        <v>0.20160833333333333</v>
      </c>
      <c r="C9" s="11"/>
      <c r="D9" s="12"/>
      <c r="E9" s="13"/>
      <c r="F9" s="20"/>
    </row>
    <row r="10" spans="1:10" ht="27.95" customHeight="1">
      <c r="A10" s="112" t="s">
        <v>26</v>
      </c>
      <c r="B10" s="112"/>
      <c r="C10" s="112"/>
      <c r="D10" s="112"/>
      <c r="E10" s="112"/>
      <c r="F10" s="112"/>
    </row>
    <row r="11" spans="1:10" ht="17.100000000000001" customHeight="1">
      <c r="A11" s="126" t="s">
        <v>27</v>
      </c>
      <c r="B11" s="75" t="s">
        <v>28</v>
      </c>
      <c r="C11" s="75" t="s">
        <v>29</v>
      </c>
      <c r="D11" s="75" t="s">
        <v>30</v>
      </c>
      <c r="E11" s="75"/>
      <c r="F11" s="21" t="s">
        <v>31</v>
      </c>
    </row>
    <row r="12" spans="1:10" ht="17.100000000000001" customHeight="1">
      <c r="A12" s="126"/>
      <c r="B12" s="22" t="s">
        <v>32</v>
      </c>
      <c r="C12" s="6">
        <v>0</v>
      </c>
      <c r="D12" s="135" t="s">
        <v>33</v>
      </c>
      <c r="E12" s="22"/>
      <c r="F12" s="6"/>
      <c r="J12" s="23">
        <v>93050750</v>
      </c>
    </row>
    <row r="13" spans="1:10" ht="17.100000000000001" customHeight="1">
      <c r="A13" s="126"/>
      <c r="B13" s="22" t="s">
        <v>131</v>
      </c>
      <c r="C13" s="6">
        <v>0</v>
      </c>
      <c r="D13" s="135"/>
      <c r="E13" s="22"/>
      <c r="F13" s="6"/>
    </row>
    <row r="14" spans="1:10" ht="17.100000000000001" customHeight="1">
      <c r="A14" s="126"/>
      <c r="B14" s="22" t="s">
        <v>115</v>
      </c>
      <c r="C14" s="6">
        <v>1</v>
      </c>
      <c r="D14" s="135" t="s">
        <v>36</v>
      </c>
      <c r="E14" s="22"/>
      <c r="F14" s="24"/>
    </row>
    <row r="15" spans="1:10" ht="17.100000000000001" customHeight="1">
      <c r="A15" s="126"/>
      <c r="B15" s="22" t="s">
        <v>132</v>
      </c>
      <c r="C15" s="6">
        <v>1</v>
      </c>
      <c r="D15" s="135"/>
      <c r="E15" s="22"/>
      <c r="F15" s="24"/>
    </row>
    <row r="16" spans="1:10" ht="27.95" customHeight="1">
      <c r="A16" s="112"/>
      <c r="B16" s="112"/>
      <c r="C16" s="112"/>
      <c r="D16" s="112"/>
      <c r="E16" s="112"/>
      <c r="F16" s="112"/>
    </row>
    <row r="17" spans="1:6" ht="18.95" customHeight="1">
      <c r="A17" s="25"/>
      <c r="B17" s="75" t="s">
        <v>37</v>
      </c>
      <c r="C17" s="75" t="s">
        <v>38</v>
      </c>
      <c r="D17" s="75" t="s">
        <v>39</v>
      </c>
      <c r="E17" s="129" t="s">
        <v>40</v>
      </c>
      <c r="F17" s="130"/>
    </row>
    <row r="18" spans="1:6" ht="17.100000000000001" customHeight="1">
      <c r="A18" s="126" t="s">
        <v>41</v>
      </c>
      <c r="B18" s="27"/>
      <c r="C18" s="27"/>
      <c r="D18" s="28"/>
      <c r="E18" s="127"/>
      <c r="F18" s="128"/>
    </row>
    <row r="19" spans="1:6" ht="17.100000000000001" customHeight="1">
      <c r="A19" s="126"/>
      <c r="B19" s="27"/>
      <c r="C19" s="27"/>
      <c r="D19" s="28"/>
      <c r="E19" s="127"/>
      <c r="F19" s="128"/>
    </row>
    <row r="20" spans="1:6" ht="17.100000000000001" customHeight="1">
      <c r="A20" s="126"/>
      <c r="B20" s="27"/>
      <c r="C20" s="27"/>
      <c r="D20" s="28"/>
      <c r="E20" s="127"/>
      <c r="F20" s="128"/>
    </row>
    <row r="21" spans="1:6" ht="17.100000000000001" customHeight="1">
      <c r="A21" s="126"/>
      <c r="B21" s="27"/>
      <c r="C21" s="27"/>
      <c r="D21" s="28"/>
      <c r="E21" s="127"/>
      <c r="F21" s="128"/>
    </row>
    <row r="22" spans="1:6" ht="17.100000000000001" customHeight="1">
      <c r="A22" s="126"/>
      <c r="B22" s="27"/>
      <c r="C22" s="27"/>
      <c r="D22" s="28"/>
      <c r="E22" s="127"/>
      <c r="F22" s="128"/>
    </row>
    <row r="23" spans="1:6" ht="17.100000000000001" customHeight="1">
      <c r="A23" s="131"/>
      <c r="B23" s="27"/>
      <c r="C23" s="6"/>
      <c r="D23" s="28"/>
      <c r="E23" s="127"/>
      <c r="F23" s="128"/>
    </row>
    <row r="24" spans="1:6" ht="17.100000000000001" customHeight="1">
      <c r="A24" s="126" t="s">
        <v>16</v>
      </c>
      <c r="B24" s="27"/>
      <c r="C24" s="27"/>
      <c r="D24" s="28"/>
      <c r="E24" s="127"/>
      <c r="F24" s="128"/>
    </row>
    <row r="25" spans="1:6" ht="17.100000000000001" customHeight="1">
      <c r="A25" s="126"/>
      <c r="B25" s="27"/>
      <c r="C25" s="27"/>
      <c r="D25" s="28"/>
      <c r="E25" s="127"/>
      <c r="F25" s="128"/>
    </row>
    <row r="26" spans="1:6" ht="17.100000000000001" customHeight="1">
      <c r="A26" s="126"/>
      <c r="B26" s="27"/>
      <c r="C26" s="27"/>
      <c r="D26" s="28"/>
      <c r="E26" s="127"/>
      <c r="F26" s="128"/>
    </row>
    <row r="27" spans="1:6" ht="17.100000000000001" customHeight="1">
      <c r="A27" s="126"/>
      <c r="B27" s="27"/>
      <c r="C27" s="27"/>
      <c r="D27" s="28"/>
      <c r="E27" s="127"/>
      <c r="F27" s="128"/>
    </row>
    <row r="28" spans="1:6" ht="17.100000000000001" customHeight="1">
      <c r="A28" s="126"/>
      <c r="B28" s="27"/>
      <c r="C28" s="27"/>
      <c r="D28" s="28"/>
      <c r="E28" s="127"/>
      <c r="F28" s="128"/>
    </row>
    <row r="29" spans="1:6" ht="17.100000000000001" customHeight="1">
      <c r="A29" s="126"/>
      <c r="B29" s="27"/>
      <c r="C29" s="27"/>
      <c r="D29" s="28"/>
      <c r="E29" s="127"/>
      <c r="F29" s="128"/>
    </row>
    <row r="30" spans="1:6" ht="26.1" customHeight="1">
      <c r="A30" s="112" t="s">
        <v>42</v>
      </c>
      <c r="B30" s="112"/>
      <c r="C30" s="112"/>
      <c r="D30" s="112"/>
      <c r="E30" s="112"/>
      <c r="F30" s="112"/>
    </row>
    <row r="31" spans="1:6" ht="17.100000000000001" customHeight="1">
      <c r="A31" s="113" t="s">
        <v>43</v>
      </c>
      <c r="B31" s="29" t="s">
        <v>44</v>
      </c>
      <c r="C31" s="30" t="s">
        <v>151</v>
      </c>
      <c r="D31" s="113" t="s">
        <v>45</v>
      </c>
      <c r="E31" s="75" t="s">
        <v>44</v>
      </c>
      <c r="F31" s="25"/>
    </row>
    <row r="32" spans="1:6" ht="17.100000000000001" customHeight="1">
      <c r="A32" s="114"/>
      <c r="B32" s="31" t="s">
        <v>47</v>
      </c>
      <c r="C32" s="30" t="s">
        <v>64</v>
      </c>
      <c r="D32" s="117"/>
      <c r="E32" s="21" t="s">
        <v>48</v>
      </c>
      <c r="F32" s="25" t="s">
        <v>138</v>
      </c>
    </row>
    <row r="33" spans="1:7" ht="17.100000000000001" customHeight="1">
      <c r="A33" s="114"/>
      <c r="B33" s="32" t="s">
        <v>50</v>
      </c>
      <c r="C33" s="30" t="s">
        <v>71</v>
      </c>
      <c r="D33" s="117"/>
      <c r="E33" s="21" t="s">
        <v>51</v>
      </c>
      <c r="F33" s="25" t="s">
        <v>193</v>
      </c>
    </row>
    <row r="34" spans="1:7" ht="17.100000000000001" customHeight="1">
      <c r="A34" s="115"/>
      <c r="B34" s="32" t="s">
        <v>52</v>
      </c>
      <c r="C34" s="30" t="s">
        <v>94</v>
      </c>
      <c r="D34" s="118"/>
      <c r="E34" s="21" t="s">
        <v>54</v>
      </c>
      <c r="F34" s="25"/>
    </row>
    <row r="35" spans="1:7" ht="17.100000000000001" customHeight="1">
      <c r="A35" s="116"/>
      <c r="B35" s="32" t="s">
        <v>55</v>
      </c>
      <c r="C35" s="30"/>
      <c r="D35" s="119"/>
      <c r="E35" s="21" t="s">
        <v>56</v>
      </c>
      <c r="F35" s="25"/>
    </row>
    <row r="36" spans="1:7" ht="27" customHeight="1">
      <c r="A36" s="112" t="s">
        <v>42</v>
      </c>
      <c r="B36" s="112"/>
      <c r="C36" s="112"/>
      <c r="D36" s="112"/>
      <c r="E36" s="112"/>
      <c r="F36" s="112"/>
    </row>
    <row r="37" spans="1:7" ht="17.100000000000001" customHeight="1">
      <c r="A37" s="113" t="s">
        <v>17</v>
      </c>
      <c r="B37" s="121" t="s">
        <v>152</v>
      </c>
      <c r="C37" s="122"/>
      <c r="D37" s="122"/>
      <c r="E37" s="122"/>
      <c r="F37" s="123"/>
    </row>
    <row r="38" spans="1:7" ht="17.100000000000001" customHeight="1">
      <c r="A38" s="114"/>
      <c r="B38" s="121" t="s">
        <v>153</v>
      </c>
      <c r="C38" s="122"/>
      <c r="D38" s="122"/>
      <c r="E38" s="122"/>
      <c r="F38" s="123"/>
    </row>
    <row r="39" spans="1:7" ht="17.100000000000001" customHeight="1">
      <c r="A39" s="114"/>
      <c r="B39" s="121"/>
      <c r="C39" s="124"/>
      <c r="D39" s="124"/>
      <c r="E39" s="124"/>
      <c r="F39" s="125"/>
    </row>
    <row r="40" spans="1:7" ht="17.100000000000001" customHeight="1">
      <c r="A40" s="114"/>
      <c r="B40" s="76"/>
      <c r="C40" s="77"/>
      <c r="D40" s="77"/>
      <c r="E40" s="77"/>
      <c r="F40" s="78"/>
      <c r="G40" s="1" t="s">
        <v>57</v>
      </c>
    </row>
    <row r="41" spans="1:7" ht="17.100000000000001" customHeight="1">
      <c r="A41" s="120"/>
      <c r="B41" s="76"/>
      <c r="C41" s="77"/>
      <c r="D41" s="77"/>
      <c r="E41" s="77"/>
      <c r="F41" s="78"/>
    </row>
    <row r="42" spans="1:7" ht="17.100000000000001" customHeight="1">
      <c r="A42" s="113" t="s">
        <v>45</v>
      </c>
      <c r="B42" s="121" t="s">
        <v>194</v>
      </c>
      <c r="C42" s="122"/>
      <c r="D42" s="122"/>
      <c r="E42" s="122"/>
      <c r="F42" s="123"/>
    </row>
    <row r="43" spans="1:7" ht="17.100000000000001" customHeight="1">
      <c r="A43" s="115"/>
      <c r="B43" s="136" t="s">
        <v>195</v>
      </c>
      <c r="C43" s="122"/>
      <c r="D43" s="122"/>
      <c r="E43" s="122"/>
      <c r="F43" s="123"/>
    </row>
    <row r="44" spans="1:7" ht="17.100000000000001" customHeight="1">
      <c r="A44" s="115"/>
      <c r="B44" s="121"/>
      <c r="C44" s="122"/>
      <c r="D44" s="122"/>
      <c r="E44" s="122"/>
      <c r="F44" s="123"/>
    </row>
    <row r="45" spans="1:7" ht="17.100000000000001" customHeight="1">
      <c r="A45" s="116"/>
      <c r="B45" s="121"/>
      <c r="C45" s="122"/>
      <c r="D45" s="122"/>
      <c r="E45" s="122"/>
      <c r="F45" s="123"/>
    </row>
    <row r="46" spans="1:7" ht="24" customHeight="1">
      <c r="A46" s="112" t="s">
        <v>58</v>
      </c>
      <c r="B46" s="112"/>
      <c r="C46" s="112"/>
      <c r="D46" s="112"/>
      <c r="E46" s="112"/>
      <c r="F46" s="112"/>
    </row>
    <row r="47" spans="1:7" ht="27" customHeight="1">
      <c r="A47" s="74" t="s">
        <v>43</v>
      </c>
      <c r="B47" s="103"/>
      <c r="C47" s="104"/>
      <c r="D47" s="74" t="s">
        <v>45</v>
      </c>
      <c r="E47" s="103"/>
      <c r="F47" s="104"/>
    </row>
    <row r="48" spans="1:7" ht="24" customHeight="1">
      <c r="A48" s="105" t="s">
        <v>59</v>
      </c>
      <c r="B48" s="106"/>
      <c r="C48" s="107"/>
      <c r="D48" s="73" t="s">
        <v>60</v>
      </c>
      <c r="E48" s="108"/>
      <c r="F48" s="109"/>
    </row>
    <row r="49" spans="1:6" ht="17.100000000000001" customHeight="1">
      <c r="A49" s="110" t="s">
        <v>43</v>
      </c>
      <c r="B49" s="38" t="s">
        <v>18</v>
      </c>
      <c r="C49" s="38" t="s">
        <v>61</v>
      </c>
      <c r="D49" s="110" t="s">
        <v>45</v>
      </c>
      <c r="E49" s="38" t="s">
        <v>62</v>
      </c>
      <c r="F49" s="38" t="s">
        <v>19</v>
      </c>
    </row>
    <row r="50" spans="1:6" ht="17.100000000000001" customHeight="1">
      <c r="A50" s="110"/>
      <c r="B50" s="39"/>
      <c r="C50" s="39"/>
      <c r="D50" s="111"/>
      <c r="E50" s="39"/>
      <c r="F50" s="40"/>
    </row>
    <row r="51" spans="1:6" ht="17.100000000000001" customHeight="1">
      <c r="A51" s="110"/>
      <c r="B51" s="39"/>
      <c r="C51" s="39"/>
      <c r="D51" s="111"/>
      <c r="E51" s="39"/>
      <c r="F51" s="40"/>
    </row>
    <row r="52" spans="1:6" ht="17.100000000000001" customHeight="1">
      <c r="A52" s="110"/>
      <c r="B52" s="39"/>
      <c r="C52" s="39"/>
      <c r="D52" s="111"/>
      <c r="E52" s="39"/>
      <c r="F52" s="40"/>
    </row>
    <row r="53" spans="1:6" ht="15" customHeight="1"/>
    <row r="54" spans="1:6" ht="15" customHeight="1">
      <c r="F54" s="42" t="s">
        <v>20</v>
      </c>
    </row>
    <row r="55" spans="1:6" ht="15" customHeight="1"/>
    <row r="56" spans="1:6" ht="15" customHeight="1"/>
    <row r="57" spans="1:6" ht="15" customHeight="1"/>
  </sheetData>
  <mergeCells count="42">
    <mergeCell ref="B47:C47"/>
    <mergeCell ref="E47:F47"/>
    <mergeCell ref="A48:C48"/>
    <mergeCell ref="E48:F48"/>
    <mergeCell ref="A49:A52"/>
    <mergeCell ref="D49:D52"/>
    <mergeCell ref="A46:F46"/>
    <mergeCell ref="A30:F30"/>
    <mergeCell ref="A31:A35"/>
    <mergeCell ref="D31:D35"/>
    <mergeCell ref="A36:F36"/>
    <mergeCell ref="A37:A41"/>
    <mergeCell ref="B37:F37"/>
    <mergeCell ref="B38:F38"/>
    <mergeCell ref="B39:F39"/>
    <mergeCell ref="A42:A45"/>
    <mergeCell ref="B42:F42"/>
    <mergeCell ref="B43:F43"/>
    <mergeCell ref="B44:F44"/>
    <mergeCell ref="B45:F45"/>
    <mergeCell ref="A24:A29"/>
    <mergeCell ref="E24:F24"/>
    <mergeCell ref="E25:F25"/>
    <mergeCell ref="E26:F26"/>
    <mergeCell ref="E27:F27"/>
    <mergeCell ref="E28:F28"/>
    <mergeCell ref="E29:F29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1:F1"/>
    <mergeCell ref="A3:B3"/>
    <mergeCell ref="A10:F10"/>
    <mergeCell ref="A11:A15"/>
    <mergeCell ref="D12:D13"/>
    <mergeCell ref="D14:D15"/>
  </mergeCells>
  <phoneticPr fontId="3" type="noConversion"/>
  <pageMargins left="0.7" right="0.7" top="0.75" bottom="0.75" header="0.3" footer="0.3"/>
  <pageSetup paperSize="9" orientation="portrait" horizontalDpi="4294967293" verticalDpi="4294967293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"/>
  <sheetViews>
    <sheetView workbookViewId="0">
      <selection activeCell="B39" sqref="B39:F39"/>
    </sheetView>
  </sheetViews>
  <sheetFormatPr defaultColWidth="12.875" defaultRowHeight="16.5"/>
  <cols>
    <col min="1" max="1" width="14.375" style="1" customWidth="1"/>
    <col min="2" max="2" width="21" style="41" customWidth="1"/>
    <col min="3" max="3" width="31.25" style="41" customWidth="1"/>
    <col min="4" max="4" width="13.25" style="41" customWidth="1"/>
    <col min="5" max="5" width="20.75" style="41" customWidth="1"/>
    <col min="6" max="6" width="37.25" style="42" customWidth="1"/>
    <col min="7" max="7" width="18.875" style="1" customWidth="1"/>
    <col min="8" max="16384" width="12.875" style="1"/>
  </cols>
  <sheetData>
    <row r="1" spans="1:10" ht="36" customHeight="1">
      <c r="A1" s="132"/>
      <c r="B1" s="132"/>
      <c r="C1" s="132"/>
      <c r="D1" s="132"/>
      <c r="E1" s="132"/>
      <c r="F1" s="132"/>
    </row>
    <row r="2" spans="1:10" ht="20.100000000000001" customHeight="1">
      <c r="A2" s="83" t="s">
        <v>0</v>
      </c>
      <c r="B2" s="3" t="s">
        <v>196</v>
      </c>
      <c r="C2" s="4"/>
      <c r="D2" s="3"/>
      <c r="E2" s="5" t="s">
        <v>1</v>
      </c>
      <c r="F2" s="6"/>
      <c r="G2" s="7">
        <f>SUM(D4:D8)+SUM(F4:F8)</f>
        <v>1.0000000000000002</v>
      </c>
    </row>
    <row r="3" spans="1:10" ht="24" customHeight="1">
      <c r="A3" s="133" t="s">
        <v>2</v>
      </c>
      <c r="B3" s="134"/>
      <c r="C3" s="8" t="s">
        <v>3</v>
      </c>
      <c r="D3" s="8" t="s">
        <v>4</v>
      </c>
      <c r="E3" s="8" t="s">
        <v>5</v>
      </c>
      <c r="F3" s="9" t="s">
        <v>4</v>
      </c>
    </row>
    <row r="4" spans="1:10" ht="17.100000000000001" customHeight="1">
      <c r="A4" s="83" t="s">
        <v>6</v>
      </c>
      <c r="B4" s="10">
        <v>1269500</v>
      </c>
      <c r="C4" s="11" t="s">
        <v>7</v>
      </c>
      <c r="D4" s="12">
        <v>0.02</v>
      </c>
      <c r="E4" s="13" t="s">
        <v>8</v>
      </c>
      <c r="F4" s="12">
        <v>0.13</v>
      </c>
    </row>
    <row r="5" spans="1:10" ht="17.100000000000001" customHeight="1">
      <c r="A5" s="83" t="s">
        <v>9</v>
      </c>
      <c r="B5" s="14">
        <f>B6-B4</f>
        <v>846500</v>
      </c>
      <c r="C5" s="13" t="s">
        <v>10</v>
      </c>
      <c r="D5" s="12">
        <v>0.06</v>
      </c>
      <c r="E5" s="13" t="s">
        <v>11</v>
      </c>
      <c r="F5" s="12">
        <v>0.42</v>
      </c>
      <c r="G5" s="15">
        <f>B7+B6</f>
        <v>16328500</v>
      </c>
    </row>
    <row r="6" spans="1:10" ht="17.100000000000001" customHeight="1">
      <c r="A6" s="83" t="s">
        <v>12</v>
      </c>
      <c r="B6" s="14">
        <v>2116000</v>
      </c>
      <c r="C6" s="11" t="s">
        <v>13</v>
      </c>
      <c r="D6" s="12">
        <v>0.05</v>
      </c>
      <c r="E6" s="13" t="s">
        <v>14</v>
      </c>
      <c r="F6" s="12">
        <v>0.04</v>
      </c>
      <c r="G6" s="16"/>
      <c r="H6" s="17"/>
    </row>
    <row r="7" spans="1:10" ht="17.100000000000001" customHeight="1">
      <c r="A7" s="83" t="s">
        <v>21</v>
      </c>
      <c r="B7" s="14">
        <v>14212500</v>
      </c>
      <c r="C7" s="13" t="s">
        <v>22</v>
      </c>
      <c r="D7" s="12">
        <v>0.14000000000000001</v>
      </c>
      <c r="E7" s="13" t="s">
        <v>15</v>
      </c>
      <c r="F7" s="12">
        <v>7.0000000000000007E-2</v>
      </c>
      <c r="G7" s="18"/>
    </row>
    <row r="8" spans="1:10" ht="17.100000000000001" customHeight="1">
      <c r="A8" s="83" t="s">
        <v>23</v>
      </c>
      <c r="B8" s="14">
        <v>60000000</v>
      </c>
      <c r="C8" s="11" t="s">
        <v>24</v>
      </c>
      <c r="D8" s="12">
        <v>7.0000000000000007E-2</v>
      </c>
      <c r="E8" s="13"/>
      <c r="F8" s="12"/>
    </row>
    <row r="9" spans="1:10" ht="17.100000000000001" customHeight="1">
      <c r="A9" s="83" t="s">
        <v>25</v>
      </c>
      <c r="B9" s="19">
        <f>B7/B8</f>
        <v>0.236875</v>
      </c>
      <c r="C9" s="11"/>
      <c r="D9" s="12"/>
      <c r="E9" s="13"/>
      <c r="F9" s="20"/>
    </row>
    <row r="10" spans="1:10" ht="27.95" customHeight="1">
      <c r="A10" s="112" t="s">
        <v>26</v>
      </c>
      <c r="B10" s="112"/>
      <c r="C10" s="112"/>
      <c r="D10" s="112"/>
      <c r="E10" s="112"/>
      <c r="F10" s="112"/>
    </row>
    <row r="11" spans="1:10" ht="17.100000000000001" customHeight="1">
      <c r="A11" s="126" t="s">
        <v>27</v>
      </c>
      <c r="B11" s="83" t="s">
        <v>28</v>
      </c>
      <c r="C11" s="83" t="s">
        <v>29</v>
      </c>
      <c r="D11" s="83" t="s">
        <v>30</v>
      </c>
      <c r="E11" s="83"/>
      <c r="F11" s="21" t="s">
        <v>31</v>
      </c>
    </row>
    <row r="12" spans="1:10" ht="17.100000000000001" customHeight="1">
      <c r="A12" s="126"/>
      <c r="B12" s="22" t="s">
        <v>32</v>
      </c>
      <c r="C12" s="6">
        <v>2</v>
      </c>
      <c r="D12" s="135" t="s">
        <v>33</v>
      </c>
      <c r="E12" s="22"/>
      <c r="F12" s="6"/>
      <c r="J12" s="23">
        <v>93050750</v>
      </c>
    </row>
    <row r="13" spans="1:10" ht="17.100000000000001" customHeight="1">
      <c r="A13" s="126"/>
      <c r="B13" s="22" t="s">
        <v>131</v>
      </c>
      <c r="C13" s="6">
        <v>1</v>
      </c>
      <c r="D13" s="135"/>
      <c r="E13" s="22"/>
      <c r="F13" s="6"/>
    </row>
    <row r="14" spans="1:10" ht="17.100000000000001" customHeight="1">
      <c r="A14" s="126"/>
      <c r="B14" s="22" t="s">
        <v>115</v>
      </c>
      <c r="C14" s="6">
        <v>4</v>
      </c>
      <c r="D14" s="135" t="s">
        <v>36</v>
      </c>
      <c r="E14" s="22"/>
      <c r="F14" s="24"/>
    </row>
    <row r="15" spans="1:10" ht="17.100000000000001" customHeight="1">
      <c r="A15" s="126"/>
      <c r="B15" s="22" t="s">
        <v>132</v>
      </c>
      <c r="C15" s="6">
        <v>1</v>
      </c>
      <c r="D15" s="135"/>
      <c r="E15" s="22"/>
      <c r="F15" s="24"/>
    </row>
    <row r="16" spans="1:10" ht="27.95" customHeight="1">
      <c r="A16" s="112"/>
      <c r="B16" s="112"/>
      <c r="C16" s="112"/>
      <c r="D16" s="112"/>
      <c r="E16" s="112"/>
      <c r="F16" s="112"/>
    </row>
    <row r="17" spans="1:6" ht="18.95" customHeight="1">
      <c r="A17" s="25"/>
      <c r="B17" s="83" t="s">
        <v>37</v>
      </c>
      <c r="C17" s="83" t="s">
        <v>38</v>
      </c>
      <c r="D17" s="83" t="s">
        <v>39</v>
      </c>
      <c r="E17" s="129" t="s">
        <v>40</v>
      </c>
      <c r="F17" s="130"/>
    </row>
    <row r="18" spans="1:6" ht="17.100000000000001" customHeight="1">
      <c r="A18" s="126" t="s">
        <v>41</v>
      </c>
      <c r="B18" s="27">
        <v>0.54166666666666663</v>
      </c>
      <c r="C18" s="27" t="s">
        <v>197</v>
      </c>
      <c r="D18" s="28" t="s">
        <v>198</v>
      </c>
      <c r="E18" s="127" t="s">
        <v>199</v>
      </c>
      <c r="F18" s="128"/>
    </row>
    <row r="19" spans="1:6" ht="17.100000000000001" customHeight="1">
      <c r="A19" s="126"/>
      <c r="B19" s="27">
        <v>0.56944444444444442</v>
      </c>
      <c r="C19" s="27" t="s">
        <v>200</v>
      </c>
      <c r="D19" s="28" t="s">
        <v>201</v>
      </c>
      <c r="E19" s="127"/>
      <c r="F19" s="128"/>
    </row>
    <row r="20" spans="1:6" ht="17.100000000000001" customHeight="1">
      <c r="A20" s="126"/>
      <c r="B20" s="27"/>
      <c r="C20" s="27"/>
      <c r="D20" s="28"/>
      <c r="E20" s="127"/>
      <c r="F20" s="128"/>
    </row>
    <row r="21" spans="1:6" ht="17.100000000000001" customHeight="1">
      <c r="A21" s="126"/>
      <c r="B21" s="27"/>
      <c r="C21" s="27"/>
      <c r="D21" s="28"/>
      <c r="E21" s="127"/>
      <c r="F21" s="128"/>
    </row>
    <row r="22" spans="1:6" ht="17.100000000000001" customHeight="1">
      <c r="A22" s="126"/>
      <c r="B22" s="27"/>
      <c r="C22" s="27"/>
      <c r="D22" s="28"/>
      <c r="E22" s="127"/>
      <c r="F22" s="128"/>
    </row>
    <row r="23" spans="1:6" ht="17.100000000000001" customHeight="1">
      <c r="A23" s="131"/>
      <c r="B23" s="27"/>
      <c r="C23" s="6"/>
      <c r="D23" s="28"/>
      <c r="E23" s="127"/>
      <c r="F23" s="128"/>
    </row>
    <row r="24" spans="1:6" ht="17.100000000000001" customHeight="1">
      <c r="A24" s="126" t="s">
        <v>16</v>
      </c>
      <c r="B24" s="27">
        <v>0.77083333333333337</v>
      </c>
      <c r="C24" s="27" t="s">
        <v>202</v>
      </c>
      <c r="D24" s="28" t="s">
        <v>203</v>
      </c>
      <c r="E24" s="127"/>
      <c r="F24" s="128"/>
    </row>
    <row r="25" spans="1:6" ht="17.100000000000001" customHeight="1">
      <c r="A25" s="126"/>
      <c r="B25" s="27"/>
      <c r="C25" s="27"/>
      <c r="D25" s="28"/>
      <c r="E25" s="127"/>
      <c r="F25" s="128"/>
    </row>
    <row r="26" spans="1:6" ht="17.100000000000001" customHeight="1">
      <c r="A26" s="126"/>
      <c r="B26" s="27"/>
      <c r="C26" s="27"/>
      <c r="D26" s="28"/>
      <c r="E26" s="127"/>
      <c r="F26" s="128"/>
    </row>
    <row r="27" spans="1:6" ht="17.100000000000001" customHeight="1">
      <c r="A27" s="126"/>
      <c r="B27" s="27"/>
      <c r="C27" s="27"/>
      <c r="D27" s="28"/>
      <c r="E27" s="127"/>
      <c r="F27" s="128"/>
    </row>
    <row r="28" spans="1:6" ht="17.100000000000001" customHeight="1">
      <c r="A28" s="126"/>
      <c r="B28" s="27"/>
      <c r="C28" s="27"/>
      <c r="D28" s="28"/>
      <c r="E28" s="127"/>
      <c r="F28" s="128"/>
    </row>
    <row r="29" spans="1:6" ht="17.100000000000001" customHeight="1">
      <c r="A29" s="126"/>
      <c r="B29" s="27"/>
      <c r="C29" s="27"/>
      <c r="D29" s="28"/>
      <c r="E29" s="127"/>
      <c r="F29" s="128"/>
    </row>
    <row r="30" spans="1:6" ht="26.1" customHeight="1">
      <c r="A30" s="112" t="s">
        <v>42</v>
      </c>
      <c r="B30" s="112"/>
      <c r="C30" s="112"/>
      <c r="D30" s="112"/>
      <c r="E30" s="112"/>
      <c r="F30" s="112"/>
    </row>
    <row r="31" spans="1:6" ht="17.100000000000001" customHeight="1">
      <c r="A31" s="113" t="s">
        <v>43</v>
      </c>
      <c r="B31" s="29" t="s">
        <v>44</v>
      </c>
      <c r="C31" s="30" t="s">
        <v>154</v>
      </c>
      <c r="D31" s="113" t="s">
        <v>45</v>
      </c>
      <c r="E31" s="83" t="s">
        <v>44</v>
      </c>
      <c r="F31" s="25" t="s">
        <v>204</v>
      </c>
    </row>
    <row r="32" spans="1:6" ht="17.100000000000001" customHeight="1">
      <c r="A32" s="114"/>
      <c r="B32" s="31" t="s">
        <v>47</v>
      </c>
      <c r="C32" s="30" t="s">
        <v>64</v>
      </c>
      <c r="D32" s="117"/>
      <c r="E32" s="21" t="s">
        <v>48</v>
      </c>
      <c r="F32" s="25" t="s">
        <v>81</v>
      </c>
    </row>
    <row r="33" spans="1:7" ht="17.100000000000001" customHeight="1">
      <c r="A33" s="114"/>
      <c r="B33" s="32" t="s">
        <v>50</v>
      </c>
      <c r="C33" s="30" t="s">
        <v>145</v>
      </c>
      <c r="D33" s="117"/>
      <c r="E33" s="21" t="s">
        <v>51</v>
      </c>
      <c r="F33" s="25" t="s">
        <v>193</v>
      </c>
    </row>
    <row r="34" spans="1:7" ht="17.100000000000001" customHeight="1">
      <c r="A34" s="115"/>
      <c r="B34" s="32" t="s">
        <v>52</v>
      </c>
      <c r="C34" s="30" t="s">
        <v>53</v>
      </c>
      <c r="D34" s="118"/>
      <c r="E34" s="21" t="s">
        <v>54</v>
      </c>
      <c r="F34" s="25"/>
    </row>
    <row r="35" spans="1:7" ht="17.100000000000001" customHeight="1">
      <c r="A35" s="116"/>
      <c r="B35" s="32" t="s">
        <v>55</v>
      </c>
      <c r="C35" s="30" t="s">
        <v>71</v>
      </c>
      <c r="D35" s="119"/>
      <c r="E35" s="21" t="s">
        <v>56</v>
      </c>
      <c r="F35" s="25"/>
    </row>
    <row r="36" spans="1:7" ht="27" customHeight="1">
      <c r="A36" s="112" t="s">
        <v>42</v>
      </c>
      <c r="B36" s="112"/>
      <c r="C36" s="112"/>
      <c r="D36" s="112"/>
      <c r="E36" s="112"/>
      <c r="F36" s="112"/>
    </row>
    <row r="37" spans="1:7" ht="17.100000000000001" customHeight="1">
      <c r="A37" s="113" t="s">
        <v>17</v>
      </c>
      <c r="B37" s="121" t="s">
        <v>155</v>
      </c>
      <c r="C37" s="122"/>
      <c r="D37" s="122"/>
      <c r="E37" s="122"/>
      <c r="F37" s="123"/>
    </row>
    <row r="38" spans="1:7" ht="17.100000000000001" customHeight="1">
      <c r="A38" s="114"/>
      <c r="B38" s="121" t="s">
        <v>156</v>
      </c>
      <c r="C38" s="122"/>
      <c r="D38" s="122"/>
      <c r="E38" s="122"/>
      <c r="F38" s="123"/>
    </row>
    <row r="39" spans="1:7" ht="17.100000000000001" customHeight="1">
      <c r="A39" s="114"/>
      <c r="B39" s="121"/>
      <c r="C39" s="124"/>
      <c r="D39" s="124"/>
      <c r="E39" s="124"/>
      <c r="F39" s="125"/>
    </row>
    <row r="40" spans="1:7" ht="17.100000000000001" customHeight="1">
      <c r="A40" s="114"/>
      <c r="B40" s="80"/>
      <c r="C40" s="81"/>
      <c r="D40" s="81"/>
      <c r="E40" s="81"/>
      <c r="F40" s="82"/>
      <c r="G40" s="1" t="s">
        <v>57</v>
      </c>
    </row>
    <row r="41" spans="1:7" ht="17.100000000000001" customHeight="1">
      <c r="A41" s="120"/>
      <c r="B41" s="80"/>
      <c r="C41" s="81"/>
      <c r="D41" s="81"/>
      <c r="E41" s="81"/>
      <c r="F41" s="82"/>
    </row>
    <row r="42" spans="1:7" ht="17.100000000000001" customHeight="1">
      <c r="A42" s="113" t="s">
        <v>45</v>
      </c>
      <c r="B42" s="121" t="s">
        <v>205</v>
      </c>
      <c r="C42" s="122"/>
      <c r="D42" s="122"/>
      <c r="E42" s="122"/>
      <c r="F42" s="123"/>
    </row>
    <row r="43" spans="1:7" ht="17.100000000000001" customHeight="1">
      <c r="A43" s="115"/>
      <c r="B43" s="136" t="s">
        <v>206</v>
      </c>
      <c r="C43" s="122"/>
      <c r="D43" s="122"/>
      <c r="E43" s="122"/>
      <c r="F43" s="123"/>
    </row>
    <row r="44" spans="1:7" ht="17.100000000000001" customHeight="1">
      <c r="A44" s="115"/>
      <c r="B44" s="121" t="s">
        <v>207</v>
      </c>
      <c r="C44" s="122"/>
      <c r="D44" s="122"/>
      <c r="E44" s="122"/>
      <c r="F44" s="123"/>
    </row>
    <row r="45" spans="1:7" ht="17.100000000000001" customHeight="1">
      <c r="A45" s="116"/>
      <c r="B45" s="121" t="s">
        <v>208</v>
      </c>
      <c r="C45" s="122"/>
      <c r="D45" s="122"/>
      <c r="E45" s="122"/>
      <c r="F45" s="123"/>
    </row>
    <row r="46" spans="1:7" ht="24" customHeight="1">
      <c r="A46" s="112" t="s">
        <v>58</v>
      </c>
      <c r="B46" s="112"/>
      <c r="C46" s="112"/>
      <c r="D46" s="112"/>
      <c r="E46" s="112"/>
      <c r="F46" s="112"/>
    </row>
    <row r="47" spans="1:7" ht="27" customHeight="1">
      <c r="A47" s="84" t="s">
        <v>43</v>
      </c>
      <c r="B47" s="103"/>
      <c r="C47" s="104"/>
      <c r="D47" s="84" t="s">
        <v>45</v>
      </c>
      <c r="E47" s="103"/>
      <c r="F47" s="104"/>
    </row>
    <row r="48" spans="1:7" ht="24" customHeight="1">
      <c r="A48" s="105" t="s">
        <v>59</v>
      </c>
      <c r="B48" s="106"/>
      <c r="C48" s="107"/>
      <c r="D48" s="79" t="s">
        <v>60</v>
      </c>
      <c r="E48" s="108"/>
      <c r="F48" s="109"/>
    </row>
    <row r="49" spans="1:6" ht="17.100000000000001" customHeight="1">
      <c r="A49" s="110" t="s">
        <v>43</v>
      </c>
      <c r="B49" s="38" t="s">
        <v>18</v>
      </c>
      <c r="C49" s="38" t="s">
        <v>61</v>
      </c>
      <c r="D49" s="110" t="s">
        <v>45</v>
      </c>
      <c r="E49" s="38" t="s">
        <v>62</v>
      </c>
      <c r="F49" s="38" t="s">
        <v>19</v>
      </c>
    </row>
    <row r="50" spans="1:6" ht="17.100000000000001" customHeight="1">
      <c r="A50" s="110"/>
      <c r="B50" s="39"/>
      <c r="C50" s="39"/>
      <c r="D50" s="111"/>
      <c r="E50" s="39"/>
      <c r="F50" s="40"/>
    </row>
    <row r="51" spans="1:6" ht="17.100000000000001" customHeight="1">
      <c r="A51" s="110"/>
      <c r="B51" s="39"/>
      <c r="C51" s="39"/>
      <c r="D51" s="111"/>
      <c r="E51" s="39"/>
      <c r="F51" s="40"/>
    </row>
    <row r="52" spans="1:6" ht="17.100000000000001" customHeight="1">
      <c r="A52" s="110"/>
      <c r="B52" s="39"/>
      <c r="C52" s="39"/>
      <c r="D52" s="111"/>
      <c r="E52" s="39"/>
      <c r="F52" s="40"/>
    </row>
    <row r="53" spans="1:6" ht="15" customHeight="1"/>
    <row r="54" spans="1:6" ht="15" customHeight="1">
      <c r="F54" s="42" t="s">
        <v>20</v>
      </c>
    </row>
    <row r="55" spans="1:6" ht="15" customHeight="1"/>
    <row r="56" spans="1:6" ht="15" customHeight="1"/>
    <row r="57" spans="1:6" ht="15" customHeight="1"/>
  </sheetData>
  <mergeCells count="42">
    <mergeCell ref="A1:F1"/>
    <mergeCell ref="A3:B3"/>
    <mergeCell ref="A10:F10"/>
    <mergeCell ref="A11:A15"/>
    <mergeCell ref="D12:D13"/>
    <mergeCell ref="D14:D15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24:A29"/>
    <mergeCell ref="E24:F24"/>
    <mergeCell ref="E25:F25"/>
    <mergeCell ref="E26:F26"/>
    <mergeCell ref="E27:F27"/>
    <mergeCell ref="E28:F28"/>
    <mergeCell ref="E29:F29"/>
    <mergeCell ref="A46:F46"/>
    <mergeCell ref="A30:F30"/>
    <mergeCell ref="A31:A35"/>
    <mergeCell ref="D31:D35"/>
    <mergeCell ref="A36:F36"/>
    <mergeCell ref="A37:A41"/>
    <mergeCell ref="B37:F37"/>
    <mergeCell ref="B38:F38"/>
    <mergeCell ref="B39:F39"/>
    <mergeCell ref="A42:A45"/>
    <mergeCell ref="B42:F42"/>
    <mergeCell ref="B43:F43"/>
    <mergeCell ref="B44:F44"/>
    <mergeCell ref="B45:F45"/>
    <mergeCell ref="B47:C47"/>
    <mergeCell ref="E47:F47"/>
    <mergeCell ref="A48:C48"/>
    <mergeCell ref="E48:F48"/>
    <mergeCell ref="A49:A52"/>
    <mergeCell ref="D49:D52"/>
  </mergeCells>
  <phoneticPr fontId="3" type="noConversion"/>
  <pageMargins left="0.7" right="0.7" top="0.75" bottom="0.75" header="0.3" footer="0.3"/>
  <pageSetup paperSize="9" orientation="portrait" horizontalDpi="4294967293" verticalDpi="4294967293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"/>
  <sheetViews>
    <sheetView workbookViewId="0">
      <selection activeCell="C28" sqref="C28"/>
    </sheetView>
  </sheetViews>
  <sheetFormatPr defaultColWidth="12.875" defaultRowHeight="16.5"/>
  <cols>
    <col min="1" max="1" width="14.375" style="1" customWidth="1"/>
    <col min="2" max="2" width="21" style="41" customWidth="1"/>
    <col min="3" max="3" width="31.25" style="41" customWidth="1"/>
    <col min="4" max="4" width="13.25" style="41" customWidth="1"/>
    <col min="5" max="5" width="20.75" style="41" customWidth="1"/>
    <col min="6" max="6" width="37.25" style="42" customWidth="1"/>
    <col min="7" max="7" width="18.875" style="1" customWidth="1"/>
    <col min="8" max="16384" width="12.875" style="1"/>
  </cols>
  <sheetData>
    <row r="1" spans="1:10" ht="36" customHeight="1">
      <c r="A1" s="132"/>
      <c r="B1" s="132"/>
      <c r="C1" s="132"/>
      <c r="D1" s="132"/>
      <c r="E1" s="132"/>
      <c r="F1" s="132"/>
    </row>
    <row r="2" spans="1:10" ht="20.100000000000001" customHeight="1">
      <c r="A2" s="87" t="s">
        <v>0</v>
      </c>
      <c r="B2" s="3" t="s">
        <v>209</v>
      </c>
      <c r="C2" s="4"/>
      <c r="D2" s="3"/>
      <c r="E2" s="5" t="s">
        <v>1</v>
      </c>
      <c r="F2" s="6"/>
      <c r="G2" s="7">
        <f>SUM(D4:D8)+SUM(F4:F8)</f>
        <v>1</v>
      </c>
    </row>
    <row r="3" spans="1:10" ht="24" customHeight="1">
      <c r="A3" s="133" t="s">
        <v>2</v>
      </c>
      <c r="B3" s="134"/>
      <c r="C3" s="8" t="s">
        <v>3</v>
      </c>
      <c r="D3" s="8" t="s">
        <v>4</v>
      </c>
      <c r="E3" s="8" t="s">
        <v>5</v>
      </c>
      <c r="F3" s="9" t="s">
        <v>4</v>
      </c>
    </row>
    <row r="4" spans="1:10" ht="17.100000000000001" customHeight="1">
      <c r="A4" s="87" t="s">
        <v>6</v>
      </c>
      <c r="B4" s="10">
        <v>1110000</v>
      </c>
      <c r="C4" s="11" t="s">
        <v>7</v>
      </c>
      <c r="D4" s="12">
        <v>0.03</v>
      </c>
      <c r="E4" s="13" t="s">
        <v>8</v>
      </c>
      <c r="F4" s="12">
        <v>0.2</v>
      </c>
    </row>
    <row r="5" spans="1:10" ht="17.100000000000001" customHeight="1">
      <c r="A5" s="87" t="s">
        <v>9</v>
      </c>
      <c r="B5" s="14">
        <f>B6-B4</f>
        <v>1672500</v>
      </c>
      <c r="C5" s="13" t="s">
        <v>10</v>
      </c>
      <c r="D5" s="12">
        <v>0.04</v>
      </c>
      <c r="E5" s="13" t="s">
        <v>11</v>
      </c>
      <c r="F5" s="12">
        <v>0.26</v>
      </c>
      <c r="G5" s="15">
        <f>B7+B6</f>
        <v>19777500</v>
      </c>
    </row>
    <row r="6" spans="1:10" ht="17.100000000000001" customHeight="1">
      <c r="A6" s="87" t="s">
        <v>12</v>
      </c>
      <c r="B6" s="14">
        <v>2782500</v>
      </c>
      <c r="C6" s="11" t="s">
        <v>13</v>
      </c>
      <c r="D6" s="12">
        <v>0.08</v>
      </c>
      <c r="E6" s="13" t="s">
        <v>14</v>
      </c>
      <c r="F6" s="12">
        <v>0.06</v>
      </c>
      <c r="G6" s="16"/>
      <c r="H6" s="17"/>
    </row>
    <row r="7" spans="1:10" ht="17.100000000000001" customHeight="1">
      <c r="A7" s="87" t="s">
        <v>21</v>
      </c>
      <c r="B7" s="14">
        <v>16995000</v>
      </c>
      <c r="C7" s="13" t="s">
        <v>22</v>
      </c>
      <c r="D7" s="12">
        <v>0.18</v>
      </c>
      <c r="E7" s="13" t="s">
        <v>15</v>
      </c>
      <c r="F7" s="12">
        <v>0.1</v>
      </c>
      <c r="G7" s="18"/>
    </row>
    <row r="8" spans="1:10" ht="17.100000000000001" customHeight="1">
      <c r="A8" s="87" t="s">
        <v>23</v>
      </c>
      <c r="B8" s="14">
        <v>60000000</v>
      </c>
      <c r="C8" s="11" t="s">
        <v>24</v>
      </c>
      <c r="D8" s="12">
        <v>0.05</v>
      </c>
      <c r="E8" s="13"/>
      <c r="F8" s="12"/>
    </row>
    <row r="9" spans="1:10" ht="17.100000000000001" customHeight="1">
      <c r="A9" s="87" t="s">
        <v>25</v>
      </c>
      <c r="B9" s="19">
        <f>B7/B8</f>
        <v>0.28325</v>
      </c>
      <c r="C9" s="11"/>
      <c r="D9" s="12"/>
      <c r="E9" s="13"/>
      <c r="F9" s="20"/>
    </row>
    <row r="10" spans="1:10" ht="27.95" customHeight="1">
      <c r="A10" s="112" t="s">
        <v>26</v>
      </c>
      <c r="B10" s="112"/>
      <c r="C10" s="112"/>
      <c r="D10" s="112"/>
      <c r="E10" s="112"/>
      <c r="F10" s="112"/>
    </row>
    <row r="11" spans="1:10" ht="17.100000000000001" customHeight="1">
      <c r="A11" s="126" t="s">
        <v>27</v>
      </c>
      <c r="B11" s="87" t="s">
        <v>28</v>
      </c>
      <c r="C11" s="87" t="s">
        <v>29</v>
      </c>
      <c r="D11" s="87" t="s">
        <v>30</v>
      </c>
      <c r="E11" s="87"/>
      <c r="F11" s="21" t="s">
        <v>31</v>
      </c>
    </row>
    <row r="12" spans="1:10" ht="17.100000000000001" customHeight="1">
      <c r="A12" s="126"/>
      <c r="B12" s="22" t="s">
        <v>32</v>
      </c>
      <c r="C12" s="6">
        <v>1</v>
      </c>
      <c r="D12" s="135" t="s">
        <v>33</v>
      </c>
      <c r="E12" s="22"/>
      <c r="F12" s="6"/>
      <c r="J12" s="23">
        <v>93050750</v>
      </c>
    </row>
    <row r="13" spans="1:10" ht="17.100000000000001" customHeight="1">
      <c r="A13" s="126"/>
      <c r="B13" s="22" t="s">
        <v>131</v>
      </c>
      <c r="C13" s="6">
        <v>2</v>
      </c>
      <c r="D13" s="135"/>
      <c r="E13" s="22"/>
      <c r="F13" s="6"/>
    </row>
    <row r="14" spans="1:10" ht="17.100000000000001" customHeight="1">
      <c r="A14" s="126"/>
      <c r="B14" s="22" t="s">
        <v>115</v>
      </c>
      <c r="C14" s="6">
        <v>2</v>
      </c>
      <c r="D14" s="135" t="s">
        <v>36</v>
      </c>
      <c r="E14" s="22"/>
      <c r="F14" s="24"/>
    </row>
    <row r="15" spans="1:10" ht="17.100000000000001" customHeight="1">
      <c r="A15" s="126"/>
      <c r="B15" s="22" t="s">
        <v>132</v>
      </c>
      <c r="C15" s="6">
        <v>1</v>
      </c>
      <c r="D15" s="135"/>
      <c r="E15" s="22"/>
      <c r="F15" s="24"/>
    </row>
    <row r="16" spans="1:10" ht="27.95" customHeight="1">
      <c r="A16" s="112"/>
      <c r="B16" s="112"/>
      <c r="C16" s="112"/>
      <c r="D16" s="112"/>
      <c r="E16" s="112"/>
      <c r="F16" s="112"/>
    </row>
    <row r="17" spans="1:6" ht="18.95" customHeight="1">
      <c r="A17" s="25"/>
      <c r="B17" s="87" t="s">
        <v>37</v>
      </c>
      <c r="C17" s="87" t="s">
        <v>38</v>
      </c>
      <c r="D17" s="87" t="s">
        <v>39</v>
      </c>
      <c r="E17" s="129" t="s">
        <v>40</v>
      </c>
      <c r="F17" s="130"/>
    </row>
    <row r="18" spans="1:6" ht="17.100000000000001" customHeight="1">
      <c r="A18" s="126" t="s">
        <v>41</v>
      </c>
      <c r="B18" s="27">
        <v>0.54166666666666663</v>
      </c>
      <c r="C18" s="27" t="s">
        <v>210</v>
      </c>
      <c r="D18" s="28">
        <v>11</v>
      </c>
      <c r="E18" s="127" t="s">
        <v>211</v>
      </c>
      <c r="F18" s="128"/>
    </row>
    <row r="19" spans="1:6" ht="17.100000000000001" customHeight="1">
      <c r="A19" s="126"/>
      <c r="B19" s="27">
        <v>0.4861111111111111</v>
      </c>
      <c r="C19" s="27" t="s">
        <v>212</v>
      </c>
      <c r="D19" s="28">
        <v>12</v>
      </c>
      <c r="E19" s="127"/>
      <c r="F19" s="128"/>
    </row>
    <row r="20" spans="1:6" ht="17.100000000000001" customHeight="1">
      <c r="A20" s="126"/>
      <c r="B20" s="27"/>
      <c r="C20" s="27"/>
      <c r="D20" s="28"/>
      <c r="E20" s="127"/>
      <c r="F20" s="128"/>
    </row>
    <row r="21" spans="1:6" ht="17.100000000000001" customHeight="1">
      <c r="A21" s="126"/>
      <c r="B21" s="27"/>
      <c r="C21" s="27"/>
      <c r="D21" s="28"/>
      <c r="E21" s="127"/>
      <c r="F21" s="128"/>
    </row>
    <row r="22" spans="1:6" ht="17.100000000000001" customHeight="1">
      <c r="A22" s="126"/>
      <c r="B22" s="27"/>
      <c r="C22" s="27"/>
      <c r="D22" s="28"/>
      <c r="E22" s="127"/>
      <c r="F22" s="128"/>
    </row>
    <row r="23" spans="1:6" ht="17.100000000000001" customHeight="1">
      <c r="A23" s="131"/>
      <c r="B23" s="27"/>
      <c r="C23" s="6"/>
      <c r="D23" s="28"/>
      <c r="E23" s="127"/>
      <c r="F23" s="128"/>
    </row>
    <row r="24" spans="1:6" ht="17.100000000000001" customHeight="1">
      <c r="A24" s="126" t="s">
        <v>16</v>
      </c>
      <c r="B24" s="27">
        <v>0.79166666666666663</v>
      </c>
      <c r="C24" s="27" t="s">
        <v>213</v>
      </c>
      <c r="D24" s="28">
        <v>2</v>
      </c>
      <c r="E24" s="127"/>
      <c r="F24" s="128"/>
    </row>
    <row r="25" spans="1:6" ht="17.100000000000001" customHeight="1">
      <c r="A25" s="126"/>
      <c r="B25" s="27"/>
      <c r="C25" s="27"/>
      <c r="D25" s="28"/>
      <c r="E25" s="127"/>
      <c r="F25" s="128"/>
    </row>
    <row r="26" spans="1:6" ht="17.100000000000001" customHeight="1">
      <c r="A26" s="126"/>
      <c r="B26" s="27"/>
      <c r="C26" s="27"/>
      <c r="D26" s="28"/>
      <c r="E26" s="127"/>
      <c r="F26" s="128"/>
    </row>
    <row r="27" spans="1:6" ht="17.100000000000001" customHeight="1">
      <c r="A27" s="126"/>
      <c r="B27" s="27"/>
      <c r="C27" s="27"/>
      <c r="D27" s="28"/>
      <c r="E27" s="127"/>
      <c r="F27" s="128"/>
    </row>
    <row r="28" spans="1:6" ht="17.100000000000001" customHeight="1">
      <c r="A28" s="126"/>
      <c r="B28" s="27"/>
      <c r="C28" s="27"/>
      <c r="D28" s="28"/>
      <c r="E28" s="127"/>
      <c r="F28" s="128"/>
    </row>
    <row r="29" spans="1:6" ht="17.100000000000001" customHeight="1">
      <c r="A29" s="126"/>
      <c r="B29" s="27"/>
      <c r="C29" s="27"/>
      <c r="D29" s="28"/>
      <c r="E29" s="127"/>
      <c r="F29" s="128"/>
    </row>
    <row r="30" spans="1:6" ht="26.1" customHeight="1">
      <c r="A30" s="112" t="s">
        <v>42</v>
      </c>
      <c r="B30" s="112"/>
      <c r="C30" s="112"/>
      <c r="D30" s="112"/>
      <c r="E30" s="112"/>
      <c r="F30" s="112"/>
    </row>
    <row r="31" spans="1:6" ht="17.100000000000001" customHeight="1">
      <c r="A31" s="113" t="s">
        <v>43</v>
      </c>
      <c r="B31" s="29" t="s">
        <v>44</v>
      </c>
      <c r="C31" s="30" t="s">
        <v>157</v>
      </c>
      <c r="D31" s="113" t="s">
        <v>45</v>
      </c>
      <c r="E31" s="87" t="s">
        <v>44</v>
      </c>
      <c r="F31" s="25" t="s">
        <v>81</v>
      </c>
    </row>
    <row r="32" spans="1:6" ht="17.100000000000001" customHeight="1">
      <c r="A32" s="114"/>
      <c r="B32" s="31" t="s">
        <v>47</v>
      </c>
      <c r="C32" s="30" t="s">
        <v>64</v>
      </c>
      <c r="D32" s="117"/>
      <c r="E32" s="21" t="s">
        <v>48</v>
      </c>
      <c r="F32" s="25" t="s">
        <v>214</v>
      </c>
    </row>
    <row r="33" spans="1:7" ht="17.100000000000001" customHeight="1">
      <c r="A33" s="114"/>
      <c r="B33" s="32" t="s">
        <v>50</v>
      </c>
      <c r="C33" s="30" t="s">
        <v>145</v>
      </c>
      <c r="D33" s="117"/>
      <c r="E33" s="21" t="s">
        <v>51</v>
      </c>
      <c r="F33" s="25" t="s">
        <v>49</v>
      </c>
    </row>
    <row r="34" spans="1:7" ht="17.100000000000001" customHeight="1">
      <c r="A34" s="115"/>
      <c r="B34" s="32" t="s">
        <v>52</v>
      </c>
      <c r="C34" s="30" t="s">
        <v>158</v>
      </c>
      <c r="D34" s="118"/>
      <c r="E34" s="21" t="s">
        <v>54</v>
      </c>
      <c r="F34" s="25"/>
    </row>
    <row r="35" spans="1:7" ht="17.100000000000001" customHeight="1">
      <c r="A35" s="116"/>
      <c r="B35" s="32" t="s">
        <v>55</v>
      </c>
      <c r="C35" s="30" t="s">
        <v>71</v>
      </c>
      <c r="D35" s="119"/>
      <c r="E35" s="21" t="s">
        <v>56</v>
      </c>
      <c r="F35" s="25"/>
    </row>
    <row r="36" spans="1:7" ht="27" customHeight="1">
      <c r="A36" s="112" t="s">
        <v>42</v>
      </c>
      <c r="B36" s="112"/>
      <c r="C36" s="112"/>
      <c r="D36" s="112"/>
      <c r="E36" s="112"/>
      <c r="F36" s="112"/>
    </row>
    <row r="37" spans="1:7" ht="17.100000000000001" customHeight="1">
      <c r="A37" s="113" t="s">
        <v>17</v>
      </c>
      <c r="B37" s="121" t="s">
        <v>159</v>
      </c>
      <c r="C37" s="122"/>
      <c r="D37" s="122"/>
      <c r="E37" s="122"/>
      <c r="F37" s="123"/>
    </row>
    <row r="38" spans="1:7" ht="17.100000000000001" customHeight="1">
      <c r="A38" s="114"/>
      <c r="B38" s="121" t="s">
        <v>160</v>
      </c>
      <c r="C38" s="122"/>
      <c r="D38" s="122"/>
      <c r="E38" s="122"/>
      <c r="F38" s="123"/>
    </row>
    <row r="39" spans="1:7" ht="17.100000000000001" customHeight="1">
      <c r="A39" s="114"/>
      <c r="B39" s="121"/>
      <c r="C39" s="124"/>
      <c r="D39" s="124"/>
      <c r="E39" s="124"/>
      <c r="F39" s="125"/>
    </row>
    <row r="40" spans="1:7" ht="17.100000000000001" customHeight="1">
      <c r="A40" s="114"/>
      <c r="B40" s="88"/>
      <c r="C40" s="89"/>
      <c r="D40" s="89"/>
      <c r="E40" s="89"/>
      <c r="F40" s="90"/>
      <c r="G40" s="1" t="s">
        <v>57</v>
      </c>
    </row>
    <row r="41" spans="1:7" ht="17.100000000000001" customHeight="1">
      <c r="A41" s="120"/>
      <c r="B41" s="88"/>
      <c r="C41" s="89"/>
      <c r="D41" s="89"/>
      <c r="E41" s="89"/>
      <c r="F41" s="90"/>
    </row>
    <row r="42" spans="1:7" ht="17.100000000000001" customHeight="1">
      <c r="A42" s="113" t="s">
        <v>45</v>
      </c>
      <c r="B42" s="121" t="s">
        <v>215</v>
      </c>
      <c r="C42" s="122"/>
      <c r="D42" s="122"/>
      <c r="E42" s="122"/>
      <c r="F42" s="123"/>
    </row>
    <row r="43" spans="1:7" ht="17.100000000000001" customHeight="1">
      <c r="A43" s="115"/>
      <c r="B43" s="136" t="s">
        <v>216</v>
      </c>
      <c r="C43" s="122"/>
      <c r="D43" s="122"/>
      <c r="E43" s="122"/>
      <c r="F43" s="123"/>
    </row>
    <row r="44" spans="1:7" ht="17.100000000000001" customHeight="1">
      <c r="A44" s="115"/>
      <c r="B44" s="121" t="s">
        <v>217</v>
      </c>
      <c r="C44" s="122"/>
      <c r="D44" s="122"/>
      <c r="E44" s="122"/>
      <c r="F44" s="123"/>
    </row>
    <row r="45" spans="1:7" ht="17.100000000000001" customHeight="1">
      <c r="A45" s="116"/>
      <c r="B45" s="121"/>
      <c r="C45" s="122"/>
      <c r="D45" s="122"/>
      <c r="E45" s="122"/>
      <c r="F45" s="123"/>
    </row>
    <row r="46" spans="1:7" ht="24" customHeight="1">
      <c r="A46" s="112" t="s">
        <v>58</v>
      </c>
      <c r="B46" s="112"/>
      <c r="C46" s="112"/>
      <c r="D46" s="112"/>
      <c r="E46" s="112"/>
      <c r="F46" s="112"/>
    </row>
    <row r="47" spans="1:7" ht="27" customHeight="1">
      <c r="A47" s="86" t="s">
        <v>43</v>
      </c>
      <c r="B47" s="103"/>
      <c r="C47" s="104"/>
      <c r="D47" s="86" t="s">
        <v>45</v>
      </c>
      <c r="E47" s="103"/>
      <c r="F47" s="104"/>
    </row>
    <row r="48" spans="1:7" ht="24" customHeight="1">
      <c r="A48" s="105" t="s">
        <v>59</v>
      </c>
      <c r="B48" s="106"/>
      <c r="C48" s="107"/>
      <c r="D48" s="85" t="s">
        <v>60</v>
      </c>
      <c r="E48" s="108"/>
      <c r="F48" s="109"/>
    </row>
    <row r="49" spans="1:6" ht="17.100000000000001" customHeight="1">
      <c r="A49" s="110" t="s">
        <v>43</v>
      </c>
      <c r="B49" s="38" t="s">
        <v>18</v>
      </c>
      <c r="C49" s="38" t="s">
        <v>61</v>
      </c>
      <c r="D49" s="110" t="s">
        <v>45</v>
      </c>
      <c r="E49" s="38" t="s">
        <v>62</v>
      </c>
      <c r="F49" s="38" t="s">
        <v>19</v>
      </c>
    </row>
    <row r="50" spans="1:6" ht="17.100000000000001" customHeight="1">
      <c r="A50" s="110"/>
      <c r="B50" s="39"/>
      <c r="C50" s="39"/>
      <c r="D50" s="111"/>
      <c r="E50" s="39"/>
      <c r="F50" s="40"/>
    </row>
    <row r="51" spans="1:6" ht="17.100000000000001" customHeight="1">
      <c r="A51" s="110"/>
      <c r="B51" s="39"/>
      <c r="C51" s="39"/>
      <c r="D51" s="111"/>
      <c r="E51" s="39"/>
      <c r="F51" s="40"/>
    </row>
    <row r="52" spans="1:6" ht="17.100000000000001" customHeight="1">
      <c r="A52" s="110"/>
      <c r="B52" s="39"/>
      <c r="C52" s="39"/>
      <c r="D52" s="111"/>
      <c r="E52" s="39"/>
      <c r="F52" s="40"/>
    </row>
    <row r="53" spans="1:6" ht="15" customHeight="1"/>
    <row r="54" spans="1:6" ht="15" customHeight="1">
      <c r="F54" s="42" t="s">
        <v>20</v>
      </c>
    </row>
    <row r="55" spans="1:6" ht="15" customHeight="1"/>
    <row r="56" spans="1:6" ht="15" customHeight="1"/>
    <row r="57" spans="1:6" ht="15" customHeight="1"/>
  </sheetData>
  <mergeCells count="42">
    <mergeCell ref="B47:C47"/>
    <mergeCell ref="E47:F47"/>
    <mergeCell ref="A48:C48"/>
    <mergeCell ref="E48:F48"/>
    <mergeCell ref="A49:A52"/>
    <mergeCell ref="D49:D52"/>
    <mergeCell ref="A46:F46"/>
    <mergeCell ref="A30:F30"/>
    <mergeCell ref="A31:A35"/>
    <mergeCell ref="D31:D35"/>
    <mergeCell ref="A36:F36"/>
    <mergeCell ref="A37:A41"/>
    <mergeCell ref="B37:F37"/>
    <mergeCell ref="B38:F38"/>
    <mergeCell ref="B39:F39"/>
    <mergeCell ref="A42:A45"/>
    <mergeCell ref="B42:F42"/>
    <mergeCell ref="B43:F43"/>
    <mergeCell ref="B44:F44"/>
    <mergeCell ref="B45:F45"/>
    <mergeCell ref="A24:A29"/>
    <mergeCell ref="E24:F24"/>
    <mergeCell ref="E25:F25"/>
    <mergeCell ref="E26:F26"/>
    <mergeCell ref="E27:F27"/>
    <mergeCell ref="E28:F28"/>
    <mergeCell ref="E29:F29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1:F1"/>
    <mergeCell ref="A3:B3"/>
    <mergeCell ref="A10:F10"/>
    <mergeCell ref="A11:A15"/>
    <mergeCell ref="D12:D13"/>
    <mergeCell ref="D14:D15"/>
  </mergeCells>
  <phoneticPr fontId="3" type="noConversion"/>
  <pageMargins left="0.7" right="0.7" top="0.75" bottom="0.75" header="0.3" footer="0.3"/>
  <pageSetup paperSize="9" orientation="portrait" horizontalDpi="4294967293" verticalDpi="4294967293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"/>
  <sheetViews>
    <sheetView topLeftCell="A25" workbookViewId="0">
      <selection activeCell="B45" sqref="B45:F45"/>
    </sheetView>
  </sheetViews>
  <sheetFormatPr defaultColWidth="12.875" defaultRowHeight="16.5"/>
  <cols>
    <col min="1" max="1" width="14.375" style="1" customWidth="1"/>
    <col min="2" max="2" width="21" style="41" customWidth="1"/>
    <col min="3" max="3" width="31.25" style="41" customWidth="1"/>
    <col min="4" max="4" width="13.25" style="41" customWidth="1"/>
    <col min="5" max="5" width="20.75" style="41" customWidth="1"/>
    <col min="6" max="6" width="37.25" style="42" customWidth="1"/>
    <col min="7" max="7" width="18.875" style="1" customWidth="1"/>
    <col min="8" max="16384" width="12.875" style="1"/>
  </cols>
  <sheetData>
    <row r="1" spans="1:10" ht="36" customHeight="1">
      <c r="A1" s="132"/>
      <c r="B1" s="132"/>
      <c r="C1" s="132"/>
      <c r="D1" s="132"/>
      <c r="E1" s="132"/>
      <c r="F1" s="132"/>
    </row>
    <row r="2" spans="1:10" ht="20.100000000000001" customHeight="1">
      <c r="A2" s="95" t="s">
        <v>0</v>
      </c>
      <c r="B2" s="3" t="s">
        <v>218</v>
      </c>
      <c r="C2" s="4"/>
      <c r="D2" s="3"/>
      <c r="E2" s="5" t="s">
        <v>1</v>
      </c>
      <c r="F2" s="6"/>
      <c r="G2" s="7">
        <f>SUM(D4:D8)+SUM(F4:F8)</f>
        <v>1</v>
      </c>
    </row>
    <row r="3" spans="1:10" ht="24" customHeight="1">
      <c r="A3" s="133" t="s">
        <v>2</v>
      </c>
      <c r="B3" s="134"/>
      <c r="C3" s="8" t="s">
        <v>3</v>
      </c>
      <c r="D3" s="8" t="s">
        <v>4</v>
      </c>
      <c r="E3" s="8" t="s">
        <v>5</v>
      </c>
      <c r="F3" s="9" t="s">
        <v>4</v>
      </c>
    </row>
    <row r="4" spans="1:10" ht="17.100000000000001" customHeight="1">
      <c r="A4" s="95" t="s">
        <v>6</v>
      </c>
      <c r="B4" s="10">
        <v>1675000</v>
      </c>
      <c r="C4" s="11" t="s">
        <v>7</v>
      </c>
      <c r="D4" s="12">
        <v>0</v>
      </c>
      <c r="E4" s="13" t="s">
        <v>8</v>
      </c>
      <c r="F4" s="12">
        <v>0.02</v>
      </c>
    </row>
    <row r="5" spans="1:10" ht="17.100000000000001" customHeight="1">
      <c r="A5" s="95" t="s">
        <v>9</v>
      </c>
      <c r="B5" s="14">
        <f>B6-B4</f>
        <v>1063500</v>
      </c>
      <c r="C5" s="13" t="s">
        <v>10</v>
      </c>
      <c r="D5" s="12">
        <v>0.05</v>
      </c>
      <c r="E5" s="13" t="s">
        <v>11</v>
      </c>
      <c r="F5" s="12">
        <v>0.01</v>
      </c>
      <c r="G5" s="15">
        <f>B7+B6</f>
        <v>22472000</v>
      </c>
    </row>
    <row r="6" spans="1:10" ht="17.100000000000001" customHeight="1">
      <c r="A6" s="95" t="s">
        <v>12</v>
      </c>
      <c r="B6" s="14">
        <v>2738500</v>
      </c>
      <c r="C6" s="11" t="s">
        <v>13</v>
      </c>
      <c r="D6" s="12">
        <v>0.05</v>
      </c>
      <c r="E6" s="13" t="s">
        <v>14</v>
      </c>
      <c r="F6" s="12">
        <v>0.06</v>
      </c>
      <c r="G6" s="16"/>
      <c r="H6" s="17"/>
    </row>
    <row r="7" spans="1:10" ht="17.100000000000001" customHeight="1">
      <c r="A7" s="95" t="s">
        <v>21</v>
      </c>
      <c r="B7" s="14">
        <v>19733500</v>
      </c>
      <c r="C7" s="13" t="s">
        <v>22</v>
      </c>
      <c r="D7" s="12">
        <v>0.15</v>
      </c>
      <c r="E7" s="13" t="s">
        <v>15</v>
      </c>
      <c r="F7" s="12">
        <v>0.1</v>
      </c>
      <c r="G7" s="18"/>
    </row>
    <row r="8" spans="1:10" ht="17.100000000000001" customHeight="1">
      <c r="A8" s="95" t="s">
        <v>23</v>
      </c>
      <c r="B8" s="14">
        <v>60000000</v>
      </c>
      <c r="C8" s="11" t="s">
        <v>24</v>
      </c>
      <c r="D8" s="12">
        <v>0.01</v>
      </c>
      <c r="E8" s="13" t="s">
        <v>219</v>
      </c>
      <c r="F8" s="12">
        <v>0.55000000000000004</v>
      </c>
    </row>
    <row r="9" spans="1:10" ht="17.100000000000001" customHeight="1">
      <c r="A9" s="95" t="s">
        <v>25</v>
      </c>
      <c r="B9" s="19">
        <f>B7/B8</f>
        <v>0.32889166666666669</v>
      </c>
      <c r="C9" s="11"/>
      <c r="D9" s="12"/>
      <c r="E9" s="13"/>
      <c r="F9" s="20"/>
    </row>
    <row r="10" spans="1:10" ht="27.95" customHeight="1">
      <c r="A10" s="112" t="s">
        <v>26</v>
      </c>
      <c r="B10" s="112"/>
      <c r="C10" s="112"/>
      <c r="D10" s="112"/>
      <c r="E10" s="112"/>
      <c r="F10" s="112"/>
    </row>
    <row r="11" spans="1:10" ht="17.100000000000001" customHeight="1">
      <c r="A11" s="126" t="s">
        <v>27</v>
      </c>
      <c r="B11" s="95" t="s">
        <v>28</v>
      </c>
      <c r="C11" s="95" t="s">
        <v>29</v>
      </c>
      <c r="D11" s="95" t="s">
        <v>30</v>
      </c>
      <c r="E11" s="95"/>
      <c r="F11" s="21" t="s">
        <v>31</v>
      </c>
    </row>
    <row r="12" spans="1:10" ht="17.100000000000001" customHeight="1">
      <c r="A12" s="126"/>
      <c r="B12" s="22" t="s">
        <v>32</v>
      </c>
      <c r="C12" s="6">
        <v>0</v>
      </c>
      <c r="D12" s="135" t="s">
        <v>33</v>
      </c>
      <c r="E12" s="22"/>
      <c r="F12" s="6"/>
      <c r="J12" s="23">
        <v>93050750</v>
      </c>
    </row>
    <row r="13" spans="1:10" ht="17.100000000000001" customHeight="1">
      <c r="A13" s="126"/>
      <c r="B13" s="22" t="s">
        <v>131</v>
      </c>
      <c r="C13" s="6">
        <v>0</v>
      </c>
      <c r="D13" s="135"/>
      <c r="E13" s="22"/>
      <c r="F13" s="6"/>
    </row>
    <row r="14" spans="1:10" ht="17.100000000000001" customHeight="1">
      <c r="A14" s="126"/>
      <c r="B14" s="22" t="s">
        <v>115</v>
      </c>
      <c r="C14" s="6">
        <v>0</v>
      </c>
      <c r="D14" s="135" t="s">
        <v>36</v>
      </c>
      <c r="E14" s="22"/>
      <c r="F14" s="24"/>
    </row>
    <row r="15" spans="1:10" ht="17.100000000000001" customHeight="1">
      <c r="A15" s="126"/>
      <c r="B15" s="22" t="s">
        <v>132</v>
      </c>
      <c r="C15" s="6">
        <v>0</v>
      </c>
      <c r="D15" s="135"/>
      <c r="E15" s="22"/>
      <c r="F15" s="24"/>
    </row>
    <row r="16" spans="1:10" ht="27.95" customHeight="1">
      <c r="A16" s="112"/>
      <c r="B16" s="112"/>
      <c r="C16" s="112"/>
      <c r="D16" s="112"/>
      <c r="E16" s="112"/>
      <c r="F16" s="112"/>
    </row>
    <row r="17" spans="1:6" ht="18.95" customHeight="1">
      <c r="A17" s="25"/>
      <c r="B17" s="95" t="s">
        <v>37</v>
      </c>
      <c r="C17" s="95" t="s">
        <v>38</v>
      </c>
      <c r="D17" s="95" t="s">
        <v>39</v>
      </c>
      <c r="E17" s="129" t="s">
        <v>40</v>
      </c>
      <c r="F17" s="130"/>
    </row>
    <row r="18" spans="1:6" ht="17.100000000000001" customHeight="1">
      <c r="A18" s="126" t="s">
        <v>41</v>
      </c>
      <c r="B18" s="27">
        <v>0.5625</v>
      </c>
      <c r="C18" s="27" t="s">
        <v>220</v>
      </c>
      <c r="D18" s="28">
        <v>20</v>
      </c>
      <c r="E18" s="127"/>
      <c r="F18" s="128"/>
    </row>
    <row r="19" spans="1:6" ht="17.100000000000001" customHeight="1">
      <c r="A19" s="126"/>
      <c r="B19" s="27"/>
      <c r="C19" s="27"/>
      <c r="D19" s="28"/>
      <c r="E19" s="127"/>
      <c r="F19" s="128"/>
    </row>
    <row r="20" spans="1:6" ht="17.100000000000001" customHeight="1">
      <c r="A20" s="126"/>
      <c r="B20" s="27"/>
      <c r="C20" s="27"/>
      <c r="D20" s="28"/>
      <c r="E20" s="127"/>
      <c r="F20" s="128"/>
    </row>
    <row r="21" spans="1:6" ht="17.100000000000001" customHeight="1">
      <c r="A21" s="126"/>
      <c r="B21" s="27"/>
      <c r="C21" s="27"/>
      <c r="D21" s="28"/>
      <c r="E21" s="127"/>
      <c r="F21" s="128"/>
    </row>
    <row r="22" spans="1:6" ht="17.100000000000001" customHeight="1">
      <c r="A22" s="126"/>
      <c r="B22" s="27"/>
      <c r="C22" s="27"/>
      <c r="D22" s="28"/>
      <c r="E22" s="127"/>
      <c r="F22" s="128"/>
    </row>
    <row r="23" spans="1:6" ht="17.100000000000001" customHeight="1">
      <c r="A23" s="131"/>
      <c r="B23" s="27"/>
      <c r="C23" s="6"/>
      <c r="D23" s="28"/>
      <c r="E23" s="127"/>
      <c r="F23" s="128"/>
    </row>
    <row r="24" spans="1:6" ht="17.100000000000001" customHeight="1">
      <c r="A24" s="126" t="s">
        <v>16</v>
      </c>
      <c r="B24" s="27">
        <v>0.79166666666666663</v>
      </c>
      <c r="C24" s="27" t="s">
        <v>221</v>
      </c>
      <c r="D24" s="28" t="s">
        <v>222</v>
      </c>
      <c r="E24" s="127" t="s">
        <v>223</v>
      </c>
      <c r="F24" s="128"/>
    </row>
    <row r="25" spans="1:6" ht="17.100000000000001" customHeight="1">
      <c r="A25" s="126"/>
      <c r="B25" s="27"/>
      <c r="C25" s="27"/>
      <c r="D25" s="28"/>
      <c r="E25" s="127"/>
      <c r="F25" s="128"/>
    </row>
    <row r="26" spans="1:6" ht="17.100000000000001" customHeight="1">
      <c r="A26" s="126"/>
      <c r="B26" s="27"/>
      <c r="C26" s="27"/>
      <c r="D26" s="28"/>
      <c r="E26" s="127"/>
      <c r="F26" s="128"/>
    </row>
    <row r="27" spans="1:6" ht="17.100000000000001" customHeight="1">
      <c r="A27" s="126"/>
      <c r="B27" s="27"/>
      <c r="C27" s="27"/>
      <c r="D27" s="28"/>
      <c r="E27" s="127"/>
      <c r="F27" s="128"/>
    </row>
    <row r="28" spans="1:6" ht="17.100000000000001" customHeight="1">
      <c r="A28" s="126"/>
      <c r="B28" s="27"/>
      <c r="C28" s="27"/>
      <c r="D28" s="28"/>
      <c r="E28" s="127"/>
      <c r="F28" s="128"/>
    </row>
    <row r="29" spans="1:6" ht="17.100000000000001" customHeight="1">
      <c r="A29" s="126"/>
      <c r="B29" s="27"/>
      <c r="C29" s="27"/>
      <c r="D29" s="28"/>
      <c r="E29" s="127"/>
      <c r="F29" s="128"/>
    </row>
    <row r="30" spans="1:6" ht="26.1" customHeight="1">
      <c r="A30" s="112" t="s">
        <v>42</v>
      </c>
      <c r="B30" s="112"/>
      <c r="C30" s="112"/>
      <c r="D30" s="112"/>
      <c r="E30" s="112"/>
      <c r="F30" s="112"/>
    </row>
    <row r="31" spans="1:6" ht="17.100000000000001" customHeight="1">
      <c r="A31" s="113" t="s">
        <v>43</v>
      </c>
      <c r="B31" s="29" t="s">
        <v>44</v>
      </c>
      <c r="C31" s="30"/>
      <c r="D31" s="113" t="s">
        <v>45</v>
      </c>
      <c r="E31" s="95" t="s">
        <v>44</v>
      </c>
      <c r="F31" s="25" t="s">
        <v>81</v>
      </c>
    </row>
    <row r="32" spans="1:6" ht="17.100000000000001" customHeight="1">
      <c r="A32" s="114"/>
      <c r="B32" s="31" t="s">
        <v>47</v>
      </c>
      <c r="C32" s="30" t="s">
        <v>64</v>
      </c>
      <c r="D32" s="117"/>
      <c r="E32" s="21" t="s">
        <v>48</v>
      </c>
      <c r="F32" s="25" t="s">
        <v>224</v>
      </c>
    </row>
    <row r="33" spans="1:7" ht="17.100000000000001" customHeight="1">
      <c r="A33" s="114"/>
      <c r="B33" s="32" t="s">
        <v>50</v>
      </c>
      <c r="C33" s="30" t="s">
        <v>145</v>
      </c>
      <c r="D33" s="117"/>
      <c r="E33" s="21" t="s">
        <v>51</v>
      </c>
      <c r="F33" s="25" t="s">
        <v>193</v>
      </c>
    </row>
    <row r="34" spans="1:7" ht="17.100000000000001" customHeight="1">
      <c r="A34" s="115"/>
      <c r="B34" s="32" t="s">
        <v>52</v>
      </c>
      <c r="C34" s="30" t="s">
        <v>161</v>
      </c>
      <c r="D34" s="118"/>
      <c r="E34" s="21" t="s">
        <v>54</v>
      </c>
      <c r="F34" s="25" t="s">
        <v>225</v>
      </c>
    </row>
    <row r="35" spans="1:7" ht="17.100000000000001" customHeight="1">
      <c r="A35" s="116"/>
      <c r="B35" s="32" t="s">
        <v>55</v>
      </c>
      <c r="C35" s="30" t="s">
        <v>71</v>
      </c>
      <c r="D35" s="119"/>
      <c r="E35" s="21" t="s">
        <v>56</v>
      </c>
      <c r="F35" s="25"/>
    </row>
    <row r="36" spans="1:7" ht="27" customHeight="1">
      <c r="A36" s="112" t="s">
        <v>42</v>
      </c>
      <c r="B36" s="112"/>
      <c r="C36" s="112"/>
      <c r="D36" s="112"/>
      <c r="E36" s="112"/>
      <c r="F36" s="112"/>
    </row>
    <row r="37" spans="1:7" ht="17.100000000000001" customHeight="1">
      <c r="A37" s="113" t="s">
        <v>17</v>
      </c>
      <c r="B37" s="121" t="s">
        <v>162</v>
      </c>
      <c r="C37" s="122"/>
      <c r="D37" s="122"/>
      <c r="E37" s="122"/>
      <c r="F37" s="123"/>
    </row>
    <row r="38" spans="1:7" ht="17.100000000000001" customHeight="1">
      <c r="A38" s="114"/>
      <c r="B38" s="121" t="s">
        <v>163</v>
      </c>
      <c r="C38" s="122"/>
      <c r="D38" s="122"/>
      <c r="E38" s="122"/>
      <c r="F38" s="123"/>
    </row>
    <row r="39" spans="1:7" ht="17.100000000000001" customHeight="1">
      <c r="A39" s="114"/>
      <c r="B39" s="121"/>
      <c r="C39" s="124"/>
      <c r="D39" s="124"/>
      <c r="E39" s="124"/>
      <c r="F39" s="125"/>
    </row>
    <row r="40" spans="1:7" ht="17.100000000000001" customHeight="1">
      <c r="A40" s="114"/>
      <c r="B40" s="92"/>
      <c r="C40" s="93"/>
      <c r="D40" s="93"/>
      <c r="E40" s="93"/>
      <c r="F40" s="94"/>
      <c r="G40" s="1" t="s">
        <v>57</v>
      </c>
    </row>
    <row r="41" spans="1:7" ht="17.100000000000001" customHeight="1">
      <c r="A41" s="120"/>
      <c r="B41" s="92"/>
      <c r="C41" s="93"/>
      <c r="D41" s="93"/>
      <c r="E41" s="93"/>
      <c r="F41" s="94"/>
    </row>
    <row r="42" spans="1:7" ht="17.100000000000001" customHeight="1">
      <c r="A42" s="113" t="s">
        <v>45</v>
      </c>
      <c r="B42" s="121" t="s">
        <v>226</v>
      </c>
      <c r="C42" s="122"/>
      <c r="D42" s="122"/>
      <c r="E42" s="122"/>
      <c r="F42" s="123"/>
    </row>
    <row r="43" spans="1:7" ht="17.100000000000001" customHeight="1">
      <c r="A43" s="115"/>
      <c r="B43" s="136" t="s">
        <v>227</v>
      </c>
      <c r="C43" s="122"/>
      <c r="D43" s="122"/>
      <c r="E43" s="122"/>
      <c r="F43" s="123"/>
    </row>
    <row r="44" spans="1:7" ht="17.100000000000001" customHeight="1">
      <c r="A44" s="115"/>
      <c r="B44" s="121" t="s">
        <v>228</v>
      </c>
      <c r="C44" s="122"/>
      <c r="D44" s="122"/>
      <c r="E44" s="122"/>
      <c r="F44" s="123"/>
    </row>
    <row r="45" spans="1:7" ht="17.100000000000001" customHeight="1">
      <c r="A45" s="116"/>
      <c r="B45" s="121" t="s">
        <v>235</v>
      </c>
      <c r="C45" s="122"/>
      <c r="D45" s="122"/>
      <c r="E45" s="122"/>
      <c r="F45" s="123"/>
    </row>
    <row r="46" spans="1:7" ht="24" customHeight="1">
      <c r="A46" s="112" t="s">
        <v>58</v>
      </c>
      <c r="B46" s="112"/>
      <c r="C46" s="112"/>
      <c r="D46" s="112"/>
      <c r="E46" s="112"/>
      <c r="F46" s="112"/>
    </row>
    <row r="47" spans="1:7" ht="27" customHeight="1">
      <c r="A47" s="96" t="s">
        <v>43</v>
      </c>
      <c r="B47" s="103"/>
      <c r="C47" s="104"/>
      <c r="D47" s="96" t="s">
        <v>45</v>
      </c>
      <c r="E47" s="103"/>
      <c r="F47" s="104"/>
    </row>
    <row r="48" spans="1:7" ht="24" customHeight="1">
      <c r="A48" s="105" t="s">
        <v>59</v>
      </c>
      <c r="B48" s="106"/>
      <c r="C48" s="107"/>
      <c r="D48" s="91" t="s">
        <v>60</v>
      </c>
      <c r="E48" s="108"/>
      <c r="F48" s="109"/>
    </row>
    <row r="49" spans="1:6" ht="17.100000000000001" customHeight="1">
      <c r="A49" s="110" t="s">
        <v>43</v>
      </c>
      <c r="B49" s="38" t="s">
        <v>18</v>
      </c>
      <c r="C49" s="38" t="s">
        <v>61</v>
      </c>
      <c r="D49" s="110" t="s">
        <v>45</v>
      </c>
      <c r="E49" s="38" t="s">
        <v>62</v>
      </c>
      <c r="F49" s="38" t="s">
        <v>19</v>
      </c>
    </row>
    <row r="50" spans="1:6" ht="17.100000000000001" customHeight="1">
      <c r="A50" s="110"/>
      <c r="B50" s="39"/>
      <c r="C50" s="39"/>
      <c r="D50" s="111"/>
      <c r="E50" s="39"/>
      <c r="F50" s="40"/>
    </row>
    <row r="51" spans="1:6" ht="17.100000000000001" customHeight="1">
      <c r="A51" s="110"/>
      <c r="B51" s="39"/>
      <c r="C51" s="39"/>
      <c r="D51" s="111"/>
      <c r="E51" s="39"/>
      <c r="F51" s="40"/>
    </row>
    <row r="52" spans="1:6" ht="17.100000000000001" customHeight="1">
      <c r="A52" s="110"/>
      <c r="B52" s="39"/>
      <c r="C52" s="39"/>
      <c r="D52" s="111"/>
      <c r="E52" s="39"/>
      <c r="F52" s="40"/>
    </row>
    <row r="53" spans="1:6" ht="15" customHeight="1"/>
    <row r="54" spans="1:6" ht="15" customHeight="1">
      <c r="F54" s="42" t="s">
        <v>20</v>
      </c>
    </row>
    <row r="55" spans="1:6" ht="15" customHeight="1"/>
    <row r="56" spans="1:6" ht="15" customHeight="1"/>
    <row r="57" spans="1:6" ht="15" customHeight="1"/>
  </sheetData>
  <mergeCells count="42">
    <mergeCell ref="A1:F1"/>
    <mergeCell ref="A3:B3"/>
    <mergeCell ref="A10:F10"/>
    <mergeCell ref="A11:A15"/>
    <mergeCell ref="D12:D13"/>
    <mergeCell ref="D14:D15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24:A29"/>
    <mergeCell ref="E24:F24"/>
    <mergeCell ref="E25:F25"/>
    <mergeCell ref="E26:F26"/>
    <mergeCell ref="E27:F27"/>
    <mergeCell ref="E28:F28"/>
    <mergeCell ref="E29:F29"/>
    <mergeCell ref="A46:F46"/>
    <mergeCell ref="A30:F30"/>
    <mergeCell ref="A31:A35"/>
    <mergeCell ref="D31:D35"/>
    <mergeCell ref="A36:F36"/>
    <mergeCell ref="A37:A41"/>
    <mergeCell ref="B37:F37"/>
    <mergeCell ref="B38:F38"/>
    <mergeCell ref="B39:F39"/>
    <mergeCell ref="A42:A45"/>
    <mergeCell ref="B42:F42"/>
    <mergeCell ref="B43:F43"/>
    <mergeCell ref="B44:F44"/>
    <mergeCell ref="B45:F45"/>
    <mergeCell ref="B47:C47"/>
    <mergeCell ref="E47:F47"/>
    <mergeCell ref="A48:C48"/>
    <mergeCell ref="E48:F48"/>
    <mergeCell ref="A49:A52"/>
    <mergeCell ref="D49:D52"/>
  </mergeCells>
  <phoneticPr fontId="3" type="noConversion"/>
  <pageMargins left="0.7" right="0.7" top="0.75" bottom="0.75" header="0.3" footer="0.3"/>
  <pageSetup paperSize="9" orientation="portrait" horizontalDpi="4294967293" verticalDpi="4294967293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"/>
  <sheetViews>
    <sheetView workbookViewId="0">
      <selection activeCell="F34" sqref="F34"/>
    </sheetView>
  </sheetViews>
  <sheetFormatPr defaultColWidth="12.875" defaultRowHeight="16.5"/>
  <cols>
    <col min="1" max="1" width="14.375" style="1" customWidth="1"/>
    <col min="2" max="2" width="21" style="41" customWidth="1"/>
    <col min="3" max="3" width="31.25" style="41" customWidth="1"/>
    <col min="4" max="4" width="13.25" style="41" customWidth="1"/>
    <col min="5" max="5" width="20.75" style="41" customWidth="1"/>
    <col min="6" max="6" width="37.25" style="42" customWidth="1"/>
    <col min="7" max="7" width="18.875" style="1" customWidth="1"/>
    <col min="8" max="16384" width="12.875" style="1"/>
  </cols>
  <sheetData>
    <row r="1" spans="1:10" ht="36" customHeight="1">
      <c r="A1" s="132"/>
      <c r="B1" s="132"/>
      <c r="C1" s="132"/>
      <c r="D1" s="132"/>
      <c r="E1" s="132"/>
      <c r="F1" s="132"/>
    </row>
    <row r="2" spans="1:10" ht="20.100000000000001" customHeight="1">
      <c r="A2" s="99" t="s">
        <v>0</v>
      </c>
      <c r="B2" s="3" t="s">
        <v>229</v>
      </c>
      <c r="C2" s="4"/>
      <c r="D2" s="3"/>
      <c r="E2" s="5" t="s">
        <v>1</v>
      </c>
      <c r="F2" s="6"/>
      <c r="G2" s="7">
        <f>SUM(D4:D8)+SUM(F4:F8)</f>
        <v>1</v>
      </c>
    </row>
    <row r="3" spans="1:10" ht="24" customHeight="1">
      <c r="A3" s="133" t="s">
        <v>2</v>
      </c>
      <c r="B3" s="134"/>
      <c r="C3" s="8" t="s">
        <v>3</v>
      </c>
      <c r="D3" s="8" t="s">
        <v>4</v>
      </c>
      <c r="E3" s="8" t="s">
        <v>5</v>
      </c>
      <c r="F3" s="9" t="s">
        <v>4</v>
      </c>
    </row>
    <row r="4" spans="1:10" ht="17.100000000000001" customHeight="1">
      <c r="A4" s="99" t="s">
        <v>6</v>
      </c>
      <c r="B4" s="10">
        <v>1065000</v>
      </c>
      <c r="C4" s="11" t="s">
        <v>7</v>
      </c>
      <c r="D4" s="12">
        <v>0</v>
      </c>
      <c r="E4" s="13" t="s">
        <v>8</v>
      </c>
      <c r="F4" s="12">
        <v>0.12</v>
      </c>
    </row>
    <row r="5" spans="1:10" ht="17.100000000000001" customHeight="1">
      <c r="A5" s="99" t="s">
        <v>9</v>
      </c>
      <c r="B5" s="14">
        <f>B6-B4</f>
        <v>286000</v>
      </c>
      <c r="C5" s="13" t="s">
        <v>10</v>
      </c>
      <c r="D5" s="12">
        <v>0.06</v>
      </c>
      <c r="E5" s="13" t="s">
        <v>11</v>
      </c>
      <c r="F5" s="12">
        <v>0</v>
      </c>
      <c r="G5" s="15">
        <f>B7+B6</f>
        <v>22435500</v>
      </c>
    </row>
    <row r="6" spans="1:10" ht="17.100000000000001" customHeight="1">
      <c r="A6" s="99" t="s">
        <v>12</v>
      </c>
      <c r="B6" s="14">
        <v>1351000</v>
      </c>
      <c r="C6" s="11" t="s">
        <v>13</v>
      </c>
      <c r="D6" s="12">
        <v>0.11</v>
      </c>
      <c r="E6" s="13" t="s">
        <v>14</v>
      </c>
      <c r="F6" s="12">
        <v>0.12</v>
      </c>
      <c r="G6" s="16"/>
      <c r="H6" s="17"/>
    </row>
    <row r="7" spans="1:10" ht="17.100000000000001" customHeight="1">
      <c r="A7" s="99" t="s">
        <v>21</v>
      </c>
      <c r="B7" s="14">
        <v>21084500</v>
      </c>
      <c r="C7" s="13" t="s">
        <v>22</v>
      </c>
      <c r="D7" s="12">
        <v>0.41</v>
      </c>
      <c r="E7" s="13" t="s">
        <v>15</v>
      </c>
      <c r="F7" s="12">
        <v>0.16</v>
      </c>
      <c r="G7" s="18"/>
    </row>
    <row r="8" spans="1:10" ht="17.100000000000001" customHeight="1">
      <c r="A8" s="99" t="s">
        <v>23</v>
      </c>
      <c r="B8" s="14">
        <v>60000000</v>
      </c>
      <c r="C8" s="11" t="s">
        <v>24</v>
      </c>
      <c r="D8" s="12">
        <v>0.02</v>
      </c>
      <c r="E8" s="13"/>
      <c r="F8" s="12"/>
    </row>
    <row r="9" spans="1:10" ht="17.100000000000001" customHeight="1">
      <c r="A9" s="99" t="s">
        <v>25</v>
      </c>
      <c r="B9" s="19">
        <f>B7/B8</f>
        <v>0.35140833333333332</v>
      </c>
      <c r="C9" s="11"/>
      <c r="D9" s="12"/>
      <c r="E9" s="13"/>
      <c r="F9" s="20"/>
    </row>
    <row r="10" spans="1:10" ht="27.95" customHeight="1">
      <c r="A10" s="112" t="s">
        <v>26</v>
      </c>
      <c r="B10" s="112"/>
      <c r="C10" s="112"/>
      <c r="D10" s="112"/>
      <c r="E10" s="112"/>
      <c r="F10" s="112"/>
    </row>
    <row r="11" spans="1:10" ht="17.100000000000001" customHeight="1">
      <c r="A11" s="126" t="s">
        <v>27</v>
      </c>
      <c r="B11" s="99" t="s">
        <v>28</v>
      </c>
      <c r="C11" s="99" t="s">
        <v>29</v>
      </c>
      <c r="D11" s="99" t="s">
        <v>30</v>
      </c>
      <c r="E11" s="99"/>
      <c r="F11" s="21" t="s">
        <v>31</v>
      </c>
    </row>
    <row r="12" spans="1:10" ht="17.100000000000001" customHeight="1">
      <c r="A12" s="126"/>
      <c r="B12" s="22" t="s">
        <v>32</v>
      </c>
      <c r="C12" s="6">
        <v>0</v>
      </c>
      <c r="D12" s="135" t="s">
        <v>33</v>
      </c>
      <c r="E12" s="22"/>
      <c r="F12" s="6"/>
      <c r="J12" s="23">
        <v>93050750</v>
      </c>
    </row>
    <row r="13" spans="1:10" ht="17.100000000000001" customHeight="1">
      <c r="A13" s="126"/>
      <c r="B13" s="22" t="s">
        <v>131</v>
      </c>
      <c r="C13" s="6">
        <v>0</v>
      </c>
      <c r="D13" s="135"/>
      <c r="E13" s="22"/>
      <c r="F13" s="6"/>
    </row>
    <row r="14" spans="1:10" ht="17.100000000000001" customHeight="1">
      <c r="A14" s="126"/>
      <c r="B14" s="22" t="s">
        <v>115</v>
      </c>
      <c r="C14" s="6">
        <v>3</v>
      </c>
      <c r="D14" s="135" t="s">
        <v>36</v>
      </c>
      <c r="E14" s="22"/>
      <c r="F14" s="24"/>
    </row>
    <row r="15" spans="1:10" ht="17.100000000000001" customHeight="1">
      <c r="A15" s="126"/>
      <c r="B15" s="22" t="s">
        <v>132</v>
      </c>
      <c r="C15" s="6">
        <v>0</v>
      </c>
      <c r="D15" s="135"/>
      <c r="E15" s="22"/>
      <c r="F15" s="24"/>
    </row>
    <row r="16" spans="1:10" ht="27.95" customHeight="1">
      <c r="A16" s="112"/>
      <c r="B16" s="112"/>
      <c r="C16" s="112"/>
      <c r="D16" s="112"/>
      <c r="E16" s="112"/>
      <c r="F16" s="112"/>
    </row>
    <row r="17" spans="1:6" ht="18.95" customHeight="1">
      <c r="A17" s="25"/>
      <c r="B17" s="99" t="s">
        <v>37</v>
      </c>
      <c r="C17" s="99" t="s">
        <v>38</v>
      </c>
      <c r="D17" s="99" t="s">
        <v>39</v>
      </c>
      <c r="E17" s="129" t="s">
        <v>40</v>
      </c>
      <c r="F17" s="130"/>
    </row>
    <row r="18" spans="1:6" ht="17.100000000000001" customHeight="1">
      <c r="A18" s="126" t="s">
        <v>41</v>
      </c>
      <c r="B18" s="27">
        <v>0.5</v>
      </c>
      <c r="C18" s="27" t="s">
        <v>230</v>
      </c>
      <c r="D18" s="28">
        <v>17</v>
      </c>
      <c r="E18" s="127" t="s">
        <v>231</v>
      </c>
      <c r="F18" s="128"/>
    </row>
    <row r="19" spans="1:6" ht="17.100000000000001" customHeight="1">
      <c r="A19" s="126"/>
      <c r="B19" s="27"/>
      <c r="C19" s="27"/>
      <c r="D19" s="28"/>
      <c r="E19" s="127"/>
      <c r="F19" s="128"/>
    </row>
    <row r="20" spans="1:6" ht="17.100000000000001" customHeight="1">
      <c r="A20" s="126"/>
      <c r="B20" s="27"/>
      <c r="C20" s="27"/>
      <c r="D20" s="28"/>
      <c r="E20" s="127"/>
      <c r="F20" s="128"/>
    </row>
    <row r="21" spans="1:6" ht="17.100000000000001" customHeight="1">
      <c r="A21" s="126"/>
      <c r="B21" s="27"/>
      <c r="C21" s="27"/>
      <c r="D21" s="28"/>
      <c r="E21" s="127"/>
      <c r="F21" s="128"/>
    </row>
    <row r="22" spans="1:6" ht="17.100000000000001" customHeight="1">
      <c r="A22" s="126"/>
      <c r="B22" s="27"/>
      <c r="C22" s="27"/>
      <c r="D22" s="28"/>
      <c r="E22" s="127"/>
      <c r="F22" s="128"/>
    </row>
    <row r="23" spans="1:6" ht="17.100000000000001" customHeight="1">
      <c r="A23" s="131"/>
      <c r="B23" s="27"/>
      <c r="C23" s="6"/>
      <c r="D23" s="28"/>
      <c r="E23" s="127"/>
      <c r="F23" s="128"/>
    </row>
    <row r="24" spans="1:6" ht="17.100000000000001" customHeight="1">
      <c r="A24" s="126" t="s">
        <v>16</v>
      </c>
      <c r="B24" s="27"/>
      <c r="C24" s="27"/>
      <c r="D24" s="28"/>
      <c r="E24" s="127"/>
      <c r="F24" s="128"/>
    </row>
    <row r="25" spans="1:6" ht="17.100000000000001" customHeight="1">
      <c r="A25" s="126"/>
      <c r="B25" s="27"/>
      <c r="C25" s="27"/>
      <c r="D25" s="28"/>
      <c r="E25" s="127"/>
      <c r="F25" s="128"/>
    </row>
    <row r="26" spans="1:6" ht="17.100000000000001" customHeight="1">
      <c r="A26" s="126"/>
      <c r="B26" s="27"/>
      <c r="C26" s="27"/>
      <c r="D26" s="28"/>
      <c r="E26" s="127"/>
      <c r="F26" s="128"/>
    </row>
    <row r="27" spans="1:6" ht="17.100000000000001" customHeight="1">
      <c r="A27" s="126"/>
      <c r="B27" s="27"/>
      <c r="C27" s="27"/>
      <c r="D27" s="28"/>
      <c r="E27" s="127"/>
      <c r="F27" s="128"/>
    </row>
    <row r="28" spans="1:6" ht="17.100000000000001" customHeight="1">
      <c r="A28" s="126"/>
      <c r="B28" s="27"/>
      <c r="C28" s="27"/>
      <c r="D28" s="28"/>
      <c r="E28" s="127"/>
      <c r="F28" s="128"/>
    </row>
    <row r="29" spans="1:6" ht="17.100000000000001" customHeight="1">
      <c r="A29" s="126"/>
      <c r="B29" s="27"/>
      <c r="C29" s="27"/>
      <c r="D29" s="28"/>
      <c r="E29" s="127"/>
      <c r="F29" s="128"/>
    </row>
    <row r="30" spans="1:6" ht="26.1" customHeight="1">
      <c r="A30" s="112" t="s">
        <v>42</v>
      </c>
      <c r="B30" s="112"/>
      <c r="C30" s="112"/>
      <c r="D30" s="112"/>
      <c r="E30" s="112"/>
      <c r="F30" s="112"/>
    </row>
    <row r="31" spans="1:6" ht="17.100000000000001" customHeight="1">
      <c r="A31" s="113" t="s">
        <v>43</v>
      </c>
      <c r="B31" s="29" t="s">
        <v>44</v>
      </c>
      <c r="C31" s="30" t="s">
        <v>164</v>
      </c>
      <c r="D31" s="113" t="s">
        <v>45</v>
      </c>
      <c r="E31" s="99" t="s">
        <v>44</v>
      </c>
      <c r="F31" s="25" t="s">
        <v>174</v>
      </c>
    </row>
    <row r="32" spans="1:6" ht="17.100000000000001" customHeight="1">
      <c r="A32" s="114"/>
      <c r="B32" s="31" t="s">
        <v>47</v>
      </c>
      <c r="C32" s="30" t="s">
        <v>165</v>
      </c>
      <c r="D32" s="117"/>
      <c r="E32" s="21" t="s">
        <v>48</v>
      </c>
      <c r="F32" s="25" t="s">
        <v>81</v>
      </c>
    </row>
    <row r="33" spans="1:7" ht="17.100000000000001" customHeight="1">
      <c r="A33" s="114"/>
      <c r="B33" s="32" t="s">
        <v>50</v>
      </c>
      <c r="C33" s="30" t="s">
        <v>166</v>
      </c>
      <c r="D33" s="117"/>
      <c r="E33" s="21" t="s">
        <v>51</v>
      </c>
      <c r="F33" s="25" t="s">
        <v>127</v>
      </c>
    </row>
    <row r="34" spans="1:7" ht="17.100000000000001" customHeight="1">
      <c r="A34" s="115"/>
      <c r="B34" s="32" t="s">
        <v>52</v>
      </c>
      <c r="C34" s="30" t="s">
        <v>53</v>
      </c>
      <c r="D34" s="118"/>
      <c r="E34" s="21" t="s">
        <v>54</v>
      </c>
      <c r="F34" s="25" t="s">
        <v>236</v>
      </c>
    </row>
    <row r="35" spans="1:7" ht="17.100000000000001" customHeight="1">
      <c r="A35" s="116"/>
      <c r="B35" s="32" t="s">
        <v>55</v>
      </c>
      <c r="C35" s="30"/>
      <c r="D35" s="119"/>
      <c r="E35" s="21" t="s">
        <v>56</v>
      </c>
      <c r="F35" s="25"/>
    </row>
    <row r="36" spans="1:7" ht="27" customHeight="1">
      <c r="A36" s="112" t="s">
        <v>42</v>
      </c>
      <c r="B36" s="112"/>
      <c r="C36" s="112"/>
      <c r="D36" s="112"/>
      <c r="E36" s="112"/>
      <c r="F36" s="112"/>
    </row>
    <row r="37" spans="1:7" ht="17.100000000000001" customHeight="1">
      <c r="A37" s="113" t="s">
        <v>17</v>
      </c>
      <c r="B37" s="121" t="s">
        <v>167</v>
      </c>
      <c r="C37" s="122"/>
      <c r="D37" s="122"/>
      <c r="E37" s="122"/>
      <c r="F37" s="123"/>
    </row>
    <row r="38" spans="1:7" ht="17.100000000000001" customHeight="1">
      <c r="A38" s="114"/>
      <c r="B38" s="121" t="s">
        <v>168</v>
      </c>
      <c r="C38" s="122"/>
      <c r="D38" s="122"/>
      <c r="E38" s="122"/>
      <c r="F38" s="123"/>
    </row>
    <row r="39" spans="1:7" ht="17.100000000000001" customHeight="1">
      <c r="A39" s="114"/>
      <c r="B39" s="121"/>
      <c r="C39" s="124"/>
      <c r="D39" s="124"/>
      <c r="E39" s="124"/>
      <c r="F39" s="125"/>
    </row>
    <row r="40" spans="1:7" ht="17.100000000000001" customHeight="1">
      <c r="A40" s="114"/>
      <c r="B40" s="100"/>
      <c r="C40" s="101"/>
      <c r="D40" s="101"/>
      <c r="E40" s="101"/>
      <c r="F40" s="102"/>
      <c r="G40" s="1" t="s">
        <v>57</v>
      </c>
    </row>
    <row r="41" spans="1:7" ht="17.100000000000001" customHeight="1">
      <c r="A41" s="120"/>
      <c r="B41" s="100"/>
      <c r="C41" s="101"/>
      <c r="D41" s="101"/>
      <c r="E41" s="101"/>
      <c r="F41" s="102"/>
    </row>
    <row r="42" spans="1:7" ht="17.100000000000001" customHeight="1">
      <c r="A42" s="113" t="s">
        <v>45</v>
      </c>
      <c r="B42" s="121" t="s">
        <v>232</v>
      </c>
      <c r="C42" s="122"/>
      <c r="D42" s="122"/>
      <c r="E42" s="122"/>
      <c r="F42" s="123"/>
    </row>
    <row r="43" spans="1:7" ht="17.100000000000001" customHeight="1">
      <c r="A43" s="115"/>
      <c r="B43" s="136" t="s">
        <v>233</v>
      </c>
      <c r="C43" s="122"/>
      <c r="D43" s="122"/>
      <c r="E43" s="122"/>
      <c r="F43" s="123"/>
    </row>
    <row r="44" spans="1:7" ht="17.100000000000001" customHeight="1">
      <c r="A44" s="115"/>
      <c r="B44" s="121" t="s">
        <v>234</v>
      </c>
      <c r="C44" s="122"/>
      <c r="D44" s="122"/>
      <c r="E44" s="122"/>
      <c r="F44" s="123"/>
    </row>
    <row r="45" spans="1:7" ht="17.100000000000001" customHeight="1">
      <c r="A45" s="116"/>
      <c r="B45" s="121"/>
      <c r="C45" s="122"/>
      <c r="D45" s="122"/>
      <c r="E45" s="122"/>
      <c r="F45" s="123"/>
    </row>
    <row r="46" spans="1:7" ht="24" customHeight="1">
      <c r="A46" s="112" t="s">
        <v>58</v>
      </c>
      <c r="B46" s="112"/>
      <c r="C46" s="112"/>
      <c r="D46" s="112"/>
      <c r="E46" s="112"/>
      <c r="F46" s="112"/>
    </row>
    <row r="47" spans="1:7" ht="27" customHeight="1">
      <c r="A47" s="98" t="s">
        <v>43</v>
      </c>
      <c r="B47" s="103"/>
      <c r="C47" s="104"/>
      <c r="D47" s="98" t="s">
        <v>45</v>
      </c>
      <c r="E47" s="103"/>
      <c r="F47" s="104"/>
    </row>
    <row r="48" spans="1:7" ht="24" customHeight="1">
      <c r="A48" s="105" t="s">
        <v>59</v>
      </c>
      <c r="B48" s="106"/>
      <c r="C48" s="107"/>
      <c r="D48" s="97" t="s">
        <v>60</v>
      </c>
      <c r="E48" s="108"/>
      <c r="F48" s="109"/>
    </row>
    <row r="49" spans="1:6" ht="17.100000000000001" customHeight="1">
      <c r="A49" s="110" t="s">
        <v>43</v>
      </c>
      <c r="B49" s="38" t="s">
        <v>18</v>
      </c>
      <c r="C49" s="38" t="s">
        <v>61</v>
      </c>
      <c r="D49" s="110" t="s">
        <v>45</v>
      </c>
      <c r="E49" s="38" t="s">
        <v>62</v>
      </c>
      <c r="F49" s="38" t="s">
        <v>19</v>
      </c>
    </row>
    <row r="50" spans="1:6" ht="17.100000000000001" customHeight="1">
      <c r="A50" s="110"/>
      <c r="B50" s="39"/>
      <c r="C50" s="39"/>
      <c r="D50" s="111"/>
      <c r="E50" s="39"/>
      <c r="F50" s="40"/>
    </row>
    <row r="51" spans="1:6" ht="17.100000000000001" customHeight="1">
      <c r="A51" s="110"/>
      <c r="B51" s="39"/>
      <c r="C51" s="39"/>
      <c r="D51" s="111"/>
      <c r="E51" s="39"/>
      <c r="F51" s="40"/>
    </row>
    <row r="52" spans="1:6" ht="17.100000000000001" customHeight="1">
      <c r="A52" s="110"/>
      <c r="B52" s="39"/>
      <c r="C52" s="39"/>
      <c r="D52" s="111"/>
      <c r="E52" s="39"/>
      <c r="F52" s="40"/>
    </row>
    <row r="53" spans="1:6" ht="15" customHeight="1"/>
    <row r="54" spans="1:6" ht="15" customHeight="1">
      <c r="F54" s="42" t="s">
        <v>20</v>
      </c>
    </row>
    <row r="55" spans="1:6" ht="15" customHeight="1"/>
    <row r="56" spans="1:6" ht="15" customHeight="1"/>
    <row r="57" spans="1:6" ht="15" customHeight="1"/>
  </sheetData>
  <mergeCells count="42">
    <mergeCell ref="B47:C47"/>
    <mergeCell ref="E47:F47"/>
    <mergeCell ref="A48:C48"/>
    <mergeCell ref="E48:F48"/>
    <mergeCell ref="A49:A52"/>
    <mergeCell ref="D49:D52"/>
    <mergeCell ref="A46:F46"/>
    <mergeCell ref="A30:F30"/>
    <mergeCell ref="A31:A35"/>
    <mergeCell ref="D31:D35"/>
    <mergeCell ref="A36:F36"/>
    <mergeCell ref="A37:A41"/>
    <mergeCell ref="B37:F37"/>
    <mergeCell ref="B38:F38"/>
    <mergeCell ref="B39:F39"/>
    <mergeCell ref="A42:A45"/>
    <mergeCell ref="B42:F42"/>
    <mergeCell ref="B43:F43"/>
    <mergeCell ref="B44:F44"/>
    <mergeCell ref="B45:F45"/>
    <mergeCell ref="A24:A29"/>
    <mergeCell ref="E24:F24"/>
    <mergeCell ref="E25:F25"/>
    <mergeCell ref="E26:F26"/>
    <mergeCell ref="E27:F27"/>
    <mergeCell ref="E28:F28"/>
    <mergeCell ref="E29:F29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1:F1"/>
    <mergeCell ref="A3:B3"/>
    <mergeCell ref="A10:F10"/>
    <mergeCell ref="A11:A15"/>
    <mergeCell ref="D12:D13"/>
    <mergeCell ref="D14:D15"/>
  </mergeCells>
  <phoneticPr fontId="3" type="noConversion"/>
  <pageMargins left="0.7" right="0.7" top="0.75" bottom="0.75" header="0.3" footer="0.3"/>
  <pageSetup paperSize="9" orientation="portrait" horizontalDpi="4294967293" verticalDpi="4294967293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"/>
  <sheetViews>
    <sheetView tabSelected="1" workbookViewId="0">
      <selection activeCell="G40" sqref="G40"/>
    </sheetView>
  </sheetViews>
  <sheetFormatPr defaultColWidth="12.875" defaultRowHeight="16.5"/>
  <cols>
    <col min="1" max="1" width="14.375" style="1" customWidth="1"/>
    <col min="2" max="2" width="21" style="41" customWidth="1"/>
    <col min="3" max="3" width="31.25" style="41" customWidth="1"/>
    <col min="4" max="4" width="13.25" style="41" customWidth="1"/>
    <col min="5" max="5" width="20.75" style="41" customWidth="1"/>
    <col min="6" max="6" width="37.25" style="42" customWidth="1"/>
    <col min="7" max="7" width="18.875" style="1" customWidth="1"/>
    <col min="8" max="16384" width="12.875" style="1"/>
  </cols>
  <sheetData>
    <row r="1" spans="1:10" ht="36" customHeight="1">
      <c r="A1" s="132"/>
      <c r="B1" s="132"/>
      <c r="C1" s="132"/>
      <c r="D1" s="132"/>
      <c r="E1" s="132"/>
      <c r="F1" s="132"/>
    </row>
    <row r="2" spans="1:10" ht="20.100000000000001" customHeight="1">
      <c r="A2" s="99" t="s">
        <v>0</v>
      </c>
      <c r="B2" s="3" t="s">
        <v>237</v>
      </c>
      <c r="C2" s="4"/>
      <c r="D2" s="3"/>
      <c r="E2" s="5" t="s">
        <v>1</v>
      </c>
      <c r="F2" s="6"/>
      <c r="G2" s="7">
        <f>SUM(D4:D8)+SUM(F4:F8)</f>
        <v>1</v>
      </c>
    </row>
    <row r="3" spans="1:10" ht="24" customHeight="1">
      <c r="A3" s="133" t="s">
        <v>2</v>
      </c>
      <c r="B3" s="134"/>
      <c r="C3" s="8" t="s">
        <v>3</v>
      </c>
      <c r="D3" s="8" t="s">
        <v>4</v>
      </c>
      <c r="E3" s="8" t="s">
        <v>5</v>
      </c>
      <c r="F3" s="9" t="s">
        <v>4</v>
      </c>
    </row>
    <row r="4" spans="1:10" ht="17.100000000000001" customHeight="1">
      <c r="A4" s="99" t="s">
        <v>6</v>
      </c>
      <c r="B4" s="10">
        <v>225000</v>
      </c>
      <c r="C4" s="11" t="s">
        <v>7</v>
      </c>
      <c r="D4" s="12">
        <v>0.1</v>
      </c>
      <c r="E4" s="13" t="s">
        <v>8</v>
      </c>
      <c r="F4" s="12">
        <v>0.19</v>
      </c>
    </row>
    <row r="5" spans="1:10" ht="17.100000000000001" customHeight="1">
      <c r="A5" s="99" t="s">
        <v>9</v>
      </c>
      <c r="B5" s="14">
        <f>B6-B4</f>
        <v>205000</v>
      </c>
      <c r="C5" s="13" t="s">
        <v>10</v>
      </c>
      <c r="D5" s="12">
        <v>0.16</v>
      </c>
      <c r="E5" s="13" t="s">
        <v>11</v>
      </c>
      <c r="F5" s="12">
        <v>0.08</v>
      </c>
      <c r="G5" s="15">
        <f>B7+B6</f>
        <v>21944500</v>
      </c>
    </row>
    <row r="6" spans="1:10" ht="17.100000000000001" customHeight="1">
      <c r="A6" s="99" t="s">
        <v>12</v>
      </c>
      <c r="B6" s="14">
        <v>430000</v>
      </c>
      <c r="C6" s="11" t="s">
        <v>13</v>
      </c>
      <c r="D6" s="12">
        <v>0.1</v>
      </c>
      <c r="E6" s="13" t="s">
        <v>14</v>
      </c>
      <c r="F6" s="12">
        <v>0</v>
      </c>
      <c r="G6" s="16"/>
      <c r="H6" s="17"/>
    </row>
    <row r="7" spans="1:10" ht="17.100000000000001" customHeight="1">
      <c r="A7" s="99" t="s">
        <v>21</v>
      </c>
      <c r="B7" s="14">
        <v>21514500</v>
      </c>
      <c r="C7" s="13" t="s">
        <v>22</v>
      </c>
      <c r="D7" s="12">
        <v>0.23</v>
      </c>
      <c r="E7" s="13" t="s">
        <v>15</v>
      </c>
      <c r="F7" s="12">
        <v>0.09</v>
      </c>
      <c r="G7" s="18"/>
    </row>
    <row r="8" spans="1:10" ht="17.100000000000001" customHeight="1">
      <c r="A8" s="99" t="s">
        <v>23</v>
      </c>
      <c r="B8" s="14">
        <v>60000000</v>
      </c>
      <c r="C8" s="11" t="s">
        <v>24</v>
      </c>
      <c r="D8" s="12">
        <v>0.05</v>
      </c>
      <c r="E8" s="13"/>
      <c r="F8" s="12"/>
    </row>
    <row r="9" spans="1:10" ht="17.100000000000001" customHeight="1">
      <c r="A9" s="99" t="s">
        <v>25</v>
      </c>
      <c r="B9" s="19">
        <f>B7/B8</f>
        <v>0.35857499999999998</v>
      </c>
      <c r="C9" s="11"/>
      <c r="D9" s="12"/>
      <c r="E9" s="13"/>
      <c r="F9" s="20"/>
    </row>
    <row r="10" spans="1:10" ht="27.95" customHeight="1">
      <c r="A10" s="112" t="s">
        <v>26</v>
      </c>
      <c r="B10" s="112"/>
      <c r="C10" s="112"/>
      <c r="D10" s="112"/>
      <c r="E10" s="112"/>
      <c r="F10" s="112"/>
    </row>
    <row r="11" spans="1:10" ht="17.100000000000001" customHeight="1">
      <c r="A11" s="126" t="s">
        <v>27</v>
      </c>
      <c r="B11" s="99" t="s">
        <v>28</v>
      </c>
      <c r="C11" s="99" t="s">
        <v>29</v>
      </c>
      <c r="D11" s="99" t="s">
        <v>30</v>
      </c>
      <c r="E11" s="99"/>
      <c r="F11" s="21" t="s">
        <v>31</v>
      </c>
    </row>
    <row r="12" spans="1:10" ht="17.100000000000001" customHeight="1">
      <c r="A12" s="126"/>
      <c r="B12" s="22" t="s">
        <v>32</v>
      </c>
      <c r="C12" s="6">
        <v>0</v>
      </c>
      <c r="D12" s="135" t="s">
        <v>33</v>
      </c>
      <c r="E12" s="22"/>
      <c r="F12" s="6"/>
      <c r="J12" s="23">
        <v>93050750</v>
      </c>
    </row>
    <row r="13" spans="1:10" ht="17.100000000000001" customHeight="1">
      <c r="A13" s="126"/>
      <c r="B13" s="22" t="s">
        <v>131</v>
      </c>
      <c r="C13" s="6">
        <v>0</v>
      </c>
      <c r="D13" s="135"/>
      <c r="E13" s="22"/>
      <c r="F13" s="6"/>
    </row>
    <row r="14" spans="1:10" ht="17.100000000000001" customHeight="1">
      <c r="A14" s="126"/>
      <c r="B14" s="22" t="s">
        <v>115</v>
      </c>
      <c r="C14" s="6">
        <v>3</v>
      </c>
      <c r="D14" s="135" t="s">
        <v>36</v>
      </c>
      <c r="E14" s="22"/>
      <c r="F14" s="24"/>
    </row>
    <row r="15" spans="1:10" ht="17.100000000000001" customHeight="1">
      <c r="A15" s="126"/>
      <c r="B15" s="22" t="s">
        <v>132</v>
      </c>
      <c r="C15" s="6">
        <v>0</v>
      </c>
      <c r="D15" s="135"/>
      <c r="E15" s="22"/>
      <c r="F15" s="24"/>
    </row>
    <row r="16" spans="1:10" ht="27.95" customHeight="1">
      <c r="A16" s="112"/>
      <c r="B16" s="112"/>
      <c r="C16" s="112"/>
      <c r="D16" s="112"/>
      <c r="E16" s="112"/>
      <c r="F16" s="112"/>
    </row>
    <row r="17" spans="1:6" ht="18.95" customHeight="1">
      <c r="A17" s="25"/>
      <c r="B17" s="99" t="s">
        <v>37</v>
      </c>
      <c r="C17" s="99" t="s">
        <v>38</v>
      </c>
      <c r="D17" s="99" t="s">
        <v>39</v>
      </c>
      <c r="E17" s="129" t="s">
        <v>40</v>
      </c>
      <c r="F17" s="130"/>
    </row>
    <row r="18" spans="1:6" ht="17.100000000000001" customHeight="1">
      <c r="A18" s="126" t="s">
        <v>41</v>
      </c>
      <c r="B18" s="27"/>
      <c r="C18" s="27"/>
      <c r="D18" s="28"/>
      <c r="E18" s="127"/>
      <c r="F18" s="128"/>
    </row>
    <row r="19" spans="1:6" ht="17.100000000000001" customHeight="1">
      <c r="A19" s="126"/>
      <c r="B19" s="27"/>
      <c r="C19" s="27"/>
      <c r="D19" s="28"/>
      <c r="E19" s="127"/>
      <c r="F19" s="128"/>
    </row>
    <row r="20" spans="1:6" ht="17.100000000000001" customHeight="1">
      <c r="A20" s="126"/>
      <c r="B20" s="27"/>
      <c r="C20" s="27"/>
      <c r="D20" s="28"/>
      <c r="E20" s="127"/>
      <c r="F20" s="128"/>
    </row>
    <row r="21" spans="1:6" ht="17.100000000000001" customHeight="1">
      <c r="A21" s="126"/>
      <c r="B21" s="27"/>
      <c r="C21" s="27"/>
      <c r="D21" s="28"/>
      <c r="E21" s="127"/>
      <c r="F21" s="128"/>
    </row>
    <row r="22" spans="1:6" ht="17.100000000000001" customHeight="1">
      <c r="A22" s="126"/>
      <c r="B22" s="27"/>
      <c r="C22" s="27"/>
      <c r="D22" s="28"/>
      <c r="E22" s="127"/>
      <c r="F22" s="128"/>
    </row>
    <row r="23" spans="1:6" ht="17.100000000000001" customHeight="1">
      <c r="A23" s="131"/>
      <c r="B23" s="27"/>
      <c r="C23" s="6"/>
      <c r="D23" s="28"/>
      <c r="E23" s="127"/>
      <c r="F23" s="128"/>
    </row>
    <row r="24" spans="1:6" ht="17.100000000000001" customHeight="1">
      <c r="A24" s="126" t="s">
        <v>16</v>
      </c>
      <c r="B24" s="27"/>
      <c r="C24" s="27"/>
      <c r="D24" s="28"/>
      <c r="E24" s="127"/>
      <c r="F24" s="128"/>
    </row>
    <row r="25" spans="1:6" ht="17.100000000000001" customHeight="1">
      <c r="A25" s="126"/>
      <c r="B25" s="27"/>
      <c r="C25" s="27"/>
      <c r="D25" s="28"/>
      <c r="E25" s="127"/>
      <c r="F25" s="128"/>
    </row>
    <row r="26" spans="1:6" ht="17.100000000000001" customHeight="1">
      <c r="A26" s="126"/>
      <c r="B26" s="27"/>
      <c r="C26" s="27"/>
      <c r="D26" s="28"/>
      <c r="E26" s="127"/>
      <c r="F26" s="128"/>
    </row>
    <row r="27" spans="1:6" ht="17.100000000000001" customHeight="1">
      <c r="A27" s="126"/>
      <c r="B27" s="27"/>
      <c r="C27" s="27"/>
      <c r="D27" s="28"/>
      <c r="E27" s="127"/>
      <c r="F27" s="128"/>
    </row>
    <row r="28" spans="1:6" ht="17.100000000000001" customHeight="1">
      <c r="A28" s="126"/>
      <c r="B28" s="27"/>
      <c r="C28" s="27"/>
      <c r="D28" s="28"/>
      <c r="E28" s="127"/>
      <c r="F28" s="128"/>
    </row>
    <row r="29" spans="1:6" ht="17.100000000000001" customHeight="1">
      <c r="A29" s="126"/>
      <c r="B29" s="27"/>
      <c r="C29" s="27"/>
      <c r="D29" s="28"/>
      <c r="E29" s="127"/>
      <c r="F29" s="128"/>
    </row>
    <row r="30" spans="1:6" ht="26.1" customHeight="1">
      <c r="A30" s="112" t="s">
        <v>42</v>
      </c>
      <c r="B30" s="112"/>
      <c r="C30" s="112"/>
      <c r="D30" s="112"/>
      <c r="E30" s="112"/>
      <c r="F30" s="112"/>
    </row>
    <row r="31" spans="1:6" ht="17.100000000000001" customHeight="1">
      <c r="A31" s="113" t="s">
        <v>43</v>
      </c>
      <c r="B31" s="29" t="s">
        <v>44</v>
      </c>
      <c r="C31" s="30" t="s">
        <v>169</v>
      </c>
      <c r="D31" s="113" t="s">
        <v>45</v>
      </c>
      <c r="E31" s="99" t="s">
        <v>44</v>
      </c>
      <c r="F31" s="25"/>
    </row>
    <row r="32" spans="1:6" ht="17.100000000000001" customHeight="1">
      <c r="A32" s="114"/>
      <c r="B32" s="31" t="s">
        <v>47</v>
      </c>
      <c r="C32" s="30" t="s">
        <v>165</v>
      </c>
      <c r="D32" s="117"/>
      <c r="E32" s="21" t="s">
        <v>48</v>
      </c>
      <c r="F32" s="25" t="s">
        <v>138</v>
      </c>
    </row>
    <row r="33" spans="1:6" ht="17.100000000000001" customHeight="1">
      <c r="A33" s="114"/>
      <c r="B33" s="32" t="s">
        <v>50</v>
      </c>
      <c r="C33" s="30" t="s">
        <v>166</v>
      </c>
      <c r="D33" s="117"/>
      <c r="E33" s="21" t="s">
        <v>51</v>
      </c>
      <c r="F33" s="25" t="s">
        <v>193</v>
      </c>
    </row>
    <row r="34" spans="1:6" ht="17.100000000000001" customHeight="1">
      <c r="A34" s="115"/>
      <c r="B34" s="32" t="s">
        <v>52</v>
      </c>
      <c r="C34" s="30" t="s">
        <v>53</v>
      </c>
      <c r="D34" s="118"/>
      <c r="E34" s="21" t="s">
        <v>54</v>
      </c>
      <c r="F34" s="25"/>
    </row>
    <row r="35" spans="1:6" ht="17.100000000000001" customHeight="1">
      <c r="A35" s="116"/>
      <c r="B35" s="32" t="s">
        <v>55</v>
      </c>
      <c r="C35" s="30" t="s">
        <v>71</v>
      </c>
      <c r="D35" s="119"/>
      <c r="E35" s="21" t="s">
        <v>56</v>
      </c>
      <c r="F35" s="25"/>
    </row>
    <row r="36" spans="1:6" ht="27" customHeight="1">
      <c r="A36" s="112" t="s">
        <v>42</v>
      </c>
      <c r="B36" s="112"/>
      <c r="C36" s="112"/>
      <c r="D36" s="112"/>
      <c r="E36" s="112"/>
      <c r="F36" s="112"/>
    </row>
    <row r="37" spans="1:6" ht="17.100000000000001" customHeight="1">
      <c r="A37" s="113" t="s">
        <v>17</v>
      </c>
      <c r="B37" s="121" t="s">
        <v>170</v>
      </c>
      <c r="C37" s="122"/>
      <c r="D37" s="122"/>
      <c r="E37" s="122"/>
      <c r="F37" s="123"/>
    </row>
    <row r="38" spans="1:6" ht="17.100000000000001" customHeight="1">
      <c r="A38" s="114"/>
      <c r="B38" s="121"/>
      <c r="C38" s="122"/>
      <c r="D38" s="122"/>
      <c r="E38" s="122"/>
      <c r="F38" s="123"/>
    </row>
    <row r="39" spans="1:6" ht="17.100000000000001" customHeight="1">
      <c r="A39" s="114"/>
      <c r="B39" s="121"/>
      <c r="C39" s="124"/>
      <c r="D39" s="124"/>
      <c r="E39" s="124"/>
      <c r="F39" s="125"/>
    </row>
    <row r="40" spans="1:6" ht="17.100000000000001" customHeight="1">
      <c r="A40" s="114"/>
      <c r="B40" s="100"/>
      <c r="C40" s="101"/>
      <c r="D40" s="101"/>
      <c r="E40" s="101"/>
      <c r="F40" s="102"/>
    </row>
    <row r="41" spans="1:6" ht="17.100000000000001" customHeight="1">
      <c r="A41" s="120"/>
      <c r="B41" s="100"/>
      <c r="C41" s="101"/>
      <c r="D41" s="101"/>
      <c r="E41" s="101"/>
      <c r="F41" s="102"/>
    </row>
    <row r="42" spans="1:6" ht="17.100000000000001" customHeight="1">
      <c r="A42" s="113" t="s">
        <v>45</v>
      </c>
      <c r="B42" s="121" t="s">
        <v>238</v>
      </c>
      <c r="C42" s="122"/>
      <c r="D42" s="122"/>
      <c r="E42" s="122"/>
      <c r="F42" s="123"/>
    </row>
    <row r="43" spans="1:6" ht="17.100000000000001" customHeight="1">
      <c r="A43" s="115"/>
      <c r="B43" s="136" t="s">
        <v>239</v>
      </c>
      <c r="C43" s="122"/>
      <c r="D43" s="122"/>
      <c r="E43" s="122"/>
      <c r="F43" s="123"/>
    </row>
    <row r="44" spans="1:6" ht="17.100000000000001" customHeight="1">
      <c r="A44" s="115"/>
      <c r="B44" s="121" t="s">
        <v>240</v>
      </c>
      <c r="C44" s="122"/>
      <c r="D44" s="122"/>
      <c r="E44" s="122"/>
      <c r="F44" s="123"/>
    </row>
    <row r="45" spans="1:6" ht="17.100000000000001" customHeight="1">
      <c r="A45" s="116"/>
      <c r="B45" s="121"/>
      <c r="C45" s="122"/>
      <c r="D45" s="122"/>
      <c r="E45" s="122"/>
      <c r="F45" s="123"/>
    </row>
    <row r="46" spans="1:6" ht="24" customHeight="1">
      <c r="A46" s="112" t="s">
        <v>58</v>
      </c>
      <c r="B46" s="112"/>
      <c r="C46" s="112"/>
      <c r="D46" s="112"/>
      <c r="E46" s="112"/>
      <c r="F46" s="112"/>
    </row>
    <row r="47" spans="1:6" ht="27" customHeight="1">
      <c r="A47" s="98" t="s">
        <v>43</v>
      </c>
      <c r="B47" s="103"/>
      <c r="C47" s="104"/>
      <c r="D47" s="98" t="s">
        <v>45</v>
      </c>
      <c r="E47" s="103"/>
      <c r="F47" s="104"/>
    </row>
    <row r="48" spans="1:6" ht="24" customHeight="1">
      <c r="A48" s="105" t="s">
        <v>59</v>
      </c>
      <c r="B48" s="106"/>
      <c r="C48" s="107"/>
      <c r="D48" s="97" t="s">
        <v>60</v>
      </c>
      <c r="E48" s="108"/>
      <c r="F48" s="109"/>
    </row>
    <row r="49" spans="1:6" ht="17.100000000000001" customHeight="1">
      <c r="A49" s="110" t="s">
        <v>43</v>
      </c>
      <c r="B49" s="38" t="s">
        <v>18</v>
      </c>
      <c r="C49" s="38" t="s">
        <v>61</v>
      </c>
      <c r="D49" s="110" t="s">
        <v>45</v>
      </c>
      <c r="E49" s="38" t="s">
        <v>62</v>
      </c>
      <c r="F49" s="38" t="s">
        <v>19</v>
      </c>
    </row>
    <row r="50" spans="1:6" ht="17.100000000000001" customHeight="1">
      <c r="A50" s="110"/>
      <c r="B50" s="39"/>
      <c r="C50" s="39"/>
      <c r="D50" s="111"/>
      <c r="E50" s="39"/>
      <c r="F50" s="40"/>
    </row>
    <row r="51" spans="1:6" ht="17.100000000000001" customHeight="1">
      <c r="A51" s="110"/>
      <c r="B51" s="39"/>
      <c r="C51" s="39"/>
      <c r="D51" s="111"/>
      <c r="E51" s="39"/>
      <c r="F51" s="40"/>
    </row>
    <row r="52" spans="1:6" ht="17.100000000000001" customHeight="1">
      <c r="A52" s="110"/>
      <c r="B52" s="39"/>
      <c r="C52" s="39"/>
      <c r="D52" s="111"/>
      <c r="E52" s="39"/>
      <c r="F52" s="40"/>
    </row>
    <row r="53" spans="1:6" ht="15" customHeight="1"/>
    <row r="54" spans="1:6" ht="15" customHeight="1">
      <c r="F54" s="42" t="s">
        <v>20</v>
      </c>
    </row>
    <row r="55" spans="1:6" ht="15" customHeight="1"/>
    <row r="56" spans="1:6" ht="15" customHeight="1"/>
    <row r="57" spans="1:6" ht="15" customHeight="1"/>
  </sheetData>
  <mergeCells count="42">
    <mergeCell ref="B47:C47"/>
    <mergeCell ref="E47:F47"/>
    <mergeCell ref="A48:C48"/>
    <mergeCell ref="E48:F48"/>
    <mergeCell ref="A49:A52"/>
    <mergeCell ref="D49:D52"/>
    <mergeCell ref="A46:F46"/>
    <mergeCell ref="A30:F30"/>
    <mergeCell ref="A31:A35"/>
    <mergeCell ref="D31:D35"/>
    <mergeCell ref="A36:F36"/>
    <mergeCell ref="A37:A41"/>
    <mergeCell ref="B37:F37"/>
    <mergeCell ref="B38:F38"/>
    <mergeCell ref="B39:F39"/>
    <mergeCell ref="A42:A45"/>
    <mergeCell ref="B42:F42"/>
    <mergeCell ref="B43:F43"/>
    <mergeCell ref="B44:F44"/>
    <mergeCell ref="B45:F45"/>
    <mergeCell ref="A24:A29"/>
    <mergeCell ref="E24:F24"/>
    <mergeCell ref="E25:F25"/>
    <mergeCell ref="E26:F26"/>
    <mergeCell ref="E27:F27"/>
    <mergeCell ref="E28:F28"/>
    <mergeCell ref="E29:F29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1:F1"/>
    <mergeCell ref="A3:B3"/>
    <mergeCell ref="A10:F10"/>
    <mergeCell ref="A11:A15"/>
    <mergeCell ref="D12:D13"/>
    <mergeCell ref="D14:D15"/>
  </mergeCells>
  <phoneticPr fontId="3" type="noConversion"/>
  <pageMargins left="0.7" right="0.7" top="0.75" bottom="0.75" header="0.3" footer="0.3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"/>
  <sheetViews>
    <sheetView topLeftCell="A34" workbookViewId="0">
      <selection activeCell="B44" sqref="B44:F44"/>
    </sheetView>
  </sheetViews>
  <sheetFormatPr defaultColWidth="12.875" defaultRowHeight="16.5"/>
  <cols>
    <col min="1" max="1" width="14.375" style="1" customWidth="1"/>
    <col min="2" max="2" width="21" style="41" customWidth="1"/>
    <col min="3" max="3" width="31.25" style="41" customWidth="1"/>
    <col min="4" max="4" width="13.25" style="41" customWidth="1"/>
    <col min="5" max="5" width="20.75" style="41" customWidth="1"/>
    <col min="6" max="6" width="37.25" style="42" customWidth="1"/>
    <col min="7" max="7" width="18.875" style="1" customWidth="1"/>
    <col min="8" max="16384" width="12.875" style="1"/>
  </cols>
  <sheetData>
    <row r="1" spans="1:10" ht="36" customHeight="1">
      <c r="A1" s="132"/>
      <c r="B1" s="132"/>
      <c r="C1" s="132"/>
      <c r="D1" s="132"/>
      <c r="E1" s="132"/>
      <c r="F1" s="132"/>
    </row>
    <row r="2" spans="1:10" ht="20.100000000000001" customHeight="1">
      <c r="A2" s="26" t="s">
        <v>0</v>
      </c>
      <c r="B2" s="3" t="s">
        <v>80</v>
      </c>
      <c r="C2" s="4"/>
      <c r="D2" s="3"/>
      <c r="E2" s="5" t="s">
        <v>1</v>
      </c>
      <c r="F2" s="6"/>
      <c r="G2" s="7">
        <f>SUM(D4:D8)+SUM(F4:F8)</f>
        <v>1</v>
      </c>
    </row>
    <row r="3" spans="1:10" ht="24" customHeight="1">
      <c r="A3" s="133" t="s">
        <v>2</v>
      </c>
      <c r="B3" s="134"/>
      <c r="C3" s="8" t="s">
        <v>3</v>
      </c>
      <c r="D3" s="8" t="s">
        <v>4</v>
      </c>
      <c r="E3" s="8" t="s">
        <v>5</v>
      </c>
      <c r="F3" s="9" t="s">
        <v>4</v>
      </c>
    </row>
    <row r="4" spans="1:10" ht="17.100000000000001" customHeight="1">
      <c r="A4" s="26" t="s">
        <v>6</v>
      </c>
      <c r="B4" s="10">
        <v>203500</v>
      </c>
      <c r="C4" s="11" t="s">
        <v>7</v>
      </c>
      <c r="D4" s="12">
        <v>0.09</v>
      </c>
      <c r="E4" s="13" t="s">
        <v>8</v>
      </c>
      <c r="F4" s="12">
        <v>0.12</v>
      </c>
    </row>
    <row r="5" spans="1:10" ht="17.100000000000001" customHeight="1">
      <c r="A5" s="26" t="s">
        <v>9</v>
      </c>
      <c r="B5" s="14">
        <f>B6-B4</f>
        <v>460000</v>
      </c>
      <c r="C5" s="13" t="s">
        <v>10</v>
      </c>
      <c r="D5" s="12">
        <v>0.05</v>
      </c>
      <c r="E5" s="13" t="s">
        <v>11</v>
      </c>
      <c r="F5" s="12">
        <v>0.11</v>
      </c>
      <c r="G5" s="15">
        <f>B7+B6</f>
        <v>2238000</v>
      </c>
    </row>
    <row r="6" spans="1:10" ht="17.100000000000001" customHeight="1">
      <c r="A6" s="26" t="s">
        <v>12</v>
      </c>
      <c r="B6" s="14">
        <v>663500</v>
      </c>
      <c r="C6" s="11" t="s">
        <v>13</v>
      </c>
      <c r="D6" s="12">
        <v>0.14000000000000001</v>
      </c>
      <c r="E6" s="13" t="s">
        <v>14</v>
      </c>
      <c r="F6" s="12">
        <v>0</v>
      </c>
      <c r="G6" s="16"/>
      <c r="H6" s="17"/>
    </row>
    <row r="7" spans="1:10" ht="17.100000000000001" customHeight="1">
      <c r="A7" s="26" t="s">
        <v>21</v>
      </c>
      <c r="B7" s="14">
        <v>1574500</v>
      </c>
      <c r="C7" s="13" t="s">
        <v>22</v>
      </c>
      <c r="D7" s="12">
        <v>0.18</v>
      </c>
      <c r="E7" s="13" t="s">
        <v>15</v>
      </c>
      <c r="F7" s="12">
        <v>0.21</v>
      </c>
      <c r="G7" s="18"/>
    </row>
    <row r="8" spans="1:10" ht="17.100000000000001" customHeight="1">
      <c r="A8" s="26" t="s">
        <v>23</v>
      </c>
      <c r="B8" s="14">
        <v>60000000</v>
      </c>
      <c r="C8" s="11" t="s">
        <v>24</v>
      </c>
      <c r="D8" s="12">
        <v>0.1</v>
      </c>
      <c r="E8" s="13"/>
      <c r="F8" s="12"/>
    </row>
    <row r="9" spans="1:10" ht="17.100000000000001" customHeight="1">
      <c r="A9" s="26" t="s">
        <v>25</v>
      </c>
      <c r="B9" s="19">
        <f>B7/B8</f>
        <v>2.6241666666666667E-2</v>
      </c>
      <c r="C9" s="11"/>
      <c r="D9" s="12"/>
      <c r="E9" s="13"/>
      <c r="F9" s="20"/>
    </row>
    <row r="10" spans="1:10" ht="27.95" customHeight="1">
      <c r="A10" s="112" t="s">
        <v>26</v>
      </c>
      <c r="B10" s="112"/>
      <c r="C10" s="112"/>
      <c r="D10" s="112"/>
      <c r="E10" s="112"/>
      <c r="F10" s="112"/>
    </row>
    <row r="11" spans="1:10" ht="17.100000000000001" customHeight="1">
      <c r="A11" s="126" t="s">
        <v>27</v>
      </c>
      <c r="B11" s="26" t="s">
        <v>28</v>
      </c>
      <c r="C11" s="26" t="s">
        <v>29</v>
      </c>
      <c r="D11" s="26" t="s">
        <v>30</v>
      </c>
      <c r="E11" s="26"/>
      <c r="F11" s="21" t="s">
        <v>31</v>
      </c>
    </row>
    <row r="12" spans="1:10" ht="17.100000000000001" customHeight="1">
      <c r="A12" s="126"/>
      <c r="B12" s="22" t="s">
        <v>32</v>
      </c>
      <c r="C12" s="6">
        <v>3</v>
      </c>
      <c r="D12" s="135" t="s">
        <v>33</v>
      </c>
      <c r="E12" s="22"/>
      <c r="F12" s="6"/>
      <c r="J12" s="23">
        <v>93050750</v>
      </c>
    </row>
    <row r="13" spans="1:10" ht="17.100000000000001" customHeight="1">
      <c r="A13" s="126"/>
      <c r="B13" s="22" t="s">
        <v>34</v>
      </c>
      <c r="C13" s="6">
        <v>1</v>
      </c>
      <c r="D13" s="135"/>
      <c r="E13" s="22"/>
      <c r="F13" s="6"/>
    </row>
    <row r="14" spans="1:10" ht="17.100000000000001" customHeight="1">
      <c r="A14" s="126"/>
      <c r="B14" s="22" t="s">
        <v>35</v>
      </c>
      <c r="C14" s="6">
        <v>1</v>
      </c>
      <c r="D14" s="135" t="s">
        <v>36</v>
      </c>
      <c r="E14" s="22"/>
      <c r="F14" s="24"/>
    </row>
    <row r="15" spans="1:10" ht="17.100000000000001" customHeight="1">
      <c r="A15" s="126"/>
      <c r="B15" s="22"/>
      <c r="C15" s="6"/>
      <c r="D15" s="135"/>
      <c r="E15" s="22"/>
      <c r="F15" s="24"/>
    </row>
    <row r="16" spans="1:10" ht="27.95" customHeight="1">
      <c r="A16" s="112"/>
      <c r="B16" s="112"/>
      <c r="C16" s="112"/>
      <c r="D16" s="112"/>
      <c r="E16" s="112"/>
      <c r="F16" s="112"/>
    </row>
    <row r="17" spans="1:6" ht="18.95" customHeight="1">
      <c r="A17" s="25"/>
      <c r="B17" s="26" t="s">
        <v>37</v>
      </c>
      <c r="C17" s="26" t="s">
        <v>38</v>
      </c>
      <c r="D17" s="26" t="s">
        <v>39</v>
      </c>
      <c r="E17" s="129" t="s">
        <v>40</v>
      </c>
      <c r="F17" s="130"/>
    </row>
    <row r="18" spans="1:6" ht="17.100000000000001" customHeight="1">
      <c r="A18" s="126" t="s">
        <v>41</v>
      </c>
      <c r="B18" s="27"/>
      <c r="C18" s="27"/>
      <c r="D18" s="28"/>
      <c r="E18" s="127"/>
      <c r="F18" s="128"/>
    </row>
    <row r="19" spans="1:6" ht="17.100000000000001" customHeight="1">
      <c r="A19" s="126"/>
      <c r="B19" s="27"/>
      <c r="C19" s="27"/>
      <c r="D19" s="28"/>
      <c r="E19" s="127"/>
      <c r="F19" s="128"/>
    </row>
    <row r="20" spans="1:6" ht="17.100000000000001" customHeight="1">
      <c r="A20" s="126"/>
      <c r="B20" s="27"/>
      <c r="C20" s="27"/>
      <c r="D20" s="28"/>
      <c r="E20" s="127"/>
      <c r="F20" s="128"/>
    </row>
    <row r="21" spans="1:6" ht="17.100000000000001" customHeight="1">
      <c r="A21" s="126"/>
      <c r="B21" s="27"/>
      <c r="C21" s="27"/>
      <c r="D21" s="28"/>
      <c r="E21" s="127"/>
      <c r="F21" s="128"/>
    </row>
    <row r="22" spans="1:6" ht="17.100000000000001" customHeight="1">
      <c r="A22" s="126"/>
      <c r="B22" s="27"/>
      <c r="C22" s="27"/>
      <c r="D22" s="28"/>
      <c r="E22" s="127"/>
      <c r="F22" s="128"/>
    </row>
    <row r="23" spans="1:6" ht="17.100000000000001" customHeight="1">
      <c r="A23" s="131"/>
      <c r="B23" s="27"/>
      <c r="C23" s="6"/>
      <c r="D23" s="28"/>
      <c r="E23" s="127"/>
      <c r="F23" s="128"/>
    </row>
    <row r="24" spans="1:6" ht="17.100000000000001" customHeight="1">
      <c r="A24" s="126" t="s">
        <v>16</v>
      </c>
      <c r="B24" s="27">
        <v>0.8125</v>
      </c>
      <c r="C24" s="27" t="s">
        <v>97</v>
      </c>
      <c r="D24" s="28">
        <v>15</v>
      </c>
      <c r="E24" s="127"/>
      <c r="F24" s="128"/>
    </row>
    <row r="25" spans="1:6" ht="17.100000000000001" customHeight="1">
      <c r="A25" s="126"/>
      <c r="B25" s="27"/>
      <c r="C25" s="27"/>
      <c r="D25" s="28"/>
      <c r="E25" s="127"/>
      <c r="F25" s="128"/>
    </row>
    <row r="26" spans="1:6" ht="17.100000000000001" customHeight="1">
      <c r="A26" s="126"/>
      <c r="B26" s="27"/>
      <c r="C26" s="27"/>
      <c r="D26" s="28"/>
      <c r="E26" s="127"/>
      <c r="F26" s="128"/>
    </row>
    <row r="27" spans="1:6" ht="17.100000000000001" customHeight="1">
      <c r="A27" s="126"/>
      <c r="B27" s="27"/>
      <c r="C27" s="27"/>
      <c r="D27" s="28"/>
      <c r="E27" s="127"/>
      <c r="F27" s="128"/>
    </row>
    <row r="28" spans="1:6" ht="17.100000000000001" customHeight="1">
      <c r="A28" s="126"/>
      <c r="B28" s="27"/>
      <c r="C28" s="27"/>
      <c r="D28" s="28"/>
      <c r="E28" s="127"/>
      <c r="F28" s="128"/>
    </row>
    <row r="29" spans="1:6" ht="17.100000000000001" customHeight="1">
      <c r="A29" s="126"/>
      <c r="B29" s="27"/>
      <c r="C29" s="27"/>
      <c r="D29" s="28"/>
      <c r="E29" s="127"/>
      <c r="F29" s="128"/>
    </row>
    <row r="30" spans="1:6" ht="26.1" customHeight="1">
      <c r="A30" s="112" t="s">
        <v>42</v>
      </c>
      <c r="B30" s="112"/>
      <c r="C30" s="112"/>
      <c r="D30" s="112"/>
      <c r="E30" s="112"/>
      <c r="F30" s="112"/>
    </row>
    <row r="31" spans="1:6" ht="17.100000000000001" customHeight="1">
      <c r="A31" s="113" t="s">
        <v>43</v>
      </c>
      <c r="B31" s="29" t="s">
        <v>44</v>
      </c>
      <c r="C31" s="30" t="s">
        <v>68</v>
      </c>
      <c r="D31" s="113" t="s">
        <v>45</v>
      </c>
      <c r="E31" s="26" t="s">
        <v>44</v>
      </c>
      <c r="F31" s="25" t="s">
        <v>49</v>
      </c>
    </row>
    <row r="32" spans="1:6" ht="17.100000000000001" customHeight="1">
      <c r="A32" s="114"/>
      <c r="B32" s="31" t="s">
        <v>47</v>
      </c>
      <c r="C32" s="30" t="s">
        <v>64</v>
      </c>
      <c r="D32" s="117"/>
      <c r="E32" s="21" t="s">
        <v>48</v>
      </c>
      <c r="F32" s="25" t="s">
        <v>81</v>
      </c>
    </row>
    <row r="33" spans="1:7" ht="17.100000000000001" customHeight="1">
      <c r="A33" s="114"/>
      <c r="B33" s="32" t="s">
        <v>50</v>
      </c>
      <c r="C33" s="30" t="s">
        <v>69</v>
      </c>
      <c r="D33" s="117"/>
      <c r="E33" s="21" t="s">
        <v>51</v>
      </c>
      <c r="F33" s="25" t="s">
        <v>46</v>
      </c>
    </row>
    <row r="34" spans="1:7" ht="17.100000000000001" customHeight="1">
      <c r="A34" s="115"/>
      <c r="B34" s="32" t="s">
        <v>52</v>
      </c>
      <c r="C34" s="30" t="s">
        <v>70</v>
      </c>
      <c r="D34" s="118"/>
      <c r="E34" s="21" t="s">
        <v>54</v>
      </c>
      <c r="F34" s="25"/>
    </row>
    <row r="35" spans="1:7" ht="17.100000000000001" customHeight="1">
      <c r="A35" s="116"/>
      <c r="B35" s="32" t="s">
        <v>55</v>
      </c>
      <c r="C35" s="30" t="s">
        <v>71</v>
      </c>
      <c r="D35" s="119"/>
      <c r="E35" s="21" t="s">
        <v>56</v>
      </c>
      <c r="F35" s="25"/>
    </row>
    <row r="36" spans="1:7" ht="27" customHeight="1">
      <c r="A36" s="112" t="s">
        <v>42</v>
      </c>
      <c r="B36" s="112"/>
      <c r="C36" s="112"/>
      <c r="D36" s="112"/>
      <c r="E36" s="112"/>
      <c r="F36" s="112"/>
    </row>
    <row r="37" spans="1:7" ht="17.100000000000001" customHeight="1">
      <c r="A37" s="113" t="s">
        <v>17</v>
      </c>
      <c r="B37" s="121" t="s">
        <v>72</v>
      </c>
      <c r="C37" s="122"/>
      <c r="D37" s="122"/>
      <c r="E37" s="122"/>
      <c r="F37" s="123"/>
    </row>
    <row r="38" spans="1:7" ht="17.100000000000001" customHeight="1">
      <c r="A38" s="114"/>
      <c r="B38" s="121" t="s">
        <v>73</v>
      </c>
      <c r="C38" s="122"/>
      <c r="D38" s="122"/>
      <c r="E38" s="122"/>
      <c r="F38" s="123"/>
    </row>
    <row r="39" spans="1:7" ht="17.100000000000001" customHeight="1">
      <c r="A39" s="114"/>
      <c r="B39" s="121"/>
      <c r="C39" s="124"/>
      <c r="D39" s="124"/>
      <c r="E39" s="124"/>
      <c r="F39" s="125"/>
    </row>
    <row r="40" spans="1:7" ht="17.100000000000001" customHeight="1">
      <c r="A40" s="114"/>
      <c r="B40" s="33"/>
      <c r="C40" s="34"/>
      <c r="D40" s="34"/>
      <c r="E40" s="34"/>
      <c r="F40" s="35"/>
      <c r="G40" s="1" t="s">
        <v>57</v>
      </c>
    </row>
    <row r="41" spans="1:7" ht="17.100000000000001" customHeight="1">
      <c r="A41" s="120"/>
      <c r="B41" s="33"/>
      <c r="C41" s="34"/>
      <c r="D41" s="34"/>
      <c r="E41" s="34"/>
      <c r="F41" s="35"/>
    </row>
    <row r="42" spans="1:7" ht="17.100000000000001" customHeight="1">
      <c r="A42" s="113" t="s">
        <v>45</v>
      </c>
      <c r="B42" s="121" t="s">
        <v>98</v>
      </c>
      <c r="C42" s="122"/>
      <c r="D42" s="122"/>
      <c r="E42" s="122"/>
      <c r="F42" s="123"/>
    </row>
    <row r="43" spans="1:7" ht="17.100000000000001" customHeight="1">
      <c r="A43" s="115"/>
      <c r="B43" s="121" t="s">
        <v>99</v>
      </c>
      <c r="C43" s="122"/>
      <c r="D43" s="122"/>
      <c r="E43" s="122"/>
      <c r="F43" s="123"/>
    </row>
    <row r="44" spans="1:7" ht="17.100000000000001" customHeight="1">
      <c r="A44" s="115"/>
      <c r="B44" s="121"/>
      <c r="C44" s="122"/>
      <c r="D44" s="122"/>
      <c r="E44" s="122"/>
      <c r="F44" s="123"/>
    </row>
    <row r="45" spans="1:7" ht="17.100000000000001" customHeight="1">
      <c r="A45" s="116"/>
      <c r="B45" s="121"/>
      <c r="C45" s="122"/>
      <c r="D45" s="122"/>
      <c r="E45" s="122"/>
      <c r="F45" s="123"/>
    </row>
    <row r="46" spans="1:7" ht="24" customHeight="1">
      <c r="A46" s="112" t="s">
        <v>58</v>
      </c>
      <c r="B46" s="112"/>
      <c r="C46" s="112"/>
      <c r="D46" s="112"/>
      <c r="E46" s="112"/>
      <c r="F46" s="112"/>
    </row>
    <row r="47" spans="1:7" ht="27" customHeight="1">
      <c r="A47" s="36" t="s">
        <v>43</v>
      </c>
      <c r="B47" s="103"/>
      <c r="C47" s="104"/>
      <c r="D47" s="36" t="s">
        <v>45</v>
      </c>
      <c r="E47" s="103"/>
      <c r="F47" s="104"/>
    </row>
    <row r="48" spans="1:7" ht="24" customHeight="1">
      <c r="A48" s="105" t="s">
        <v>59</v>
      </c>
      <c r="B48" s="106"/>
      <c r="C48" s="107"/>
      <c r="D48" s="37" t="s">
        <v>60</v>
      </c>
      <c r="E48" s="108"/>
      <c r="F48" s="109"/>
    </row>
    <row r="49" spans="1:6" ht="17.100000000000001" customHeight="1">
      <c r="A49" s="110" t="s">
        <v>43</v>
      </c>
      <c r="B49" s="38" t="s">
        <v>18</v>
      </c>
      <c r="C49" s="38" t="s">
        <v>61</v>
      </c>
      <c r="D49" s="110" t="s">
        <v>45</v>
      </c>
      <c r="E49" s="38" t="s">
        <v>62</v>
      </c>
      <c r="F49" s="38" t="s">
        <v>19</v>
      </c>
    </row>
    <row r="50" spans="1:6" ht="17.100000000000001" customHeight="1">
      <c r="A50" s="110"/>
      <c r="B50" s="39"/>
      <c r="C50" s="39"/>
      <c r="D50" s="111"/>
      <c r="E50" s="39"/>
      <c r="F50" s="40"/>
    </row>
    <row r="51" spans="1:6" ht="17.100000000000001" customHeight="1">
      <c r="A51" s="110"/>
      <c r="B51" s="39"/>
      <c r="C51" s="39"/>
      <c r="D51" s="111"/>
      <c r="E51" s="39"/>
      <c r="F51" s="40"/>
    </row>
    <row r="52" spans="1:6" ht="17.100000000000001" customHeight="1">
      <c r="A52" s="110"/>
      <c r="B52" s="39"/>
      <c r="C52" s="39"/>
      <c r="D52" s="111"/>
      <c r="E52" s="39"/>
      <c r="F52" s="40"/>
    </row>
    <row r="53" spans="1:6" ht="15" customHeight="1"/>
    <row r="54" spans="1:6" ht="15" customHeight="1">
      <c r="F54" s="42" t="s">
        <v>20</v>
      </c>
    </row>
    <row r="55" spans="1:6" ht="15" customHeight="1"/>
    <row r="56" spans="1:6" ht="15" customHeight="1"/>
    <row r="57" spans="1:6" ht="15" customHeight="1"/>
  </sheetData>
  <mergeCells count="42">
    <mergeCell ref="B47:C47"/>
    <mergeCell ref="E47:F47"/>
    <mergeCell ref="A48:C48"/>
    <mergeCell ref="E48:F48"/>
    <mergeCell ref="A49:A52"/>
    <mergeCell ref="D49:D52"/>
    <mergeCell ref="A46:F46"/>
    <mergeCell ref="A30:F30"/>
    <mergeCell ref="A31:A35"/>
    <mergeCell ref="D31:D35"/>
    <mergeCell ref="A36:F36"/>
    <mergeCell ref="A37:A41"/>
    <mergeCell ref="B37:F37"/>
    <mergeCell ref="B38:F38"/>
    <mergeCell ref="B39:F39"/>
    <mergeCell ref="A42:A45"/>
    <mergeCell ref="B42:F42"/>
    <mergeCell ref="B43:F43"/>
    <mergeCell ref="B44:F44"/>
    <mergeCell ref="B45:F45"/>
    <mergeCell ref="A24:A29"/>
    <mergeCell ref="E24:F24"/>
    <mergeCell ref="E25:F25"/>
    <mergeCell ref="E26:F26"/>
    <mergeCell ref="E27:F27"/>
    <mergeCell ref="E28:F28"/>
    <mergeCell ref="E29:F29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1:F1"/>
    <mergeCell ref="A3:B3"/>
    <mergeCell ref="A10:F10"/>
    <mergeCell ref="A11:A15"/>
    <mergeCell ref="D12:D13"/>
    <mergeCell ref="D14:D15"/>
  </mergeCells>
  <phoneticPr fontId="3" type="noConversion"/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"/>
  <sheetViews>
    <sheetView topLeftCell="A29" workbookViewId="0">
      <selection activeCell="B44" sqref="B44:F44"/>
    </sheetView>
  </sheetViews>
  <sheetFormatPr defaultColWidth="12.875" defaultRowHeight="16.5"/>
  <cols>
    <col min="1" max="1" width="14.375" style="1" customWidth="1"/>
    <col min="2" max="2" width="21" style="41" customWidth="1"/>
    <col min="3" max="3" width="31.25" style="41" customWidth="1"/>
    <col min="4" max="4" width="13.25" style="41" customWidth="1"/>
    <col min="5" max="5" width="20.75" style="41" customWidth="1"/>
    <col min="6" max="6" width="37.25" style="42" customWidth="1"/>
    <col min="7" max="7" width="18.875" style="1" customWidth="1"/>
    <col min="8" max="16384" width="12.875" style="1"/>
  </cols>
  <sheetData>
    <row r="1" spans="1:10" ht="36" customHeight="1">
      <c r="A1" s="132"/>
      <c r="B1" s="132"/>
      <c r="C1" s="132"/>
      <c r="D1" s="132"/>
      <c r="E1" s="132"/>
      <c r="F1" s="132"/>
    </row>
    <row r="2" spans="1:10" ht="20.100000000000001" customHeight="1">
      <c r="A2" s="45" t="s">
        <v>0</v>
      </c>
      <c r="B2" s="3" t="s">
        <v>100</v>
      </c>
      <c r="C2" s="4"/>
      <c r="D2" s="3"/>
      <c r="E2" s="5" t="s">
        <v>1</v>
      </c>
      <c r="F2" s="6"/>
      <c r="G2" s="7">
        <f>SUM(D4:D8)+SUM(F4:F8)</f>
        <v>1</v>
      </c>
    </row>
    <row r="3" spans="1:10" ht="24" customHeight="1">
      <c r="A3" s="133" t="s">
        <v>2</v>
      </c>
      <c r="B3" s="134"/>
      <c r="C3" s="8" t="s">
        <v>3</v>
      </c>
      <c r="D3" s="8" t="s">
        <v>4</v>
      </c>
      <c r="E3" s="8" t="s">
        <v>5</v>
      </c>
      <c r="F3" s="9" t="s">
        <v>4</v>
      </c>
    </row>
    <row r="4" spans="1:10" ht="17.100000000000001" customHeight="1">
      <c r="A4" s="45" t="s">
        <v>6</v>
      </c>
      <c r="B4" s="10">
        <v>573000</v>
      </c>
      <c r="C4" s="11" t="s">
        <v>7</v>
      </c>
      <c r="D4" s="12">
        <v>0.05</v>
      </c>
      <c r="E4" s="13" t="s">
        <v>8</v>
      </c>
      <c r="F4" s="12">
        <v>0.18</v>
      </c>
    </row>
    <row r="5" spans="1:10" ht="17.100000000000001" customHeight="1">
      <c r="A5" s="45" t="s">
        <v>9</v>
      </c>
      <c r="B5" s="14">
        <f>B6-B4</f>
        <v>680000</v>
      </c>
      <c r="C5" s="13" t="s">
        <v>10</v>
      </c>
      <c r="D5" s="12">
        <v>7.0000000000000007E-2</v>
      </c>
      <c r="E5" s="13" t="s">
        <v>11</v>
      </c>
      <c r="F5" s="12">
        <v>0.04</v>
      </c>
      <c r="G5" s="15">
        <f>B7+B6</f>
        <v>4080500</v>
      </c>
    </row>
    <row r="6" spans="1:10" ht="17.100000000000001" customHeight="1">
      <c r="A6" s="45" t="s">
        <v>12</v>
      </c>
      <c r="B6" s="14">
        <v>1253000</v>
      </c>
      <c r="C6" s="11" t="s">
        <v>13</v>
      </c>
      <c r="D6" s="12">
        <v>0.12</v>
      </c>
      <c r="E6" s="13" t="s">
        <v>14</v>
      </c>
      <c r="F6" s="12">
        <v>0</v>
      </c>
      <c r="G6" s="16"/>
      <c r="H6" s="17"/>
    </row>
    <row r="7" spans="1:10" ht="17.100000000000001" customHeight="1">
      <c r="A7" s="45" t="s">
        <v>21</v>
      </c>
      <c r="B7" s="14">
        <v>2827500</v>
      </c>
      <c r="C7" s="13" t="s">
        <v>22</v>
      </c>
      <c r="D7" s="12">
        <v>0.23</v>
      </c>
      <c r="E7" s="13" t="s">
        <v>15</v>
      </c>
      <c r="F7" s="12">
        <v>0.25</v>
      </c>
      <c r="G7" s="18"/>
    </row>
    <row r="8" spans="1:10" ht="17.100000000000001" customHeight="1">
      <c r="A8" s="45" t="s">
        <v>23</v>
      </c>
      <c r="B8" s="14">
        <v>60000000</v>
      </c>
      <c r="C8" s="11" t="s">
        <v>24</v>
      </c>
      <c r="D8" s="12">
        <v>0.06</v>
      </c>
      <c r="E8" s="13"/>
      <c r="F8" s="12"/>
    </row>
    <row r="9" spans="1:10" ht="17.100000000000001" customHeight="1">
      <c r="A9" s="45" t="s">
        <v>25</v>
      </c>
      <c r="B9" s="19">
        <f>B7/B8</f>
        <v>4.7125E-2</v>
      </c>
      <c r="C9" s="11"/>
      <c r="D9" s="12"/>
      <c r="E9" s="13"/>
      <c r="F9" s="20"/>
    </row>
    <row r="10" spans="1:10" ht="27.95" customHeight="1">
      <c r="A10" s="112" t="s">
        <v>26</v>
      </c>
      <c r="B10" s="112"/>
      <c r="C10" s="112"/>
      <c r="D10" s="112"/>
      <c r="E10" s="112"/>
      <c r="F10" s="112"/>
    </row>
    <row r="11" spans="1:10" ht="17.100000000000001" customHeight="1">
      <c r="A11" s="126" t="s">
        <v>27</v>
      </c>
      <c r="B11" s="45" t="s">
        <v>28</v>
      </c>
      <c r="C11" s="45" t="s">
        <v>29</v>
      </c>
      <c r="D11" s="45" t="s">
        <v>30</v>
      </c>
      <c r="E11" s="45"/>
      <c r="F11" s="21" t="s">
        <v>31</v>
      </c>
    </row>
    <row r="12" spans="1:10" ht="17.100000000000001" customHeight="1">
      <c r="A12" s="126"/>
      <c r="B12" s="22" t="s">
        <v>32</v>
      </c>
      <c r="C12" s="6">
        <v>2</v>
      </c>
      <c r="D12" s="135" t="s">
        <v>33</v>
      </c>
      <c r="E12" s="22"/>
      <c r="F12" s="6"/>
      <c r="J12" s="23">
        <v>93050750</v>
      </c>
    </row>
    <row r="13" spans="1:10" ht="17.100000000000001" customHeight="1">
      <c r="A13" s="126"/>
      <c r="B13" s="22" t="s">
        <v>34</v>
      </c>
      <c r="C13" s="6">
        <v>6</v>
      </c>
      <c r="D13" s="135"/>
      <c r="E13" s="22"/>
      <c r="F13" s="6"/>
    </row>
    <row r="14" spans="1:10" ht="17.100000000000001" customHeight="1">
      <c r="A14" s="126"/>
      <c r="B14" s="22" t="s">
        <v>35</v>
      </c>
      <c r="C14" s="6">
        <v>3</v>
      </c>
      <c r="D14" s="135" t="s">
        <v>36</v>
      </c>
      <c r="E14" s="22"/>
      <c r="F14" s="24"/>
    </row>
    <row r="15" spans="1:10" ht="17.100000000000001" customHeight="1">
      <c r="A15" s="126"/>
      <c r="B15" s="22"/>
      <c r="C15" s="6"/>
      <c r="D15" s="135"/>
      <c r="E15" s="22"/>
      <c r="F15" s="24"/>
    </row>
    <row r="16" spans="1:10" ht="27.95" customHeight="1">
      <c r="A16" s="112"/>
      <c r="B16" s="112"/>
      <c r="C16" s="112"/>
      <c r="D16" s="112"/>
      <c r="E16" s="112"/>
      <c r="F16" s="112"/>
    </row>
    <row r="17" spans="1:6" ht="18.95" customHeight="1">
      <c r="A17" s="25"/>
      <c r="B17" s="45" t="s">
        <v>37</v>
      </c>
      <c r="C17" s="45" t="s">
        <v>38</v>
      </c>
      <c r="D17" s="45" t="s">
        <v>39</v>
      </c>
      <c r="E17" s="129" t="s">
        <v>40</v>
      </c>
      <c r="F17" s="130"/>
    </row>
    <row r="18" spans="1:6" ht="17.100000000000001" customHeight="1">
      <c r="A18" s="126" t="s">
        <v>41</v>
      </c>
      <c r="B18" s="27">
        <v>0.5</v>
      </c>
      <c r="C18" s="27" t="s">
        <v>101</v>
      </c>
      <c r="D18" s="28">
        <v>4</v>
      </c>
      <c r="E18" s="127"/>
      <c r="F18" s="128"/>
    </row>
    <row r="19" spans="1:6" ht="17.100000000000001" customHeight="1">
      <c r="A19" s="126"/>
      <c r="B19" s="27"/>
      <c r="C19" s="27"/>
      <c r="D19" s="28"/>
      <c r="E19" s="127"/>
      <c r="F19" s="128"/>
    </row>
    <row r="20" spans="1:6" ht="17.100000000000001" customHeight="1">
      <c r="A20" s="126"/>
      <c r="B20" s="27"/>
      <c r="C20" s="27"/>
      <c r="D20" s="28"/>
      <c r="E20" s="127"/>
      <c r="F20" s="128"/>
    </row>
    <row r="21" spans="1:6" ht="17.100000000000001" customHeight="1">
      <c r="A21" s="126"/>
      <c r="B21" s="27"/>
      <c r="C21" s="27"/>
      <c r="D21" s="28"/>
      <c r="E21" s="127"/>
      <c r="F21" s="128"/>
    </row>
    <row r="22" spans="1:6" ht="17.100000000000001" customHeight="1">
      <c r="A22" s="126"/>
      <c r="B22" s="27"/>
      <c r="C22" s="27"/>
      <c r="D22" s="28"/>
      <c r="E22" s="127"/>
      <c r="F22" s="128"/>
    </row>
    <row r="23" spans="1:6" ht="17.100000000000001" customHeight="1">
      <c r="A23" s="131"/>
      <c r="B23" s="27"/>
      <c r="C23" s="6"/>
      <c r="D23" s="28"/>
      <c r="E23" s="127"/>
      <c r="F23" s="128"/>
    </row>
    <row r="24" spans="1:6" ht="17.100000000000001" customHeight="1">
      <c r="A24" s="126" t="s">
        <v>16</v>
      </c>
      <c r="B24" s="27">
        <v>0.78472222222222221</v>
      </c>
      <c r="C24" s="27" t="s">
        <v>102</v>
      </c>
      <c r="D24" s="28">
        <v>2</v>
      </c>
      <c r="E24" s="127"/>
      <c r="F24" s="128"/>
    </row>
    <row r="25" spans="1:6" ht="17.100000000000001" customHeight="1">
      <c r="A25" s="126"/>
      <c r="B25" s="27"/>
      <c r="C25" s="27"/>
      <c r="D25" s="28"/>
      <c r="E25" s="127"/>
      <c r="F25" s="128"/>
    </row>
    <row r="26" spans="1:6" ht="17.100000000000001" customHeight="1">
      <c r="A26" s="126"/>
      <c r="B26" s="27"/>
      <c r="C26" s="27"/>
      <c r="D26" s="28"/>
      <c r="E26" s="127"/>
      <c r="F26" s="128"/>
    </row>
    <row r="27" spans="1:6" ht="17.100000000000001" customHeight="1">
      <c r="A27" s="126"/>
      <c r="B27" s="27"/>
      <c r="C27" s="27"/>
      <c r="D27" s="28"/>
      <c r="E27" s="127"/>
      <c r="F27" s="128"/>
    </row>
    <row r="28" spans="1:6" ht="17.100000000000001" customHeight="1">
      <c r="A28" s="126"/>
      <c r="B28" s="27"/>
      <c r="C28" s="27"/>
      <c r="D28" s="28"/>
      <c r="E28" s="127"/>
      <c r="F28" s="128"/>
    </row>
    <row r="29" spans="1:6" ht="17.100000000000001" customHeight="1">
      <c r="A29" s="126"/>
      <c r="B29" s="27"/>
      <c r="C29" s="27"/>
      <c r="D29" s="28"/>
      <c r="E29" s="127"/>
      <c r="F29" s="128"/>
    </row>
    <row r="30" spans="1:6" ht="26.1" customHeight="1">
      <c r="A30" s="112" t="s">
        <v>42</v>
      </c>
      <c r="B30" s="112"/>
      <c r="C30" s="112"/>
      <c r="D30" s="112"/>
      <c r="E30" s="112"/>
      <c r="F30" s="112"/>
    </row>
    <row r="31" spans="1:6" ht="17.100000000000001" customHeight="1">
      <c r="A31" s="113" t="s">
        <v>43</v>
      </c>
      <c r="B31" s="29" t="s">
        <v>44</v>
      </c>
      <c r="C31" s="30" t="s">
        <v>82</v>
      </c>
      <c r="D31" s="113" t="s">
        <v>45</v>
      </c>
      <c r="E31" s="45" t="s">
        <v>44</v>
      </c>
      <c r="F31" s="25"/>
    </row>
    <row r="32" spans="1:6" ht="17.100000000000001" customHeight="1">
      <c r="A32" s="114"/>
      <c r="B32" s="31" t="s">
        <v>47</v>
      </c>
      <c r="C32" s="30" t="s">
        <v>69</v>
      </c>
      <c r="D32" s="117"/>
      <c r="E32" s="21" t="s">
        <v>48</v>
      </c>
      <c r="F32" s="25" t="s">
        <v>81</v>
      </c>
    </row>
    <row r="33" spans="1:7" ht="17.100000000000001" customHeight="1">
      <c r="A33" s="114"/>
      <c r="B33" s="32" t="s">
        <v>50</v>
      </c>
      <c r="C33" s="30" t="s">
        <v>83</v>
      </c>
      <c r="D33" s="117"/>
      <c r="E33" s="21" t="s">
        <v>51</v>
      </c>
      <c r="F33" s="25" t="s">
        <v>103</v>
      </c>
    </row>
    <row r="34" spans="1:7" ht="17.100000000000001" customHeight="1">
      <c r="A34" s="115"/>
      <c r="B34" s="32" t="s">
        <v>52</v>
      </c>
      <c r="C34" s="30" t="s">
        <v>53</v>
      </c>
      <c r="D34" s="118"/>
      <c r="E34" s="21" t="s">
        <v>54</v>
      </c>
      <c r="F34" s="25"/>
    </row>
    <row r="35" spans="1:7" ht="17.100000000000001" customHeight="1">
      <c r="A35" s="116"/>
      <c r="B35" s="32" t="s">
        <v>55</v>
      </c>
      <c r="C35" s="30"/>
      <c r="D35" s="119"/>
      <c r="E35" s="21" t="s">
        <v>56</v>
      </c>
      <c r="F35" s="25"/>
    </row>
    <row r="36" spans="1:7" ht="27" customHeight="1">
      <c r="A36" s="112" t="s">
        <v>42</v>
      </c>
      <c r="B36" s="112"/>
      <c r="C36" s="112"/>
      <c r="D36" s="112"/>
      <c r="E36" s="112"/>
      <c r="F36" s="112"/>
    </row>
    <row r="37" spans="1:7" ht="17.100000000000001" customHeight="1">
      <c r="A37" s="113" t="s">
        <v>17</v>
      </c>
      <c r="B37" s="121" t="s">
        <v>84</v>
      </c>
      <c r="C37" s="122"/>
      <c r="D37" s="122"/>
      <c r="E37" s="122"/>
      <c r="F37" s="123"/>
    </row>
    <row r="38" spans="1:7" ht="17.100000000000001" customHeight="1">
      <c r="A38" s="114"/>
      <c r="B38" s="121" t="s">
        <v>85</v>
      </c>
      <c r="C38" s="122"/>
      <c r="D38" s="122"/>
      <c r="E38" s="122"/>
      <c r="F38" s="123"/>
    </row>
    <row r="39" spans="1:7" ht="17.100000000000001" customHeight="1">
      <c r="A39" s="114"/>
      <c r="B39" s="121"/>
      <c r="C39" s="124"/>
      <c r="D39" s="124"/>
      <c r="E39" s="124"/>
      <c r="F39" s="125"/>
    </row>
    <row r="40" spans="1:7" ht="17.100000000000001" customHeight="1">
      <c r="A40" s="114"/>
      <c r="B40" s="46"/>
      <c r="C40" s="47"/>
      <c r="D40" s="47"/>
      <c r="E40" s="47"/>
      <c r="F40" s="48"/>
      <c r="G40" s="1" t="s">
        <v>57</v>
      </c>
    </row>
    <row r="41" spans="1:7" ht="17.100000000000001" customHeight="1">
      <c r="A41" s="120"/>
      <c r="B41" s="46"/>
      <c r="C41" s="47"/>
      <c r="D41" s="47"/>
      <c r="E41" s="47"/>
      <c r="F41" s="48"/>
    </row>
    <row r="42" spans="1:7" ht="17.100000000000001" customHeight="1">
      <c r="A42" s="113" t="s">
        <v>45</v>
      </c>
      <c r="B42" s="121" t="s">
        <v>104</v>
      </c>
      <c r="C42" s="122"/>
      <c r="D42" s="122"/>
      <c r="E42" s="122"/>
      <c r="F42" s="123"/>
    </row>
    <row r="43" spans="1:7" ht="17.100000000000001" customHeight="1">
      <c r="A43" s="115"/>
      <c r="B43" s="121" t="s">
        <v>105</v>
      </c>
      <c r="C43" s="122"/>
      <c r="D43" s="122"/>
      <c r="E43" s="122"/>
      <c r="F43" s="123"/>
    </row>
    <row r="44" spans="1:7" ht="17.100000000000001" customHeight="1">
      <c r="A44" s="115"/>
      <c r="B44" s="121" t="s">
        <v>109</v>
      </c>
      <c r="C44" s="122"/>
      <c r="D44" s="122"/>
      <c r="E44" s="122"/>
      <c r="F44" s="123"/>
    </row>
    <row r="45" spans="1:7" ht="17.100000000000001" customHeight="1">
      <c r="A45" s="116"/>
      <c r="B45" s="121"/>
      <c r="C45" s="122"/>
      <c r="D45" s="122"/>
      <c r="E45" s="122"/>
      <c r="F45" s="123"/>
    </row>
    <row r="46" spans="1:7" ht="24" customHeight="1">
      <c r="A46" s="112" t="s">
        <v>58</v>
      </c>
      <c r="B46" s="112"/>
      <c r="C46" s="112"/>
      <c r="D46" s="112"/>
      <c r="E46" s="112"/>
      <c r="F46" s="112"/>
    </row>
    <row r="47" spans="1:7" ht="27" customHeight="1">
      <c r="A47" s="44" t="s">
        <v>43</v>
      </c>
      <c r="B47" s="103"/>
      <c r="C47" s="104"/>
      <c r="D47" s="44" t="s">
        <v>45</v>
      </c>
      <c r="E47" s="103"/>
      <c r="F47" s="104"/>
    </row>
    <row r="48" spans="1:7" ht="24" customHeight="1">
      <c r="A48" s="105" t="s">
        <v>59</v>
      </c>
      <c r="B48" s="106"/>
      <c r="C48" s="107"/>
      <c r="D48" s="43" t="s">
        <v>60</v>
      </c>
      <c r="E48" s="108"/>
      <c r="F48" s="109"/>
    </row>
    <row r="49" spans="1:6" ht="17.100000000000001" customHeight="1">
      <c r="A49" s="110" t="s">
        <v>43</v>
      </c>
      <c r="B49" s="38" t="s">
        <v>18</v>
      </c>
      <c r="C49" s="38" t="s">
        <v>61</v>
      </c>
      <c r="D49" s="110" t="s">
        <v>45</v>
      </c>
      <c r="E49" s="38" t="s">
        <v>62</v>
      </c>
      <c r="F49" s="38" t="s">
        <v>19</v>
      </c>
    </row>
    <row r="50" spans="1:6" ht="17.100000000000001" customHeight="1">
      <c r="A50" s="110"/>
      <c r="B50" s="39"/>
      <c r="C50" s="39"/>
      <c r="D50" s="111"/>
      <c r="E50" s="39"/>
      <c r="F50" s="40"/>
    </row>
    <row r="51" spans="1:6" ht="17.100000000000001" customHeight="1">
      <c r="A51" s="110"/>
      <c r="B51" s="39"/>
      <c r="C51" s="39"/>
      <c r="D51" s="111"/>
      <c r="E51" s="39"/>
      <c r="F51" s="40"/>
    </row>
    <row r="52" spans="1:6" ht="17.100000000000001" customHeight="1">
      <c r="A52" s="110"/>
      <c r="B52" s="39"/>
      <c r="C52" s="39"/>
      <c r="D52" s="111"/>
      <c r="E52" s="39"/>
      <c r="F52" s="40"/>
    </row>
    <row r="53" spans="1:6" ht="15" customHeight="1"/>
    <row r="54" spans="1:6" ht="15" customHeight="1">
      <c r="F54" s="42" t="s">
        <v>20</v>
      </c>
    </row>
    <row r="55" spans="1:6" ht="15" customHeight="1"/>
    <row r="56" spans="1:6" ht="15" customHeight="1"/>
    <row r="57" spans="1:6" ht="15" customHeight="1"/>
  </sheetData>
  <mergeCells count="42">
    <mergeCell ref="B47:C47"/>
    <mergeCell ref="E47:F47"/>
    <mergeCell ref="A48:C48"/>
    <mergeCell ref="E48:F48"/>
    <mergeCell ref="A49:A52"/>
    <mergeCell ref="D49:D52"/>
    <mergeCell ref="A46:F46"/>
    <mergeCell ref="A30:F30"/>
    <mergeCell ref="A31:A35"/>
    <mergeCell ref="D31:D35"/>
    <mergeCell ref="A36:F36"/>
    <mergeCell ref="A37:A41"/>
    <mergeCell ref="B37:F37"/>
    <mergeCell ref="B38:F38"/>
    <mergeCell ref="B39:F39"/>
    <mergeCell ref="A42:A45"/>
    <mergeCell ref="B42:F42"/>
    <mergeCell ref="B43:F43"/>
    <mergeCell ref="B44:F44"/>
    <mergeCell ref="B45:F45"/>
    <mergeCell ref="A24:A29"/>
    <mergeCell ref="E24:F24"/>
    <mergeCell ref="E25:F25"/>
    <mergeCell ref="E26:F26"/>
    <mergeCell ref="E27:F27"/>
    <mergeCell ref="E28:F28"/>
    <mergeCell ref="E29:F29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1:F1"/>
    <mergeCell ref="A3:B3"/>
    <mergeCell ref="A10:F10"/>
    <mergeCell ref="A11:A15"/>
    <mergeCell ref="D12:D13"/>
    <mergeCell ref="D14:D15"/>
  </mergeCells>
  <phoneticPr fontId="3" type="noConversion"/>
  <pageMargins left="0.7" right="0.7" top="0.75" bottom="0.75" header="0.3" footer="0.3"/>
  <pageSetup paperSize="9" orientation="portrait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"/>
  <sheetViews>
    <sheetView topLeftCell="A31" workbookViewId="0">
      <selection activeCell="B44" sqref="B44:F44"/>
    </sheetView>
  </sheetViews>
  <sheetFormatPr defaultColWidth="12.875" defaultRowHeight="16.5"/>
  <cols>
    <col min="1" max="1" width="14.375" style="1" customWidth="1"/>
    <col min="2" max="2" width="21" style="41" customWidth="1"/>
    <col min="3" max="3" width="31.25" style="41" customWidth="1"/>
    <col min="4" max="4" width="13.25" style="41" customWidth="1"/>
    <col min="5" max="5" width="20.75" style="41" customWidth="1"/>
    <col min="6" max="6" width="37.25" style="42" customWidth="1"/>
    <col min="7" max="7" width="18.875" style="1" customWidth="1"/>
    <col min="8" max="16384" width="12.875" style="1"/>
  </cols>
  <sheetData>
    <row r="1" spans="1:10" ht="36" customHeight="1">
      <c r="A1" s="132"/>
      <c r="B1" s="132"/>
      <c r="C1" s="132"/>
      <c r="D1" s="132"/>
      <c r="E1" s="132"/>
      <c r="F1" s="132"/>
    </row>
    <row r="2" spans="1:10" ht="20.100000000000001" customHeight="1">
      <c r="A2" s="53" t="s">
        <v>0</v>
      </c>
      <c r="B2" s="3" t="s">
        <v>106</v>
      </c>
      <c r="C2" s="4"/>
      <c r="D2" s="3"/>
      <c r="E2" s="5" t="s">
        <v>1</v>
      </c>
      <c r="F2" s="6"/>
      <c r="G2" s="7">
        <f>SUM(D4:D8)+SUM(F4:F8)</f>
        <v>1</v>
      </c>
    </row>
    <row r="3" spans="1:10" ht="24" customHeight="1">
      <c r="A3" s="133" t="s">
        <v>2</v>
      </c>
      <c r="B3" s="134"/>
      <c r="C3" s="8" t="s">
        <v>3</v>
      </c>
      <c r="D3" s="8" t="s">
        <v>4</v>
      </c>
      <c r="E3" s="8" t="s">
        <v>5</v>
      </c>
      <c r="F3" s="9" t="s">
        <v>4</v>
      </c>
    </row>
    <row r="4" spans="1:10" ht="17.100000000000001" customHeight="1">
      <c r="A4" s="53" t="s">
        <v>6</v>
      </c>
      <c r="B4" s="10">
        <v>425000</v>
      </c>
      <c r="C4" s="11" t="s">
        <v>7</v>
      </c>
      <c r="D4" s="12">
        <v>0</v>
      </c>
      <c r="E4" s="13" t="s">
        <v>8</v>
      </c>
      <c r="F4" s="12">
        <v>7.0000000000000007E-2</v>
      </c>
    </row>
    <row r="5" spans="1:10" ht="17.100000000000001" customHeight="1">
      <c r="A5" s="53" t="s">
        <v>9</v>
      </c>
      <c r="B5" s="14">
        <f>B6-B4</f>
        <v>400000</v>
      </c>
      <c r="C5" s="13" t="s">
        <v>10</v>
      </c>
      <c r="D5" s="12">
        <v>0.05</v>
      </c>
      <c r="E5" s="13" t="s">
        <v>11</v>
      </c>
      <c r="F5" s="12">
        <v>0.26</v>
      </c>
      <c r="G5" s="15">
        <f>B7+B6</f>
        <v>4477500</v>
      </c>
    </row>
    <row r="6" spans="1:10" ht="17.100000000000001" customHeight="1">
      <c r="A6" s="53" t="s">
        <v>12</v>
      </c>
      <c r="B6" s="14">
        <v>825000</v>
      </c>
      <c r="C6" s="11" t="s">
        <v>13</v>
      </c>
      <c r="D6" s="12">
        <v>0.05</v>
      </c>
      <c r="E6" s="13" t="s">
        <v>14</v>
      </c>
      <c r="F6" s="12">
        <v>0.1</v>
      </c>
      <c r="G6" s="16"/>
      <c r="H6" s="17"/>
    </row>
    <row r="7" spans="1:10" ht="17.100000000000001" customHeight="1">
      <c r="A7" s="53" t="s">
        <v>21</v>
      </c>
      <c r="B7" s="14">
        <v>3652500</v>
      </c>
      <c r="C7" s="13" t="s">
        <v>22</v>
      </c>
      <c r="D7" s="12">
        <v>0.15</v>
      </c>
      <c r="E7" s="13" t="s">
        <v>15</v>
      </c>
      <c r="F7" s="12">
        <v>0.21</v>
      </c>
      <c r="G7" s="18"/>
    </row>
    <row r="8" spans="1:10" ht="17.100000000000001" customHeight="1">
      <c r="A8" s="53" t="s">
        <v>23</v>
      </c>
      <c r="B8" s="14">
        <v>60000000</v>
      </c>
      <c r="C8" s="11" t="s">
        <v>24</v>
      </c>
      <c r="D8" s="12">
        <v>0.11</v>
      </c>
      <c r="E8" s="13"/>
      <c r="F8" s="12"/>
    </row>
    <row r="9" spans="1:10" ht="17.100000000000001" customHeight="1">
      <c r="A9" s="53" t="s">
        <v>25</v>
      </c>
      <c r="B9" s="19">
        <f>B7/B8</f>
        <v>6.0874999999999999E-2</v>
      </c>
      <c r="C9" s="11"/>
      <c r="D9" s="12"/>
      <c r="E9" s="13"/>
      <c r="F9" s="20"/>
    </row>
    <row r="10" spans="1:10" ht="27.95" customHeight="1">
      <c r="A10" s="112" t="s">
        <v>26</v>
      </c>
      <c r="B10" s="112"/>
      <c r="C10" s="112"/>
      <c r="D10" s="112"/>
      <c r="E10" s="112"/>
      <c r="F10" s="112"/>
    </row>
    <row r="11" spans="1:10" ht="17.100000000000001" customHeight="1">
      <c r="A11" s="126" t="s">
        <v>27</v>
      </c>
      <c r="B11" s="53" t="s">
        <v>28</v>
      </c>
      <c r="C11" s="53" t="s">
        <v>29</v>
      </c>
      <c r="D11" s="53" t="s">
        <v>30</v>
      </c>
      <c r="E11" s="53"/>
      <c r="F11" s="21" t="s">
        <v>31</v>
      </c>
    </row>
    <row r="12" spans="1:10" ht="17.100000000000001" customHeight="1">
      <c r="A12" s="126"/>
      <c r="B12" s="22" t="s">
        <v>32</v>
      </c>
      <c r="C12" s="6">
        <v>0</v>
      </c>
      <c r="D12" s="135" t="s">
        <v>33</v>
      </c>
      <c r="E12" s="22"/>
      <c r="F12" s="6"/>
      <c r="J12" s="23">
        <v>93050750</v>
      </c>
    </row>
    <row r="13" spans="1:10" ht="17.100000000000001" customHeight="1">
      <c r="A13" s="126"/>
      <c r="B13" s="22" t="s">
        <v>34</v>
      </c>
      <c r="C13" s="6">
        <v>0</v>
      </c>
      <c r="D13" s="135"/>
      <c r="E13" s="22"/>
      <c r="F13" s="6"/>
    </row>
    <row r="14" spans="1:10" ht="17.100000000000001" customHeight="1">
      <c r="A14" s="126"/>
      <c r="B14" s="22" t="s">
        <v>35</v>
      </c>
      <c r="C14" s="6">
        <v>1</v>
      </c>
      <c r="D14" s="135" t="s">
        <v>36</v>
      </c>
      <c r="E14" s="22"/>
      <c r="F14" s="24"/>
    </row>
    <row r="15" spans="1:10" ht="17.100000000000001" customHeight="1">
      <c r="A15" s="126"/>
      <c r="B15" s="22"/>
      <c r="C15" s="6"/>
      <c r="D15" s="135"/>
      <c r="E15" s="22"/>
      <c r="F15" s="24"/>
    </row>
    <row r="16" spans="1:10" ht="27.95" customHeight="1">
      <c r="A16" s="112"/>
      <c r="B16" s="112"/>
      <c r="C16" s="112"/>
      <c r="D16" s="112"/>
      <c r="E16" s="112"/>
      <c r="F16" s="112"/>
    </row>
    <row r="17" spans="1:6" ht="18.95" customHeight="1">
      <c r="A17" s="25"/>
      <c r="B17" s="53" t="s">
        <v>37</v>
      </c>
      <c r="C17" s="53" t="s">
        <v>38</v>
      </c>
      <c r="D17" s="53" t="s">
        <v>39</v>
      </c>
      <c r="E17" s="129" t="s">
        <v>40</v>
      </c>
      <c r="F17" s="130"/>
    </row>
    <row r="18" spans="1:6" ht="17.100000000000001" customHeight="1">
      <c r="A18" s="126" t="s">
        <v>41</v>
      </c>
      <c r="B18" s="27"/>
      <c r="C18" s="27"/>
      <c r="D18" s="28"/>
      <c r="E18" s="127"/>
      <c r="F18" s="128"/>
    </row>
    <row r="19" spans="1:6" ht="17.100000000000001" customHeight="1">
      <c r="A19" s="126"/>
      <c r="B19" s="27"/>
      <c r="C19" s="27"/>
      <c r="D19" s="28"/>
      <c r="E19" s="127"/>
      <c r="F19" s="128"/>
    </row>
    <row r="20" spans="1:6" ht="17.100000000000001" customHeight="1">
      <c r="A20" s="126"/>
      <c r="B20" s="27"/>
      <c r="C20" s="27"/>
      <c r="D20" s="28"/>
      <c r="E20" s="127"/>
      <c r="F20" s="128"/>
    </row>
    <row r="21" spans="1:6" ht="17.100000000000001" customHeight="1">
      <c r="A21" s="126"/>
      <c r="B21" s="27"/>
      <c r="C21" s="27"/>
      <c r="D21" s="28"/>
      <c r="E21" s="127"/>
      <c r="F21" s="128"/>
    </row>
    <row r="22" spans="1:6" ht="17.100000000000001" customHeight="1">
      <c r="A22" s="126"/>
      <c r="B22" s="27"/>
      <c r="C22" s="27"/>
      <c r="D22" s="28"/>
      <c r="E22" s="127"/>
      <c r="F22" s="128"/>
    </row>
    <row r="23" spans="1:6" ht="17.100000000000001" customHeight="1">
      <c r="A23" s="131"/>
      <c r="B23" s="27"/>
      <c r="C23" s="6"/>
      <c r="D23" s="28"/>
      <c r="E23" s="127"/>
      <c r="F23" s="128"/>
    </row>
    <row r="24" spans="1:6" ht="17.100000000000001" customHeight="1">
      <c r="A24" s="126" t="s">
        <v>16</v>
      </c>
      <c r="B24" s="27">
        <v>0.8125</v>
      </c>
      <c r="C24" s="27" t="s">
        <v>107</v>
      </c>
      <c r="D24" s="28">
        <v>3</v>
      </c>
      <c r="E24" s="127"/>
      <c r="F24" s="128"/>
    </row>
    <row r="25" spans="1:6" ht="17.100000000000001" customHeight="1">
      <c r="A25" s="126"/>
      <c r="B25" s="27"/>
      <c r="C25" s="27"/>
      <c r="D25" s="28"/>
      <c r="E25" s="127"/>
      <c r="F25" s="128"/>
    </row>
    <row r="26" spans="1:6" ht="17.100000000000001" customHeight="1">
      <c r="A26" s="126"/>
      <c r="B26" s="27"/>
      <c r="C26" s="27"/>
      <c r="D26" s="28"/>
      <c r="E26" s="127"/>
      <c r="F26" s="128"/>
    </row>
    <row r="27" spans="1:6" ht="17.100000000000001" customHeight="1">
      <c r="A27" s="126"/>
      <c r="B27" s="27"/>
      <c r="C27" s="27"/>
      <c r="D27" s="28"/>
      <c r="E27" s="127"/>
      <c r="F27" s="128"/>
    </row>
    <row r="28" spans="1:6" ht="17.100000000000001" customHeight="1">
      <c r="A28" s="126"/>
      <c r="B28" s="27"/>
      <c r="C28" s="27"/>
      <c r="D28" s="28"/>
      <c r="E28" s="127"/>
      <c r="F28" s="128"/>
    </row>
    <row r="29" spans="1:6" ht="17.100000000000001" customHeight="1">
      <c r="A29" s="126"/>
      <c r="B29" s="27"/>
      <c r="C29" s="27"/>
      <c r="D29" s="28"/>
      <c r="E29" s="127"/>
      <c r="F29" s="128"/>
    </row>
    <row r="30" spans="1:6" ht="26.1" customHeight="1">
      <c r="A30" s="112" t="s">
        <v>42</v>
      </c>
      <c r="B30" s="112"/>
      <c r="C30" s="112"/>
      <c r="D30" s="112"/>
      <c r="E30" s="112"/>
      <c r="F30" s="112"/>
    </row>
    <row r="31" spans="1:6" ht="17.100000000000001" customHeight="1">
      <c r="A31" s="113" t="s">
        <v>43</v>
      </c>
      <c r="B31" s="29" t="s">
        <v>44</v>
      </c>
      <c r="C31" s="30" t="s">
        <v>86</v>
      </c>
      <c r="D31" s="113" t="s">
        <v>45</v>
      </c>
      <c r="E31" s="53" t="s">
        <v>44</v>
      </c>
      <c r="F31" s="25" t="s">
        <v>108</v>
      </c>
    </row>
    <row r="32" spans="1:6" ht="17.100000000000001" customHeight="1">
      <c r="A32" s="114"/>
      <c r="B32" s="31" t="s">
        <v>47</v>
      </c>
      <c r="C32" s="30" t="s">
        <v>64</v>
      </c>
      <c r="D32" s="117"/>
      <c r="E32" s="21" t="s">
        <v>48</v>
      </c>
      <c r="F32" s="25" t="s">
        <v>49</v>
      </c>
    </row>
    <row r="33" spans="1:7" ht="17.100000000000001" customHeight="1">
      <c r="A33" s="114"/>
      <c r="B33" s="32" t="s">
        <v>50</v>
      </c>
      <c r="C33" s="30" t="s">
        <v>65</v>
      </c>
      <c r="D33" s="117"/>
      <c r="E33" s="21" t="s">
        <v>51</v>
      </c>
      <c r="F33" s="25" t="s">
        <v>46</v>
      </c>
    </row>
    <row r="34" spans="1:7" ht="17.100000000000001" customHeight="1">
      <c r="A34" s="115"/>
      <c r="B34" s="32" t="s">
        <v>52</v>
      </c>
      <c r="C34" s="30" t="s">
        <v>53</v>
      </c>
      <c r="D34" s="118"/>
      <c r="E34" s="21" t="s">
        <v>54</v>
      </c>
      <c r="F34" s="25"/>
    </row>
    <row r="35" spans="1:7" ht="17.100000000000001" customHeight="1">
      <c r="A35" s="116"/>
      <c r="B35" s="32" t="s">
        <v>55</v>
      </c>
      <c r="C35" s="30"/>
      <c r="D35" s="119"/>
      <c r="E35" s="21" t="s">
        <v>56</v>
      </c>
      <c r="F35" s="25"/>
    </row>
    <row r="36" spans="1:7" ht="27" customHeight="1">
      <c r="A36" s="112" t="s">
        <v>42</v>
      </c>
      <c r="B36" s="112"/>
      <c r="C36" s="112"/>
      <c r="D36" s="112"/>
      <c r="E36" s="112"/>
      <c r="F36" s="112"/>
    </row>
    <row r="37" spans="1:7" ht="17.100000000000001" customHeight="1">
      <c r="A37" s="113" t="s">
        <v>17</v>
      </c>
      <c r="B37" s="121" t="s">
        <v>87</v>
      </c>
      <c r="C37" s="122"/>
      <c r="D37" s="122"/>
      <c r="E37" s="122"/>
      <c r="F37" s="123"/>
    </row>
    <row r="38" spans="1:7" ht="17.100000000000001" customHeight="1">
      <c r="A38" s="114"/>
      <c r="B38" s="121" t="s">
        <v>88</v>
      </c>
      <c r="C38" s="122"/>
      <c r="D38" s="122"/>
      <c r="E38" s="122"/>
      <c r="F38" s="123"/>
    </row>
    <row r="39" spans="1:7" ht="17.100000000000001" customHeight="1">
      <c r="A39" s="114"/>
      <c r="B39" s="121"/>
      <c r="C39" s="124"/>
      <c r="D39" s="124"/>
      <c r="E39" s="124"/>
      <c r="F39" s="125"/>
    </row>
    <row r="40" spans="1:7" ht="17.100000000000001" customHeight="1">
      <c r="A40" s="114"/>
      <c r="B40" s="50"/>
      <c r="C40" s="51"/>
      <c r="D40" s="51"/>
      <c r="E40" s="51"/>
      <c r="F40" s="52"/>
      <c r="G40" s="1" t="s">
        <v>57</v>
      </c>
    </row>
    <row r="41" spans="1:7" ht="17.100000000000001" customHeight="1">
      <c r="A41" s="120"/>
      <c r="B41" s="50"/>
      <c r="C41" s="51"/>
      <c r="D41" s="51"/>
      <c r="E41" s="51"/>
      <c r="F41" s="52"/>
    </row>
    <row r="42" spans="1:7" ht="17.100000000000001" customHeight="1">
      <c r="A42" s="113" t="s">
        <v>45</v>
      </c>
      <c r="B42" s="121" t="s">
        <v>110</v>
      </c>
      <c r="C42" s="122"/>
      <c r="D42" s="122"/>
      <c r="E42" s="122"/>
      <c r="F42" s="123"/>
    </row>
    <row r="43" spans="1:7" ht="17.100000000000001" customHeight="1">
      <c r="A43" s="115"/>
      <c r="B43" s="121" t="s">
        <v>111</v>
      </c>
      <c r="C43" s="122"/>
      <c r="D43" s="122"/>
      <c r="E43" s="122"/>
      <c r="F43" s="123"/>
    </row>
    <row r="44" spans="1:7" ht="17.100000000000001" customHeight="1">
      <c r="A44" s="115"/>
      <c r="B44" s="121" t="s">
        <v>112</v>
      </c>
      <c r="C44" s="122"/>
      <c r="D44" s="122"/>
      <c r="E44" s="122"/>
      <c r="F44" s="123"/>
    </row>
    <row r="45" spans="1:7" ht="17.100000000000001" customHeight="1">
      <c r="A45" s="116"/>
      <c r="B45" s="121"/>
      <c r="C45" s="122"/>
      <c r="D45" s="122"/>
      <c r="E45" s="122"/>
      <c r="F45" s="123"/>
    </row>
    <row r="46" spans="1:7" ht="24" customHeight="1">
      <c r="A46" s="112" t="s">
        <v>58</v>
      </c>
      <c r="B46" s="112"/>
      <c r="C46" s="112"/>
      <c r="D46" s="112"/>
      <c r="E46" s="112"/>
      <c r="F46" s="112"/>
    </row>
    <row r="47" spans="1:7" ht="27" customHeight="1">
      <c r="A47" s="54" t="s">
        <v>43</v>
      </c>
      <c r="B47" s="103"/>
      <c r="C47" s="104"/>
      <c r="D47" s="54" t="s">
        <v>45</v>
      </c>
      <c r="E47" s="103"/>
      <c r="F47" s="104"/>
    </row>
    <row r="48" spans="1:7" ht="24" customHeight="1">
      <c r="A48" s="105" t="s">
        <v>59</v>
      </c>
      <c r="B48" s="106"/>
      <c r="C48" s="107"/>
      <c r="D48" s="49" t="s">
        <v>60</v>
      </c>
      <c r="E48" s="108"/>
      <c r="F48" s="109"/>
    </row>
    <row r="49" spans="1:6" ht="17.100000000000001" customHeight="1">
      <c r="A49" s="110" t="s">
        <v>43</v>
      </c>
      <c r="B49" s="38" t="s">
        <v>18</v>
      </c>
      <c r="C49" s="38" t="s">
        <v>61</v>
      </c>
      <c r="D49" s="110" t="s">
        <v>45</v>
      </c>
      <c r="E49" s="38" t="s">
        <v>62</v>
      </c>
      <c r="F49" s="38" t="s">
        <v>19</v>
      </c>
    </row>
    <row r="50" spans="1:6" ht="17.100000000000001" customHeight="1">
      <c r="A50" s="110"/>
      <c r="B50" s="39"/>
      <c r="C50" s="39"/>
      <c r="D50" s="111"/>
      <c r="E50" s="39"/>
      <c r="F50" s="40"/>
    </row>
    <row r="51" spans="1:6" ht="17.100000000000001" customHeight="1">
      <c r="A51" s="110"/>
      <c r="B51" s="39"/>
      <c r="C51" s="39"/>
      <c r="D51" s="111"/>
      <c r="E51" s="39"/>
      <c r="F51" s="40"/>
    </row>
    <row r="52" spans="1:6" ht="17.100000000000001" customHeight="1">
      <c r="A52" s="110"/>
      <c r="B52" s="39"/>
      <c r="C52" s="39"/>
      <c r="D52" s="111"/>
      <c r="E52" s="39"/>
      <c r="F52" s="40"/>
    </row>
    <row r="53" spans="1:6" ht="15" customHeight="1"/>
    <row r="54" spans="1:6" ht="15" customHeight="1">
      <c r="F54" s="42" t="s">
        <v>20</v>
      </c>
    </row>
    <row r="55" spans="1:6" ht="15" customHeight="1"/>
    <row r="56" spans="1:6" ht="15" customHeight="1"/>
    <row r="57" spans="1:6" ht="15" customHeight="1"/>
  </sheetData>
  <mergeCells count="42">
    <mergeCell ref="A1:F1"/>
    <mergeCell ref="A3:B3"/>
    <mergeCell ref="A10:F10"/>
    <mergeCell ref="A11:A15"/>
    <mergeCell ref="D12:D13"/>
    <mergeCell ref="D14:D15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24:A29"/>
    <mergeCell ref="E24:F24"/>
    <mergeCell ref="E25:F25"/>
    <mergeCell ref="E26:F26"/>
    <mergeCell ref="E27:F27"/>
    <mergeCell ref="E28:F28"/>
    <mergeCell ref="E29:F29"/>
    <mergeCell ref="A46:F46"/>
    <mergeCell ref="A30:F30"/>
    <mergeCell ref="A31:A35"/>
    <mergeCell ref="D31:D35"/>
    <mergeCell ref="A36:F36"/>
    <mergeCell ref="A37:A41"/>
    <mergeCell ref="B37:F37"/>
    <mergeCell ref="B38:F38"/>
    <mergeCell ref="B39:F39"/>
    <mergeCell ref="A42:A45"/>
    <mergeCell ref="B42:F42"/>
    <mergeCell ref="B43:F43"/>
    <mergeCell ref="B44:F44"/>
    <mergeCell ref="B45:F45"/>
    <mergeCell ref="B47:C47"/>
    <mergeCell ref="E47:F47"/>
    <mergeCell ref="A48:C48"/>
    <mergeCell ref="E48:F48"/>
    <mergeCell ref="A49:A52"/>
    <mergeCell ref="D49:D52"/>
  </mergeCells>
  <phoneticPr fontId="3" type="noConversion"/>
  <pageMargins left="0.7" right="0.7" top="0.75" bottom="0.75" header="0.3" footer="0.3"/>
  <pageSetup paperSize="9" orientation="portrait" horizontalDpi="4294967293" vertic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"/>
  <sheetViews>
    <sheetView workbookViewId="0">
      <selection activeCell="B45" sqref="B45:F45"/>
    </sheetView>
  </sheetViews>
  <sheetFormatPr defaultColWidth="12.875" defaultRowHeight="16.5"/>
  <cols>
    <col min="1" max="1" width="14.375" style="1" customWidth="1"/>
    <col min="2" max="2" width="21" style="41" customWidth="1"/>
    <col min="3" max="3" width="31.25" style="41" customWidth="1"/>
    <col min="4" max="4" width="13.25" style="41" customWidth="1"/>
    <col min="5" max="5" width="20.75" style="41" customWidth="1"/>
    <col min="6" max="6" width="37.25" style="42" customWidth="1"/>
    <col min="7" max="7" width="18.875" style="1" customWidth="1"/>
    <col min="8" max="16384" width="12.875" style="1"/>
  </cols>
  <sheetData>
    <row r="1" spans="1:10" ht="36" customHeight="1">
      <c r="A1" s="132"/>
      <c r="B1" s="132"/>
      <c r="C1" s="132"/>
      <c r="D1" s="132"/>
      <c r="E1" s="132"/>
      <c r="F1" s="132"/>
    </row>
    <row r="2" spans="1:10" ht="20.100000000000001" customHeight="1">
      <c r="A2" s="53" t="s">
        <v>0</v>
      </c>
      <c r="B2" s="3" t="s">
        <v>113</v>
      </c>
      <c r="C2" s="4"/>
      <c r="D2" s="3"/>
      <c r="E2" s="5" t="s">
        <v>1</v>
      </c>
      <c r="F2" s="6"/>
      <c r="G2" s="7">
        <f>SUM(D4:D8)+SUM(F4:F8)</f>
        <v>1</v>
      </c>
    </row>
    <row r="3" spans="1:10" ht="24" customHeight="1">
      <c r="A3" s="133" t="s">
        <v>2</v>
      </c>
      <c r="B3" s="134"/>
      <c r="C3" s="8" t="s">
        <v>3</v>
      </c>
      <c r="D3" s="8" t="s">
        <v>4</v>
      </c>
      <c r="E3" s="8" t="s">
        <v>5</v>
      </c>
      <c r="F3" s="9" t="s">
        <v>4</v>
      </c>
    </row>
    <row r="4" spans="1:10" ht="17.100000000000001" customHeight="1">
      <c r="A4" s="53" t="s">
        <v>6</v>
      </c>
      <c r="B4" s="10">
        <v>634000</v>
      </c>
      <c r="C4" s="11" t="s">
        <v>7</v>
      </c>
      <c r="D4" s="12">
        <v>0.03</v>
      </c>
      <c r="E4" s="13" t="s">
        <v>8</v>
      </c>
      <c r="F4" s="12">
        <v>0.13</v>
      </c>
    </row>
    <row r="5" spans="1:10" ht="17.100000000000001" customHeight="1">
      <c r="A5" s="53" t="s">
        <v>9</v>
      </c>
      <c r="B5" s="14">
        <f>B6-B4</f>
        <v>1539000</v>
      </c>
      <c r="C5" s="13" t="s">
        <v>10</v>
      </c>
      <c r="D5" s="12">
        <v>0.03</v>
      </c>
      <c r="E5" s="13" t="s">
        <v>11</v>
      </c>
      <c r="F5" s="12">
        <v>0.04</v>
      </c>
      <c r="G5" s="15">
        <f>B7+B6</f>
        <v>7998500</v>
      </c>
    </row>
    <row r="6" spans="1:10" ht="17.100000000000001" customHeight="1">
      <c r="A6" s="53" t="s">
        <v>12</v>
      </c>
      <c r="B6" s="14">
        <v>2173000</v>
      </c>
      <c r="C6" s="11" t="s">
        <v>13</v>
      </c>
      <c r="D6" s="12">
        <v>0.05</v>
      </c>
      <c r="E6" s="13" t="s">
        <v>14</v>
      </c>
      <c r="F6" s="12">
        <v>0.41</v>
      </c>
      <c r="G6" s="16"/>
      <c r="H6" s="17"/>
    </row>
    <row r="7" spans="1:10" ht="17.100000000000001" customHeight="1">
      <c r="A7" s="53" t="s">
        <v>21</v>
      </c>
      <c r="B7" s="14">
        <v>5825500</v>
      </c>
      <c r="C7" s="13" t="s">
        <v>22</v>
      </c>
      <c r="D7" s="12">
        <v>0.19</v>
      </c>
      <c r="E7" s="13" t="s">
        <v>15</v>
      </c>
      <c r="F7" s="12">
        <v>0.1</v>
      </c>
      <c r="G7" s="18"/>
    </row>
    <row r="8" spans="1:10" ht="17.100000000000001" customHeight="1">
      <c r="A8" s="53" t="s">
        <v>23</v>
      </c>
      <c r="B8" s="14">
        <v>60000000</v>
      </c>
      <c r="C8" s="11" t="s">
        <v>24</v>
      </c>
      <c r="D8" s="12">
        <v>0.02</v>
      </c>
      <c r="E8" s="13"/>
      <c r="F8" s="12"/>
    </row>
    <row r="9" spans="1:10" ht="17.100000000000001" customHeight="1">
      <c r="A9" s="53" t="s">
        <v>25</v>
      </c>
      <c r="B9" s="19">
        <f>B7/B8</f>
        <v>9.7091666666666673E-2</v>
      </c>
      <c r="C9" s="11"/>
      <c r="D9" s="12"/>
      <c r="E9" s="13"/>
      <c r="F9" s="20"/>
    </row>
    <row r="10" spans="1:10" ht="27.95" customHeight="1">
      <c r="A10" s="112" t="s">
        <v>26</v>
      </c>
      <c r="B10" s="112"/>
      <c r="C10" s="112"/>
      <c r="D10" s="112"/>
      <c r="E10" s="112"/>
      <c r="F10" s="112"/>
    </row>
    <row r="11" spans="1:10" ht="17.100000000000001" customHeight="1">
      <c r="A11" s="126" t="s">
        <v>27</v>
      </c>
      <c r="B11" s="53" t="s">
        <v>28</v>
      </c>
      <c r="C11" s="53" t="s">
        <v>29</v>
      </c>
      <c r="D11" s="53" t="s">
        <v>30</v>
      </c>
      <c r="E11" s="53"/>
      <c r="F11" s="21" t="s">
        <v>31</v>
      </c>
    </row>
    <row r="12" spans="1:10" ht="17.100000000000001" customHeight="1">
      <c r="A12" s="126"/>
      <c r="B12" s="22" t="s">
        <v>32</v>
      </c>
      <c r="C12" s="6">
        <v>0</v>
      </c>
      <c r="D12" s="135" t="s">
        <v>33</v>
      </c>
      <c r="E12" s="22"/>
      <c r="F12" s="6"/>
      <c r="J12" s="23">
        <v>93050750</v>
      </c>
    </row>
    <row r="13" spans="1:10" ht="17.100000000000001" customHeight="1">
      <c r="A13" s="126"/>
      <c r="B13" s="22" t="s">
        <v>114</v>
      </c>
      <c r="C13" s="6">
        <v>1</v>
      </c>
      <c r="D13" s="135"/>
      <c r="E13" s="22"/>
      <c r="F13" s="6"/>
    </row>
    <row r="14" spans="1:10" ht="17.100000000000001" customHeight="1">
      <c r="A14" s="126"/>
      <c r="B14" s="22" t="s">
        <v>115</v>
      </c>
      <c r="C14" s="6">
        <v>2</v>
      </c>
      <c r="D14" s="135" t="s">
        <v>36</v>
      </c>
      <c r="E14" s="22"/>
      <c r="F14" s="24"/>
    </row>
    <row r="15" spans="1:10" ht="17.100000000000001" customHeight="1">
      <c r="A15" s="126"/>
      <c r="B15" s="22"/>
      <c r="C15" s="6"/>
      <c r="D15" s="135"/>
      <c r="E15" s="22"/>
      <c r="F15" s="24"/>
    </row>
    <row r="16" spans="1:10" ht="27.95" customHeight="1">
      <c r="A16" s="112"/>
      <c r="B16" s="112"/>
      <c r="C16" s="112"/>
      <c r="D16" s="112"/>
      <c r="E16" s="112"/>
      <c r="F16" s="112"/>
    </row>
    <row r="17" spans="1:6" ht="18.95" customHeight="1">
      <c r="A17" s="25"/>
      <c r="B17" s="53" t="s">
        <v>37</v>
      </c>
      <c r="C17" s="53" t="s">
        <v>38</v>
      </c>
      <c r="D17" s="53" t="s">
        <v>39</v>
      </c>
      <c r="E17" s="129" t="s">
        <v>40</v>
      </c>
      <c r="F17" s="130"/>
    </row>
    <row r="18" spans="1:6" ht="17.100000000000001" customHeight="1">
      <c r="A18" s="126" t="s">
        <v>41</v>
      </c>
      <c r="B18" s="27"/>
      <c r="C18" s="27"/>
      <c r="D18" s="28"/>
      <c r="E18" s="127"/>
      <c r="F18" s="128"/>
    </row>
    <row r="19" spans="1:6" ht="17.100000000000001" customHeight="1">
      <c r="A19" s="126"/>
      <c r="B19" s="27"/>
      <c r="C19" s="27"/>
      <c r="D19" s="28"/>
      <c r="E19" s="127"/>
      <c r="F19" s="128"/>
    </row>
    <row r="20" spans="1:6" ht="17.100000000000001" customHeight="1">
      <c r="A20" s="126"/>
      <c r="B20" s="27"/>
      <c r="C20" s="27"/>
      <c r="D20" s="28"/>
      <c r="E20" s="127"/>
      <c r="F20" s="128"/>
    </row>
    <row r="21" spans="1:6" ht="17.100000000000001" customHeight="1">
      <c r="A21" s="126"/>
      <c r="B21" s="27"/>
      <c r="C21" s="27"/>
      <c r="D21" s="28"/>
      <c r="E21" s="127"/>
      <c r="F21" s="128"/>
    </row>
    <row r="22" spans="1:6" ht="17.100000000000001" customHeight="1">
      <c r="A22" s="126"/>
      <c r="B22" s="27"/>
      <c r="C22" s="27"/>
      <c r="D22" s="28"/>
      <c r="E22" s="127"/>
      <c r="F22" s="128"/>
    </row>
    <row r="23" spans="1:6" ht="17.100000000000001" customHeight="1">
      <c r="A23" s="131"/>
      <c r="B23" s="27"/>
      <c r="C23" s="6"/>
      <c r="D23" s="28"/>
      <c r="E23" s="127"/>
      <c r="F23" s="128"/>
    </row>
    <row r="24" spans="1:6" ht="17.100000000000001" customHeight="1">
      <c r="A24" s="126" t="s">
        <v>16</v>
      </c>
      <c r="B24" s="27">
        <v>0.75</v>
      </c>
      <c r="C24" s="27" t="s">
        <v>116</v>
      </c>
      <c r="D24" s="28">
        <v>8</v>
      </c>
      <c r="E24" s="127" t="s">
        <v>117</v>
      </c>
      <c r="F24" s="128"/>
    </row>
    <row r="25" spans="1:6" ht="17.100000000000001" customHeight="1">
      <c r="A25" s="126"/>
      <c r="B25" s="27">
        <v>0.70833333333333337</v>
      </c>
      <c r="C25" s="27" t="s">
        <v>118</v>
      </c>
      <c r="D25" s="28">
        <v>12</v>
      </c>
      <c r="E25" s="127" t="s">
        <v>120</v>
      </c>
      <c r="F25" s="128"/>
    </row>
    <row r="26" spans="1:6" ht="17.100000000000001" customHeight="1">
      <c r="A26" s="126"/>
      <c r="B26" s="27">
        <v>0.79166666666666663</v>
      </c>
      <c r="C26" s="27" t="s">
        <v>119</v>
      </c>
      <c r="D26" s="28">
        <v>2</v>
      </c>
      <c r="E26" s="127"/>
      <c r="F26" s="128"/>
    </row>
    <row r="27" spans="1:6" ht="17.100000000000001" customHeight="1">
      <c r="A27" s="126"/>
      <c r="B27" s="27"/>
      <c r="C27" s="27"/>
      <c r="D27" s="28"/>
      <c r="E27" s="127"/>
      <c r="F27" s="128"/>
    </row>
    <row r="28" spans="1:6" ht="17.100000000000001" customHeight="1">
      <c r="A28" s="126"/>
      <c r="B28" s="27"/>
      <c r="C28" s="27"/>
      <c r="D28" s="28"/>
      <c r="E28" s="127"/>
      <c r="F28" s="128"/>
    </row>
    <row r="29" spans="1:6" ht="17.100000000000001" customHeight="1">
      <c r="A29" s="126"/>
      <c r="B29" s="27"/>
      <c r="C29" s="27"/>
      <c r="D29" s="28"/>
      <c r="E29" s="127"/>
      <c r="F29" s="128"/>
    </row>
    <row r="30" spans="1:6" ht="26.1" customHeight="1">
      <c r="A30" s="112" t="s">
        <v>42</v>
      </c>
      <c r="B30" s="112"/>
      <c r="C30" s="112"/>
      <c r="D30" s="112"/>
      <c r="E30" s="112"/>
      <c r="F30" s="112"/>
    </row>
    <row r="31" spans="1:6" ht="17.100000000000001" customHeight="1">
      <c r="A31" s="113" t="s">
        <v>43</v>
      </c>
      <c r="B31" s="29" t="s">
        <v>44</v>
      </c>
      <c r="C31" s="30" t="s">
        <v>53</v>
      </c>
      <c r="D31" s="113" t="s">
        <v>45</v>
      </c>
      <c r="E31" s="53" t="s">
        <v>44</v>
      </c>
      <c r="F31" s="25"/>
    </row>
    <row r="32" spans="1:6" ht="17.100000000000001" customHeight="1">
      <c r="A32" s="114"/>
      <c r="B32" s="31" t="s">
        <v>47</v>
      </c>
      <c r="C32" s="30" t="s">
        <v>64</v>
      </c>
      <c r="D32" s="117"/>
      <c r="E32" s="21" t="s">
        <v>48</v>
      </c>
      <c r="F32" s="25" t="s">
        <v>81</v>
      </c>
    </row>
    <row r="33" spans="1:7" ht="17.100000000000001" customHeight="1">
      <c r="A33" s="114"/>
      <c r="B33" s="32" t="s">
        <v>50</v>
      </c>
      <c r="C33" s="30" t="s">
        <v>69</v>
      </c>
      <c r="D33" s="117"/>
      <c r="E33" s="21" t="s">
        <v>51</v>
      </c>
      <c r="F33" s="25" t="s">
        <v>121</v>
      </c>
    </row>
    <row r="34" spans="1:7" ht="17.100000000000001" customHeight="1">
      <c r="A34" s="115"/>
      <c r="B34" s="32" t="s">
        <v>52</v>
      </c>
      <c r="C34" s="30" t="s">
        <v>83</v>
      </c>
      <c r="D34" s="118"/>
      <c r="E34" s="21" t="s">
        <v>54</v>
      </c>
      <c r="F34" s="25"/>
    </row>
    <row r="35" spans="1:7" ht="17.100000000000001" customHeight="1">
      <c r="A35" s="116"/>
      <c r="B35" s="32" t="s">
        <v>55</v>
      </c>
      <c r="C35" s="30" t="s">
        <v>71</v>
      </c>
      <c r="D35" s="119"/>
      <c r="E35" s="21" t="s">
        <v>56</v>
      </c>
      <c r="F35" s="25"/>
    </row>
    <row r="36" spans="1:7" ht="27" customHeight="1">
      <c r="A36" s="112" t="s">
        <v>42</v>
      </c>
      <c r="B36" s="112"/>
      <c r="C36" s="112"/>
      <c r="D36" s="112"/>
      <c r="E36" s="112"/>
      <c r="F36" s="112"/>
    </row>
    <row r="37" spans="1:7" ht="17.100000000000001" customHeight="1">
      <c r="A37" s="113" t="s">
        <v>17</v>
      </c>
      <c r="B37" s="121" t="s">
        <v>89</v>
      </c>
      <c r="C37" s="122"/>
      <c r="D37" s="122"/>
      <c r="E37" s="122"/>
      <c r="F37" s="123"/>
    </row>
    <row r="38" spans="1:7" ht="17.100000000000001" customHeight="1">
      <c r="A38" s="114"/>
      <c r="B38" s="121" t="s">
        <v>90</v>
      </c>
      <c r="C38" s="122"/>
      <c r="D38" s="122"/>
      <c r="E38" s="122"/>
      <c r="F38" s="123"/>
    </row>
    <row r="39" spans="1:7" ht="17.100000000000001" customHeight="1">
      <c r="A39" s="114"/>
      <c r="B39" s="121"/>
      <c r="C39" s="124"/>
      <c r="D39" s="124"/>
      <c r="E39" s="124"/>
      <c r="F39" s="125"/>
    </row>
    <row r="40" spans="1:7" ht="17.100000000000001" customHeight="1">
      <c r="A40" s="114"/>
      <c r="B40" s="50"/>
      <c r="C40" s="51"/>
      <c r="D40" s="51"/>
      <c r="E40" s="51"/>
      <c r="F40" s="52"/>
      <c r="G40" s="1" t="s">
        <v>57</v>
      </c>
    </row>
    <row r="41" spans="1:7" ht="17.100000000000001" customHeight="1">
      <c r="A41" s="120"/>
      <c r="B41" s="50"/>
      <c r="C41" s="51"/>
      <c r="D41" s="51"/>
      <c r="E41" s="51"/>
      <c r="F41" s="52"/>
    </row>
    <row r="42" spans="1:7" ht="17.100000000000001" customHeight="1">
      <c r="A42" s="113" t="s">
        <v>45</v>
      </c>
      <c r="B42" s="121" t="s">
        <v>122</v>
      </c>
      <c r="C42" s="122"/>
      <c r="D42" s="122"/>
      <c r="E42" s="122"/>
      <c r="F42" s="123"/>
    </row>
    <row r="43" spans="1:7" ht="17.100000000000001" customHeight="1">
      <c r="A43" s="115"/>
      <c r="B43" s="121" t="s">
        <v>123</v>
      </c>
      <c r="C43" s="122"/>
      <c r="D43" s="122"/>
      <c r="E43" s="122"/>
      <c r="F43" s="123"/>
    </row>
    <row r="44" spans="1:7" ht="17.100000000000001" customHeight="1">
      <c r="A44" s="115"/>
      <c r="B44" s="121" t="s">
        <v>124</v>
      </c>
      <c r="C44" s="122"/>
      <c r="D44" s="122"/>
      <c r="E44" s="122"/>
      <c r="F44" s="123"/>
    </row>
    <row r="45" spans="1:7" ht="17.100000000000001" customHeight="1">
      <c r="A45" s="116"/>
      <c r="B45" s="121"/>
      <c r="C45" s="122"/>
      <c r="D45" s="122"/>
      <c r="E45" s="122"/>
      <c r="F45" s="123"/>
    </row>
    <row r="46" spans="1:7" ht="24" customHeight="1">
      <c r="A46" s="112" t="s">
        <v>58</v>
      </c>
      <c r="B46" s="112"/>
      <c r="C46" s="112"/>
      <c r="D46" s="112"/>
      <c r="E46" s="112"/>
      <c r="F46" s="112"/>
    </row>
    <row r="47" spans="1:7" ht="27" customHeight="1">
      <c r="A47" s="54" t="s">
        <v>43</v>
      </c>
      <c r="B47" s="103"/>
      <c r="C47" s="104"/>
      <c r="D47" s="54" t="s">
        <v>45</v>
      </c>
      <c r="E47" s="103"/>
      <c r="F47" s="104"/>
    </row>
    <row r="48" spans="1:7" ht="24" customHeight="1">
      <c r="A48" s="105" t="s">
        <v>59</v>
      </c>
      <c r="B48" s="106"/>
      <c r="C48" s="107"/>
      <c r="D48" s="49" t="s">
        <v>60</v>
      </c>
      <c r="E48" s="108"/>
      <c r="F48" s="109"/>
    </row>
    <row r="49" spans="1:6" ht="17.100000000000001" customHeight="1">
      <c r="A49" s="110" t="s">
        <v>43</v>
      </c>
      <c r="B49" s="38" t="s">
        <v>18</v>
      </c>
      <c r="C49" s="38" t="s">
        <v>61</v>
      </c>
      <c r="D49" s="110" t="s">
        <v>45</v>
      </c>
      <c r="E49" s="38" t="s">
        <v>62</v>
      </c>
      <c r="F49" s="38" t="s">
        <v>19</v>
      </c>
    </row>
    <row r="50" spans="1:6" ht="17.100000000000001" customHeight="1">
      <c r="A50" s="110"/>
      <c r="B50" s="39"/>
      <c r="C50" s="39"/>
      <c r="D50" s="111"/>
      <c r="E50" s="39"/>
      <c r="F50" s="40"/>
    </row>
    <row r="51" spans="1:6" ht="17.100000000000001" customHeight="1">
      <c r="A51" s="110"/>
      <c r="B51" s="39"/>
      <c r="C51" s="39"/>
      <c r="D51" s="111"/>
      <c r="E51" s="39"/>
      <c r="F51" s="40"/>
    </row>
    <row r="52" spans="1:6" ht="17.100000000000001" customHeight="1">
      <c r="A52" s="110"/>
      <c r="B52" s="39"/>
      <c r="C52" s="39"/>
      <c r="D52" s="111"/>
      <c r="E52" s="39"/>
      <c r="F52" s="40"/>
    </row>
    <row r="53" spans="1:6" ht="15" customHeight="1"/>
    <row r="54" spans="1:6" ht="15" customHeight="1">
      <c r="F54" s="42" t="s">
        <v>20</v>
      </c>
    </row>
    <row r="55" spans="1:6" ht="15" customHeight="1"/>
    <row r="56" spans="1:6" ht="15" customHeight="1"/>
    <row r="57" spans="1:6" ht="15" customHeight="1"/>
  </sheetData>
  <mergeCells count="42">
    <mergeCell ref="A1:F1"/>
    <mergeCell ref="A3:B3"/>
    <mergeCell ref="A10:F10"/>
    <mergeCell ref="A11:A15"/>
    <mergeCell ref="D12:D13"/>
    <mergeCell ref="D14:D15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24:A29"/>
    <mergeCell ref="E24:F24"/>
    <mergeCell ref="E25:F25"/>
    <mergeCell ref="E26:F26"/>
    <mergeCell ref="E27:F27"/>
    <mergeCell ref="E28:F28"/>
    <mergeCell ref="E29:F29"/>
    <mergeCell ref="A46:F46"/>
    <mergeCell ref="A30:F30"/>
    <mergeCell ref="A31:A35"/>
    <mergeCell ref="D31:D35"/>
    <mergeCell ref="A36:F36"/>
    <mergeCell ref="A37:A41"/>
    <mergeCell ref="B37:F37"/>
    <mergeCell ref="B38:F38"/>
    <mergeCell ref="B39:F39"/>
    <mergeCell ref="A42:A45"/>
    <mergeCell ref="B42:F42"/>
    <mergeCell ref="B43:F43"/>
    <mergeCell ref="B44:F44"/>
    <mergeCell ref="B45:F45"/>
    <mergeCell ref="B47:C47"/>
    <mergeCell ref="E47:F47"/>
    <mergeCell ref="A48:C48"/>
    <mergeCell ref="E48:F48"/>
    <mergeCell ref="A49:A52"/>
    <mergeCell ref="D49:D52"/>
  </mergeCells>
  <phoneticPr fontId="3" type="noConversion"/>
  <pageMargins left="0.7" right="0.7" top="0.75" bottom="0.75" header="0.3" footer="0.3"/>
  <pageSetup paperSize="9" orientation="portrait" horizontalDpi="4294967293" vertic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"/>
  <sheetViews>
    <sheetView topLeftCell="A28" workbookViewId="0">
      <selection activeCell="B44" sqref="B44:F44"/>
    </sheetView>
  </sheetViews>
  <sheetFormatPr defaultColWidth="12.875" defaultRowHeight="16.5"/>
  <cols>
    <col min="1" max="1" width="14.375" style="1" customWidth="1"/>
    <col min="2" max="2" width="21" style="41" customWidth="1"/>
    <col min="3" max="3" width="31.25" style="41" customWidth="1"/>
    <col min="4" max="4" width="13.25" style="41" customWidth="1"/>
    <col min="5" max="5" width="20.75" style="41" customWidth="1"/>
    <col min="6" max="6" width="37.25" style="42" customWidth="1"/>
    <col min="7" max="7" width="18.875" style="1" customWidth="1"/>
    <col min="8" max="16384" width="12.875" style="1"/>
  </cols>
  <sheetData>
    <row r="1" spans="1:10" ht="36" customHeight="1">
      <c r="A1" s="132"/>
      <c r="B1" s="132"/>
      <c r="C1" s="132"/>
      <c r="D1" s="132"/>
      <c r="E1" s="132"/>
      <c r="F1" s="132"/>
    </row>
    <row r="2" spans="1:10" ht="20.100000000000001" customHeight="1">
      <c r="A2" s="57" t="s">
        <v>0</v>
      </c>
      <c r="B2" s="3" t="s">
        <v>125</v>
      </c>
      <c r="C2" s="4"/>
      <c r="D2" s="3"/>
      <c r="E2" s="5" t="s">
        <v>1</v>
      </c>
      <c r="F2" s="6"/>
      <c r="G2" s="7">
        <f>SUM(D4:D8)+SUM(F4:F8)</f>
        <v>1</v>
      </c>
    </row>
    <row r="3" spans="1:10" ht="24" customHeight="1">
      <c r="A3" s="133" t="s">
        <v>2</v>
      </c>
      <c r="B3" s="134"/>
      <c r="C3" s="8" t="s">
        <v>3</v>
      </c>
      <c r="D3" s="8" t="s">
        <v>4</v>
      </c>
      <c r="E3" s="8" t="s">
        <v>5</v>
      </c>
      <c r="F3" s="9" t="s">
        <v>4</v>
      </c>
    </row>
    <row r="4" spans="1:10" ht="17.100000000000001" customHeight="1">
      <c r="A4" s="57" t="s">
        <v>6</v>
      </c>
      <c r="B4" s="10">
        <v>359000</v>
      </c>
      <c r="C4" s="11" t="s">
        <v>7</v>
      </c>
      <c r="D4" s="12">
        <v>0.04</v>
      </c>
      <c r="E4" s="13" t="s">
        <v>8</v>
      </c>
      <c r="F4" s="12">
        <v>0.06</v>
      </c>
    </row>
    <row r="5" spans="1:10" ht="17.100000000000001" customHeight="1">
      <c r="A5" s="57" t="s">
        <v>9</v>
      </c>
      <c r="B5" s="14">
        <f>B6-B4</f>
        <v>268000</v>
      </c>
      <c r="C5" s="13" t="s">
        <v>10</v>
      </c>
      <c r="D5" s="12">
        <v>0.03</v>
      </c>
      <c r="E5" s="13" t="s">
        <v>11</v>
      </c>
      <c r="F5" s="12">
        <v>0.06</v>
      </c>
      <c r="G5" s="15">
        <f>B7+B6</f>
        <v>7079500</v>
      </c>
    </row>
    <row r="6" spans="1:10" ht="17.100000000000001" customHeight="1">
      <c r="A6" s="57" t="s">
        <v>12</v>
      </c>
      <c r="B6" s="14">
        <v>627000</v>
      </c>
      <c r="C6" s="11" t="s">
        <v>13</v>
      </c>
      <c r="D6" s="12">
        <v>0.04</v>
      </c>
      <c r="E6" s="13" t="s">
        <v>14</v>
      </c>
      <c r="F6" s="12">
        <v>0.27</v>
      </c>
      <c r="G6" s="16"/>
      <c r="H6" s="17"/>
    </row>
    <row r="7" spans="1:10" ht="17.100000000000001" customHeight="1">
      <c r="A7" s="57" t="s">
        <v>21</v>
      </c>
      <c r="B7" s="14">
        <v>6452500</v>
      </c>
      <c r="C7" s="13" t="s">
        <v>22</v>
      </c>
      <c r="D7" s="12">
        <v>0.37</v>
      </c>
      <c r="E7" s="13" t="s">
        <v>15</v>
      </c>
      <c r="F7" s="12">
        <v>0.09</v>
      </c>
      <c r="G7" s="18"/>
    </row>
    <row r="8" spans="1:10" ht="17.100000000000001" customHeight="1">
      <c r="A8" s="57" t="s">
        <v>23</v>
      </c>
      <c r="B8" s="14">
        <v>60000000</v>
      </c>
      <c r="C8" s="11" t="s">
        <v>24</v>
      </c>
      <c r="D8" s="12">
        <v>0.04</v>
      </c>
      <c r="E8" s="13"/>
      <c r="F8" s="12"/>
    </row>
    <row r="9" spans="1:10" ht="17.100000000000001" customHeight="1">
      <c r="A9" s="57" t="s">
        <v>25</v>
      </c>
      <c r="B9" s="19">
        <f>B7/B8</f>
        <v>0.10754166666666666</v>
      </c>
      <c r="C9" s="11"/>
      <c r="D9" s="12"/>
      <c r="E9" s="13"/>
      <c r="F9" s="20"/>
    </row>
    <row r="10" spans="1:10" ht="27.95" customHeight="1">
      <c r="A10" s="112" t="s">
        <v>26</v>
      </c>
      <c r="B10" s="112"/>
      <c r="C10" s="112"/>
      <c r="D10" s="112"/>
      <c r="E10" s="112"/>
      <c r="F10" s="112"/>
    </row>
    <row r="11" spans="1:10" ht="17.100000000000001" customHeight="1">
      <c r="A11" s="126" t="s">
        <v>27</v>
      </c>
      <c r="B11" s="57" t="s">
        <v>28</v>
      </c>
      <c r="C11" s="57" t="s">
        <v>29</v>
      </c>
      <c r="D11" s="57" t="s">
        <v>30</v>
      </c>
      <c r="E11" s="57"/>
      <c r="F11" s="21" t="s">
        <v>31</v>
      </c>
    </row>
    <row r="12" spans="1:10" ht="17.100000000000001" customHeight="1">
      <c r="A12" s="126"/>
      <c r="B12" s="22" t="s">
        <v>32</v>
      </c>
      <c r="C12" s="6"/>
      <c r="D12" s="135" t="s">
        <v>33</v>
      </c>
      <c r="E12" s="22"/>
      <c r="F12" s="6"/>
      <c r="J12" s="23">
        <v>93050750</v>
      </c>
    </row>
    <row r="13" spans="1:10" ht="17.100000000000001" customHeight="1">
      <c r="A13" s="126"/>
      <c r="B13" s="22" t="s">
        <v>34</v>
      </c>
      <c r="C13" s="6"/>
      <c r="D13" s="135"/>
      <c r="E13" s="22"/>
      <c r="F13" s="6"/>
    </row>
    <row r="14" spans="1:10" ht="17.100000000000001" customHeight="1">
      <c r="A14" s="126"/>
      <c r="B14" s="22" t="s">
        <v>35</v>
      </c>
      <c r="C14" s="6"/>
      <c r="D14" s="135" t="s">
        <v>36</v>
      </c>
      <c r="E14" s="22"/>
      <c r="F14" s="24"/>
    </row>
    <row r="15" spans="1:10" ht="17.100000000000001" customHeight="1">
      <c r="A15" s="126"/>
      <c r="B15" s="22"/>
      <c r="C15" s="6"/>
      <c r="D15" s="135"/>
      <c r="E15" s="22"/>
      <c r="F15" s="24"/>
    </row>
    <row r="16" spans="1:10" ht="27.95" customHeight="1">
      <c r="A16" s="112"/>
      <c r="B16" s="112"/>
      <c r="C16" s="112"/>
      <c r="D16" s="112"/>
      <c r="E16" s="112"/>
      <c r="F16" s="112"/>
    </row>
    <row r="17" spans="1:6" ht="18.95" customHeight="1">
      <c r="A17" s="25"/>
      <c r="B17" s="57" t="s">
        <v>37</v>
      </c>
      <c r="C17" s="57" t="s">
        <v>38</v>
      </c>
      <c r="D17" s="57" t="s">
        <v>39</v>
      </c>
      <c r="E17" s="129" t="s">
        <v>40</v>
      </c>
      <c r="F17" s="130"/>
    </row>
    <row r="18" spans="1:6" ht="17.100000000000001" customHeight="1">
      <c r="A18" s="126" t="s">
        <v>41</v>
      </c>
      <c r="B18" s="27"/>
      <c r="C18" s="27"/>
      <c r="D18" s="28"/>
      <c r="E18" s="127"/>
      <c r="F18" s="128"/>
    </row>
    <row r="19" spans="1:6" ht="17.100000000000001" customHeight="1">
      <c r="A19" s="126"/>
      <c r="B19" s="27"/>
      <c r="C19" s="27"/>
      <c r="D19" s="28"/>
      <c r="E19" s="127"/>
      <c r="F19" s="128"/>
    </row>
    <row r="20" spans="1:6" ht="17.100000000000001" customHeight="1">
      <c r="A20" s="126"/>
      <c r="B20" s="27"/>
      <c r="C20" s="27"/>
      <c r="D20" s="28"/>
      <c r="E20" s="127"/>
      <c r="F20" s="128"/>
    </row>
    <row r="21" spans="1:6" ht="17.100000000000001" customHeight="1">
      <c r="A21" s="126"/>
      <c r="B21" s="27"/>
      <c r="C21" s="27"/>
      <c r="D21" s="28"/>
      <c r="E21" s="127"/>
      <c r="F21" s="128"/>
    </row>
    <row r="22" spans="1:6" ht="17.100000000000001" customHeight="1">
      <c r="A22" s="126"/>
      <c r="B22" s="27"/>
      <c r="C22" s="27"/>
      <c r="D22" s="28"/>
      <c r="E22" s="127"/>
      <c r="F22" s="128"/>
    </row>
    <row r="23" spans="1:6" ht="17.100000000000001" customHeight="1">
      <c r="A23" s="131"/>
      <c r="B23" s="27"/>
      <c r="C23" s="6"/>
      <c r="D23" s="28"/>
      <c r="E23" s="127"/>
      <c r="F23" s="128"/>
    </row>
    <row r="24" spans="1:6" ht="17.100000000000001" customHeight="1">
      <c r="A24" s="126" t="s">
        <v>16</v>
      </c>
      <c r="B24" s="27">
        <v>0.8125</v>
      </c>
      <c r="C24" s="27" t="s">
        <v>126</v>
      </c>
      <c r="D24" s="28">
        <v>2</v>
      </c>
      <c r="E24" s="127"/>
      <c r="F24" s="128"/>
    </row>
    <row r="25" spans="1:6" ht="17.100000000000001" customHeight="1">
      <c r="A25" s="126"/>
      <c r="B25" s="27"/>
      <c r="C25" s="27"/>
      <c r="D25" s="28"/>
      <c r="E25" s="127"/>
      <c r="F25" s="128"/>
    </row>
    <row r="26" spans="1:6" ht="17.100000000000001" customHeight="1">
      <c r="A26" s="126"/>
      <c r="B26" s="27"/>
      <c r="C26" s="27"/>
      <c r="D26" s="28"/>
      <c r="E26" s="127"/>
      <c r="F26" s="128"/>
    </row>
    <row r="27" spans="1:6" ht="17.100000000000001" customHeight="1">
      <c r="A27" s="126"/>
      <c r="B27" s="27"/>
      <c r="C27" s="27"/>
      <c r="D27" s="28"/>
      <c r="E27" s="127"/>
      <c r="F27" s="128"/>
    </row>
    <row r="28" spans="1:6" ht="17.100000000000001" customHeight="1">
      <c r="A28" s="126"/>
      <c r="B28" s="27"/>
      <c r="C28" s="27"/>
      <c r="D28" s="28"/>
      <c r="E28" s="127"/>
      <c r="F28" s="128"/>
    </row>
    <row r="29" spans="1:6" ht="17.100000000000001" customHeight="1">
      <c r="A29" s="126"/>
      <c r="B29" s="27"/>
      <c r="C29" s="27"/>
      <c r="D29" s="28"/>
      <c r="E29" s="127"/>
      <c r="F29" s="128"/>
    </row>
    <row r="30" spans="1:6" ht="26.1" customHeight="1">
      <c r="A30" s="112" t="s">
        <v>42</v>
      </c>
      <c r="B30" s="112"/>
      <c r="C30" s="112"/>
      <c r="D30" s="112"/>
      <c r="E30" s="112"/>
      <c r="F30" s="112"/>
    </row>
    <row r="31" spans="1:6" ht="17.100000000000001" customHeight="1">
      <c r="A31" s="113" t="s">
        <v>43</v>
      </c>
      <c r="B31" s="29" t="s">
        <v>44</v>
      </c>
      <c r="C31" s="30" t="s">
        <v>53</v>
      </c>
      <c r="D31" s="113" t="s">
        <v>45</v>
      </c>
      <c r="E31" s="57" t="s">
        <v>44</v>
      </c>
      <c r="F31" s="25" t="s">
        <v>127</v>
      </c>
    </row>
    <row r="32" spans="1:6" ht="17.100000000000001" customHeight="1">
      <c r="A32" s="114"/>
      <c r="B32" s="31" t="s">
        <v>47</v>
      </c>
      <c r="C32" s="30" t="s">
        <v>64</v>
      </c>
      <c r="D32" s="117"/>
      <c r="E32" s="21" t="s">
        <v>48</v>
      </c>
      <c r="F32" s="25" t="s">
        <v>108</v>
      </c>
    </row>
    <row r="33" spans="1:7" ht="17.100000000000001" customHeight="1">
      <c r="A33" s="114"/>
      <c r="B33" s="32" t="s">
        <v>50</v>
      </c>
      <c r="C33" s="30" t="s">
        <v>69</v>
      </c>
      <c r="D33" s="117"/>
      <c r="E33" s="21" t="s">
        <v>51</v>
      </c>
      <c r="F33" s="25" t="s">
        <v>49</v>
      </c>
    </row>
    <row r="34" spans="1:7" ht="17.100000000000001" customHeight="1">
      <c r="A34" s="115"/>
      <c r="B34" s="32" t="s">
        <v>52</v>
      </c>
      <c r="C34" s="30" t="s">
        <v>83</v>
      </c>
      <c r="D34" s="118"/>
      <c r="E34" s="21" t="s">
        <v>54</v>
      </c>
      <c r="F34" s="25"/>
    </row>
    <row r="35" spans="1:7" ht="17.100000000000001" customHeight="1">
      <c r="A35" s="116"/>
      <c r="B35" s="32" t="s">
        <v>55</v>
      </c>
      <c r="C35" s="30" t="s">
        <v>71</v>
      </c>
      <c r="D35" s="119"/>
      <c r="E35" s="21" t="s">
        <v>56</v>
      </c>
      <c r="F35" s="25"/>
    </row>
    <row r="36" spans="1:7" ht="27" customHeight="1">
      <c r="A36" s="112" t="s">
        <v>42</v>
      </c>
      <c r="B36" s="112"/>
      <c r="C36" s="112"/>
      <c r="D36" s="112"/>
      <c r="E36" s="112"/>
      <c r="F36" s="112"/>
    </row>
    <row r="37" spans="1:7" ht="17.100000000000001" customHeight="1">
      <c r="A37" s="113" t="s">
        <v>17</v>
      </c>
      <c r="B37" s="121" t="s">
        <v>91</v>
      </c>
      <c r="C37" s="122"/>
      <c r="D37" s="122"/>
      <c r="E37" s="122"/>
      <c r="F37" s="123"/>
    </row>
    <row r="38" spans="1:7" ht="17.100000000000001" customHeight="1">
      <c r="A38" s="114"/>
      <c r="B38" s="121" t="s">
        <v>92</v>
      </c>
      <c r="C38" s="122"/>
      <c r="D38" s="122"/>
      <c r="E38" s="122"/>
      <c r="F38" s="123"/>
    </row>
    <row r="39" spans="1:7" ht="17.100000000000001" customHeight="1">
      <c r="A39" s="114"/>
      <c r="B39" s="121"/>
      <c r="C39" s="124"/>
      <c r="D39" s="124"/>
      <c r="E39" s="124"/>
      <c r="F39" s="125"/>
    </row>
    <row r="40" spans="1:7" ht="17.100000000000001" customHeight="1">
      <c r="A40" s="114"/>
      <c r="B40" s="58"/>
      <c r="C40" s="59"/>
      <c r="D40" s="59"/>
      <c r="E40" s="59"/>
      <c r="F40" s="60"/>
      <c r="G40" s="1" t="s">
        <v>57</v>
      </c>
    </row>
    <row r="41" spans="1:7" ht="17.100000000000001" customHeight="1">
      <c r="A41" s="120"/>
      <c r="B41" s="58"/>
      <c r="C41" s="59"/>
      <c r="D41" s="59"/>
      <c r="E41" s="59"/>
      <c r="F41" s="60"/>
    </row>
    <row r="42" spans="1:7" ht="17.100000000000001" customHeight="1">
      <c r="A42" s="113" t="s">
        <v>45</v>
      </c>
      <c r="B42" s="121" t="s">
        <v>128</v>
      </c>
      <c r="C42" s="122"/>
      <c r="D42" s="122"/>
      <c r="E42" s="122"/>
      <c r="F42" s="123"/>
    </row>
    <row r="43" spans="1:7" ht="17.100000000000001" customHeight="1">
      <c r="A43" s="115"/>
      <c r="B43" s="121" t="s">
        <v>129</v>
      </c>
      <c r="C43" s="122"/>
      <c r="D43" s="122"/>
      <c r="E43" s="122"/>
      <c r="F43" s="123"/>
    </row>
    <row r="44" spans="1:7" ht="17.100000000000001" customHeight="1">
      <c r="A44" s="115"/>
      <c r="B44" s="121"/>
      <c r="C44" s="122"/>
      <c r="D44" s="122"/>
      <c r="E44" s="122"/>
      <c r="F44" s="123"/>
    </row>
    <row r="45" spans="1:7" ht="17.100000000000001" customHeight="1">
      <c r="A45" s="116"/>
      <c r="B45" s="121"/>
      <c r="C45" s="122"/>
      <c r="D45" s="122"/>
      <c r="E45" s="122"/>
      <c r="F45" s="123"/>
    </row>
    <row r="46" spans="1:7" ht="24" customHeight="1">
      <c r="A46" s="112" t="s">
        <v>58</v>
      </c>
      <c r="B46" s="112"/>
      <c r="C46" s="112"/>
      <c r="D46" s="112"/>
      <c r="E46" s="112"/>
      <c r="F46" s="112"/>
    </row>
    <row r="47" spans="1:7" ht="27" customHeight="1">
      <c r="A47" s="56" t="s">
        <v>43</v>
      </c>
      <c r="B47" s="103"/>
      <c r="C47" s="104"/>
      <c r="D47" s="56" t="s">
        <v>45</v>
      </c>
      <c r="E47" s="103"/>
      <c r="F47" s="104"/>
    </row>
    <row r="48" spans="1:7" ht="24" customHeight="1">
      <c r="A48" s="105" t="s">
        <v>59</v>
      </c>
      <c r="B48" s="106"/>
      <c r="C48" s="107"/>
      <c r="D48" s="55" t="s">
        <v>60</v>
      </c>
      <c r="E48" s="108"/>
      <c r="F48" s="109"/>
    </row>
    <row r="49" spans="1:6" ht="17.100000000000001" customHeight="1">
      <c r="A49" s="110" t="s">
        <v>43</v>
      </c>
      <c r="B49" s="38" t="s">
        <v>18</v>
      </c>
      <c r="C49" s="38" t="s">
        <v>61</v>
      </c>
      <c r="D49" s="110" t="s">
        <v>45</v>
      </c>
      <c r="E49" s="38" t="s">
        <v>62</v>
      </c>
      <c r="F49" s="38" t="s">
        <v>19</v>
      </c>
    </row>
    <row r="50" spans="1:6" ht="17.100000000000001" customHeight="1">
      <c r="A50" s="110"/>
      <c r="B50" s="39"/>
      <c r="C50" s="39"/>
      <c r="D50" s="111"/>
      <c r="E50" s="39"/>
      <c r="F50" s="40"/>
    </row>
    <row r="51" spans="1:6" ht="17.100000000000001" customHeight="1">
      <c r="A51" s="110"/>
      <c r="B51" s="39"/>
      <c r="C51" s="39"/>
      <c r="D51" s="111"/>
      <c r="E51" s="39"/>
      <c r="F51" s="40"/>
    </row>
    <row r="52" spans="1:6" ht="17.100000000000001" customHeight="1">
      <c r="A52" s="110"/>
      <c r="B52" s="39"/>
      <c r="C52" s="39"/>
      <c r="D52" s="111"/>
      <c r="E52" s="39"/>
      <c r="F52" s="40"/>
    </row>
    <row r="53" spans="1:6" ht="15" customHeight="1"/>
    <row r="54" spans="1:6" ht="15" customHeight="1">
      <c r="F54" s="42" t="s">
        <v>20</v>
      </c>
    </row>
    <row r="55" spans="1:6" ht="15" customHeight="1"/>
    <row r="56" spans="1:6" ht="15" customHeight="1"/>
    <row r="57" spans="1:6" ht="15" customHeight="1"/>
  </sheetData>
  <mergeCells count="42">
    <mergeCell ref="B47:C47"/>
    <mergeCell ref="E47:F47"/>
    <mergeCell ref="A48:C48"/>
    <mergeCell ref="E48:F48"/>
    <mergeCell ref="A49:A52"/>
    <mergeCell ref="D49:D52"/>
    <mergeCell ref="A46:F46"/>
    <mergeCell ref="A30:F30"/>
    <mergeCell ref="A31:A35"/>
    <mergeCell ref="D31:D35"/>
    <mergeCell ref="A36:F36"/>
    <mergeCell ref="A37:A41"/>
    <mergeCell ref="B37:F37"/>
    <mergeCell ref="B38:F38"/>
    <mergeCell ref="B39:F39"/>
    <mergeCell ref="A42:A45"/>
    <mergeCell ref="B42:F42"/>
    <mergeCell ref="B43:F43"/>
    <mergeCell ref="B44:F44"/>
    <mergeCell ref="B45:F45"/>
    <mergeCell ref="A24:A29"/>
    <mergeCell ref="E24:F24"/>
    <mergeCell ref="E25:F25"/>
    <mergeCell ref="E26:F26"/>
    <mergeCell ref="E27:F27"/>
    <mergeCell ref="E28:F28"/>
    <mergeCell ref="E29:F29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1:F1"/>
    <mergeCell ref="A3:B3"/>
    <mergeCell ref="A10:F10"/>
    <mergeCell ref="A11:A15"/>
    <mergeCell ref="D12:D13"/>
    <mergeCell ref="D14:D15"/>
  </mergeCells>
  <phoneticPr fontId="3" type="noConversion"/>
  <pageMargins left="0.7" right="0.7" top="0.75" bottom="0.75" header="0.3" footer="0.3"/>
  <pageSetup paperSize="9" orientation="portrait" horizontalDpi="4294967293" vertic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"/>
  <sheetViews>
    <sheetView workbookViewId="0">
      <selection activeCell="B44" sqref="B44:F44"/>
    </sheetView>
  </sheetViews>
  <sheetFormatPr defaultColWidth="12.875" defaultRowHeight="16.5"/>
  <cols>
    <col min="1" max="1" width="14.375" style="1" customWidth="1"/>
    <col min="2" max="2" width="21" style="41" customWidth="1"/>
    <col min="3" max="3" width="31.25" style="41" customWidth="1"/>
    <col min="4" max="4" width="13.25" style="41" customWidth="1"/>
    <col min="5" max="5" width="20.75" style="41" customWidth="1"/>
    <col min="6" max="6" width="37.25" style="42" customWidth="1"/>
    <col min="7" max="7" width="18.875" style="1" customWidth="1"/>
    <col min="8" max="16384" width="12.875" style="1"/>
  </cols>
  <sheetData>
    <row r="1" spans="1:10" ht="36" customHeight="1">
      <c r="A1" s="132"/>
      <c r="B1" s="132"/>
      <c r="C1" s="132"/>
      <c r="D1" s="132"/>
      <c r="E1" s="132"/>
      <c r="F1" s="132"/>
    </row>
    <row r="2" spans="1:10" ht="20.100000000000001" customHeight="1">
      <c r="A2" s="65" t="s">
        <v>0</v>
      </c>
      <c r="B2" s="3" t="s">
        <v>130</v>
      </c>
      <c r="C2" s="4"/>
      <c r="D2" s="3"/>
      <c r="E2" s="5" t="s">
        <v>1</v>
      </c>
      <c r="F2" s="6"/>
      <c r="G2" s="7">
        <f>SUM(D4:D8)+SUM(F4:F8)</f>
        <v>1</v>
      </c>
    </row>
    <row r="3" spans="1:10" ht="24" customHeight="1">
      <c r="A3" s="133" t="s">
        <v>2</v>
      </c>
      <c r="B3" s="134"/>
      <c r="C3" s="8" t="s">
        <v>3</v>
      </c>
      <c r="D3" s="8" t="s">
        <v>4</v>
      </c>
      <c r="E3" s="8" t="s">
        <v>5</v>
      </c>
      <c r="F3" s="9" t="s">
        <v>4</v>
      </c>
    </row>
    <row r="4" spans="1:10" ht="17.100000000000001" customHeight="1">
      <c r="A4" s="65" t="s">
        <v>6</v>
      </c>
      <c r="B4" s="10">
        <v>564900</v>
      </c>
      <c r="C4" s="11" t="s">
        <v>7</v>
      </c>
      <c r="D4" s="12">
        <v>0.05</v>
      </c>
      <c r="E4" s="13" t="s">
        <v>8</v>
      </c>
      <c r="F4" s="12">
        <v>0.06</v>
      </c>
    </row>
    <row r="5" spans="1:10" ht="17.100000000000001" customHeight="1">
      <c r="A5" s="65" t="s">
        <v>9</v>
      </c>
      <c r="B5" s="14">
        <f>B6-B4</f>
        <v>789100</v>
      </c>
      <c r="C5" s="13" t="s">
        <v>10</v>
      </c>
      <c r="D5" s="12">
        <v>0.03</v>
      </c>
      <c r="E5" s="13" t="s">
        <v>11</v>
      </c>
      <c r="F5" s="12">
        <v>0.04</v>
      </c>
      <c r="G5" s="15">
        <f>B7+B6</f>
        <v>9160500</v>
      </c>
    </row>
    <row r="6" spans="1:10" ht="17.100000000000001" customHeight="1">
      <c r="A6" s="65" t="s">
        <v>12</v>
      </c>
      <c r="B6" s="14">
        <v>1354000</v>
      </c>
      <c r="C6" s="11" t="s">
        <v>13</v>
      </c>
      <c r="D6" s="12">
        <v>0.1</v>
      </c>
      <c r="E6" s="13" t="s">
        <v>14</v>
      </c>
      <c r="F6" s="12">
        <v>0</v>
      </c>
      <c r="G6" s="16"/>
      <c r="H6" s="17"/>
    </row>
    <row r="7" spans="1:10" ht="17.100000000000001" customHeight="1">
      <c r="A7" s="65" t="s">
        <v>21</v>
      </c>
      <c r="B7" s="14">
        <v>7806500</v>
      </c>
      <c r="C7" s="13" t="s">
        <v>22</v>
      </c>
      <c r="D7" s="12">
        <v>0.26</v>
      </c>
      <c r="E7" s="13" t="s">
        <v>15</v>
      </c>
      <c r="F7" s="12">
        <v>0.39</v>
      </c>
      <c r="G7" s="18"/>
    </row>
    <row r="8" spans="1:10" ht="17.100000000000001" customHeight="1">
      <c r="A8" s="65" t="s">
        <v>23</v>
      </c>
      <c r="B8" s="14">
        <v>60000000</v>
      </c>
      <c r="C8" s="11" t="s">
        <v>24</v>
      </c>
      <c r="D8" s="12">
        <v>7.0000000000000007E-2</v>
      </c>
      <c r="E8" s="13"/>
      <c r="F8" s="12"/>
    </row>
    <row r="9" spans="1:10" ht="17.100000000000001" customHeight="1">
      <c r="A9" s="65" t="s">
        <v>25</v>
      </c>
      <c r="B9" s="19">
        <f>B7/B8</f>
        <v>0.13010833333333333</v>
      </c>
      <c r="C9" s="11"/>
      <c r="D9" s="12"/>
      <c r="E9" s="13"/>
      <c r="F9" s="20"/>
    </row>
    <row r="10" spans="1:10" ht="27.95" customHeight="1">
      <c r="A10" s="112" t="s">
        <v>26</v>
      </c>
      <c r="B10" s="112"/>
      <c r="C10" s="112"/>
      <c r="D10" s="112"/>
      <c r="E10" s="112"/>
      <c r="F10" s="112"/>
    </row>
    <row r="11" spans="1:10" ht="17.100000000000001" customHeight="1">
      <c r="A11" s="126" t="s">
        <v>27</v>
      </c>
      <c r="B11" s="65" t="s">
        <v>28</v>
      </c>
      <c r="C11" s="65" t="s">
        <v>29</v>
      </c>
      <c r="D11" s="65" t="s">
        <v>30</v>
      </c>
      <c r="E11" s="65"/>
      <c r="F11" s="21" t="s">
        <v>31</v>
      </c>
    </row>
    <row r="12" spans="1:10" ht="17.100000000000001" customHeight="1">
      <c r="A12" s="126"/>
      <c r="B12" s="22" t="s">
        <v>32</v>
      </c>
      <c r="C12" s="6">
        <v>0</v>
      </c>
      <c r="D12" s="135" t="s">
        <v>33</v>
      </c>
      <c r="E12" s="22"/>
      <c r="F12" s="6"/>
      <c r="J12" s="23">
        <v>93050750</v>
      </c>
    </row>
    <row r="13" spans="1:10" ht="17.100000000000001" customHeight="1">
      <c r="A13" s="126"/>
      <c r="B13" s="22" t="s">
        <v>131</v>
      </c>
      <c r="C13" s="6">
        <v>1</v>
      </c>
      <c r="D13" s="135"/>
      <c r="E13" s="22"/>
      <c r="F13" s="6"/>
    </row>
    <row r="14" spans="1:10" ht="17.100000000000001" customHeight="1">
      <c r="A14" s="126"/>
      <c r="B14" s="22" t="s">
        <v>115</v>
      </c>
      <c r="C14" s="6">
        <v>1</v>
      </c>
      <c r="D14" s="135" t="s">
        <v>36</v>
      </c>
      <c r="E14" s="22"/>
      <c r="F14" s="24"/>
    </row>
    <row r="15" spans="1:10" ht="17.100000000000001" customHeight="1">
      <c r="A15" s="126"/>
      <c r="B15" s="22" t="s">
        <v>132</v>
      </c>
      <c r="C15" s="6">
        <v>1</v>
      </c>
      <c r="D15" s="135"/>
      <c r="E15" s="22"/>
      <c r="F15" s="24"/>
    </row>
    <row r="16" spans="1:10" ht="27.95" customHeight="1">
      <c r="A16" s="112"/>
      <c r="B16" s="112"/>
      <c r="C16" s="112"/>
      <c r="D16" s="112"/>
      <c r="E16" s="112"/>
      <c r="F16" s="112"/>
    </row>
    <row r="17" spans="1:6" ht="18.95" customHeight="1">
      <c r="A17" s="25"/>
      <c r="B17" s="65" t="s">
        <v>37</v>
      </c>
      <c r="C17" s="65" t="s">
        <v>38</v>
      </c>
      <c r="D17" s="65" t="s">
        <v>39</v>
      </c>
      <c r="E17" s="129" t="s">
        <v>40</v>
      </c>
      <c r="F17" s="130"/>
    </row>
    <row r="18" spans="1:6" ht="17.100000000000001" customHeight="1">
      <c r="A18" s="126" t="s">
        <v>41</v>
      </c>
      <c r="B18" s="27"/>
      <c r="C18" s="27"/>
      <c r="D18" s="28"/>
      <c r="E18" s="127"/>
      <c r="F18" s="128"/>
    </row>
    <row r="19" spans="1:6" ht="17.100000000000001" customHeight="1">
      <c r="A19" s="126"/>
      <c r="B19" s="27"/>
      <c r="C19" s="27"/>
      <c r="D19" s="28"/>
      <c r="E19" s="127"/>
      <c r="F19" s="128"/>
    </row>
    <row r="20" spans="1:6" ht="17.100000000000001" customHeight="1">
      <c r="A20" s="126"/>
      <c r="B20" s="27"/>
      <c r="C20" s="27"/>
      <c r="D20" s="28"/>
      <c r="E20" s="127"/>
      <c r="F20" s="128"/>
    </row>
    <row r="21" spans="1:6" ht="17.100000000000001" customHeight="1">
      <c r="A21" s="126"/>
      <c r="B21" s="27"/>
      <c r="C21" s="27"/>
      <c r="D21" s="28"/>
      <c r="E21" s="127"/>
      <c r="F21" s="128"/>
    </row>
    <row r="22" spans="1:6" ht="17.100000000000001" customHeight="1">
      <c r="A22" s="126"/>
      <c r="B22" s="27"/>
      <c r="C22" s="27"/>
      <c r="D22" s="28"/>
      <c r="E22" s="127"/>
      <c r="F22" s="128"/>
    </row>
    <row r="23" spans="1:6" ht="17.100000000000001" customHeight="1">
      <c r="A23" s="131"/>
      <c r="B23" s="27"/>
      <c r="C23" s="6"/>
      <c r="D23" s="28"/>
      <c r="E23" s="127"/>
      <c r="F23" s="128"/>
    </row>
    <row r="24" spans="1:6" ht="17.100000000000001" customHeight="1">
      <c r="A24" s="126" t="s">
        <v>16</v>
      </c>
      <c r="B24" s="27">
        <v>0.77083333333333337</v>
      </c>
      <c r="C24" s="27" t="s">
        <v>133</v>
      </c>
      <c r="D24" s="28">
        <v>3</v>
      </c>
      <c r="E24" s="127"/>
      <c r="F24" s="128"/>
    </row>
    <row r="25" spans="1:6" ht="17.100000000000001" customHeight="1">
      <c r="A25" s="126"/>
      <c r="B25" s="27">
        <v>0.74305555555555547</v>
      </c>
      <c r="C25" s="27" t="s">
        <v>134</v>
      </c>
      <c r="D25" s="28">
        <v>2</v>
      </c>
      <c r="E25" s="127"/>
      <c r="F25" s="128"/>
    </row>
    <row r="26" spans="1:6" ht="17.100000000000001" customHeight="1">
      <c r="A26" s="126"/>
      <c r="B26" s="27">
        <v>0.77083333333333337</v>
      </c>
      <c r="C26" s="27" t="s">
        <v>135</v>
      </c>
      <c r="D26" s="28">
        <v>2</v>
      </c>
      <c r="E26" s="127" t="s">
        <v>136</v>
      </c>
      <c r="F26" s="128"/>
    </row>
    <row r="27" spans="1:6" ht="17.100000000000001" customHeight="1">
      <c r="A27" s="126"/>
      <c r="B27" s="27">
        <v>0.77083333333333337</v>
      </c>
      <c r="C27" s="27" t="s">
        <v>137</v>
      </c>
      <c r="D27" s="28">
        <v>3</v>
      </c>
      <c r="E27" s="127"/>
      <c r="F27" s="128"/>
    </row>
    <row r="28" spans="1:6" ht="17.100000000000001" customHeight="1">
      <c r="A28" s="126"/>
      <c r="B28" s="27"/>
      <c r="C28" s="27"/>
      <c r="D28" s="28"/>
      <c r="E28" s="127"/>
      <c r="F28" s="128"/>
    </row>
    <row r="29" spans="1:6" ht="17.100000000000001" customHeight="1">
      <c r="A29" s="126"/>
      <c r="B29" s="27"/>
      <c r="C29" s="27"/>
      <c r="D29" s="28"/>
      <c r="E29" s="127"/>
      <c r="F29" s="128"/>
    </row>
    <row r="30" spans="1:6" ht="26.1" customHeight="1">
      <c r="A30" s="112" t="s">
        <v>42</v>
      </c>
      <c r="B30" s="112"/>
      <c r="C30" s="112"/>
      <c r="D30" s="112"/>
      <c r="E30" s="112"/>
      <c r="F30" s="112"/>
    </row>
    <row r="31" spans="1:6" ht="17.100000000000001" customHeight="1">
      <c r="A31" s="113" t="s">
        <v>43</v>
      </c>
      <c r="B31" s="29" t="s">
        <v>44</v>
      </c>
      <c r="C31" s="30" t="s">
        <v>93</v>
      </c>
      <c r="D31" s="113" t="s">
        <v>45</v>
      </c>
      <c r="E31" s="65" t="s">
        <v>44</v>
      </c>
      <c r="F31" s="25" t="s">
        <v>127</v>
      </c>
    </row>
    <row r="32" spans="1:6" ht="17.100000000000001" customHeight="1">
      <c r="A32" s="114"/>
      <c r="B32" s="31" t="s">
        <v>47</v>
      </c>
      <c r="C32" s="30" t="s">
        <v>64</v>
      </c>
      <c r="D32" s="117"/>
      <c r="E32" s="21" t="s">
        <v>48</v>
      </c>
      <c r="F32" s="25" t="s">
        <v>138</v>
      </c>
    </row>
    <row r="33" spans="1:7" ht="17.100000000000001" customHeight="1">
      <c r="A33" s="114"/>
      <c r="B33" s="32" t="s">
        <v>50</v>
      </c>
      <c r="C33" s="30" t="s">
        <v>69</v>
      </c>
      <c r="D33" s="117"/>
      <c r="E33" s="21" t="s">
        <v>51</v>
      </c>
      <c r="F33" s="25" t="s">
        <v>49</v>
      </c>
    </row>
    <row r="34" spans="1:7" ht="17.100000000000001" customHeight="1">
      <c r="A34" s="115"/>
      <c r="B34" s="32" t="s">
        <v>52</v>
      </c>
      <c r="C34" s="30" t="s">
        <v>94</v>
      </c>
      <c r="D34" s="118"/>
      <c r="E34" s="21" t="s">
        <v>54</v>
      </c>
      <c r="F34" s="25"/>
    </row>
    <row r="35" spans="1:7" ht="17.100000000000001" customHeight="1">
      <c r="A35" s="116"/>
      <c r="B35" s="32" t="s">
        <v>55</v>
      </c>
      <c r="C35" s="30" t="s">
        <v>71</v>
      </c>
      <c r="D35" s="119"/>
      <c r="E35" s="21" t="s">
        <v>56</v>
      </c>
      <c r="F35" s="25"/>
    </row>
    <row r="36" spans="1:7" ht="27" customHeight="1">
      <c r="A36" s="112" t="s">
        <v>42</v>
      </c>
      <c r="B36" s="112"/>
      <c r="C36" s="112"/>
      <c r="D36" s="112"/>
      <c r="E36" s="112"/>
      <c r="F36" s="112"/>
    </row>
    <row r="37" spans="1:7" ht="17.100000000000001" customHeight="1">
      <c r="A37" s="113" t="s">
        <v>17</v>
      </c>
      <c r="B37" s="121" t="s">
        <v>95</v>
      </c>
      <c r="C37" s="122"/>
      <c r="D37" s="122"/>
      <c r="E37" s="122"/>
      <c r="F37" s="123"/>
    </row>
    <row r="38" spans="1:7" ht="17.100000000000001" customHeight="1">
      <c r="A38" s="114"/>
      <c r="B38" s="121" t="s">
        <v>96</v>
      </c>
      <c r="C38" s="122"/>
      <c r="D38" s="122"/>
      <c r="E38" s="122"/>
      <c r="F38" s="123"/>
    </row>
    <row r="39" spans="1:7" ht="17.100000000000001" customHeight="1">
      <c r="A39" s="114"/>
      <c r="B39" s="121"/>
      <c r="C39" s="124"/>
      <c r="D39" s="124"/>
      <c r="E39" s="124"/>
      <c r="F39" s="125"/>
    </row>
    <row r="40" spans="1:7" ht="17.100000000000001" customHeight="1">
      <c r="A40" s="114"/>
      <c r="B40" s="62"/>
      <c r="C40" s="63"/>
      <c r="D40" s="63"/>
      <c r="E40" s="63"/>
      <c r="F40" s="64"/>
      <c r="G40" s="1" t="s">
        <v>57</v>
      </c>
    </row>
    <row r="41" spans="1:7" ht="17.100000000000001" customHeight="1">
      <c r="A41" s="120"/>
      <c r="B41" s="62"/>
      <c r="C41" s="63"/>
      <c r="D41" s="63"/>
      <c r="E41" s="63"/>
      <c r="F41" s="64"/>
    </row>
    <row r="42" spans="1:7" ht="17.100000000000001" customHeight="1">
      <c r="A42" s="113" t="s">
        <v>45</v>
      </c>
      <c r="B42" s="121" t="s">
        <v>139</v>
      </c>
      <c r="C42" s="122"/>
      <c r="D42" s="122"/>
      <c r="E42" s="122"/>
      <c r="F42" s="123"/>
    </row>
    <row r="43" spans="1:7" ht="17.100000000000001" customHeight="1">
      <c r="A43" s="115"/>
      <c r="B43" s="136" t="s">
        <v>140</v>
      </c>
      <c r="C43" s="122"/>
      <c r="D43" s="122"/>
      <c r="E43" s="122"/>
      <c r="F43" s="123"/>
    </row>
    <row r="44" spans="1:7" ht="17.100000000000001" customHeight="1">
      <c r="A44" s="115"/>
      <c r="B44" s="121" t="s">
        <v>141</v>
      </c>
      <c r="C44" s="122"/>
      <c r="D44" s="122"/>
      <c r="E44" s="122"/>
      <c r="F44" s="123"/>
    </row>
    <row r="45" spans="1:7" ht="17.100000000000001" customHeight="1">
      <c r="A45" s="116"/>
      <c r="B45" s="121"/>
      <c r="C45" s="122"/>
      <c r="D45" s="122"/>
      <c r="E45" s="122"/>
      <c r="F45" s="123"/>
    </row>
    <row r="46" spans="1:7" ht="24" customHeight="1">
      <c r="A46" s="112" t="s">
        <v>58</v>
      </c>
      <c r="B46" s="112"/>
      <c r="C46" s="112"/>
      <c r="D46" s="112"/>
      <c r="E46" s="112"/>
      <c r="F46" s="112"/>
    </row>
    <row r="47" spans="1:7" ht="27" customHeight="1">
      <c r="A47" s="66" t="s">
        <v>43</v>
      </c>
      <c r="B47" s="103"/>
      <c r="C47" s="104"/>
      <c r="D47" s="66" t="s">
        <v>45</v>
      </c>
      <c r="E47" s="103"/>
      <c r="F47" s="104"/>
    </row>
    <row r="48" spans="1:7" ht="24" customHeight="1">
      <c r="A48" s="105" t="s">
        <v>59</v>
      </c>
      <c r="B48" s="106"/>
      <c r="C48" s="107"/>
      <c r="D48" s="61" t="s">
        <v>60</v>
      </c>
      <c r="E48" s="108"/>
      <c r="F48" s="109"/>
    </row>
    <row r="49" spans="1:6" ht="17.100000000000001" customHeight="1">
      <c r="A49" s="110" t="s">
        <v>43</v>
      </c>
      <c r="B49" s="38" t="s">
        <v>18</v>
      </c>
      <c r="C49" s="38" t="s">
        <v>61</v>
      </c>
      <c r="D49" s="110" t="s">
        <v>45</v>
      </c>
      <c r="E49" s="38" t="s">
        <v>62</v>
      </c>
      <c r="F49" s="38" t="s">
        <v>19</v>
      </c>
    </row>
    <row r="50" spans="1:6" ht="17.100000000000001" customHeight="1">
      <c r="A50" s="110"/>
      <c r="B50" s="39"/>
      <c r="C50" s="39"/>
      <c r="D50" s="111"/>
      <c r="E50" s="39"/>
      <c r="F50" s="40"/>
    </row>
    <row r="51" spans="1:6" ht="17.100000000000001" customHeight="1">
      <c r="A51" s="110"/>
      <c r="B51" s="39"/>
      <c r="C51" s="39"/>
      <c r="D51" s="111"/>
      <c r="E51" s="39"/>
      <c r="F51" s="40"/>
    </row>
    <row r="52" spans="1:6" ht="17.100000000000001" customHeight="1">
      <c r="A52" s="110"/>
      <c r="B52" s="39"/>
      <c r="C52" s="39"/>
      <c r="D52" s="111"/>
      <c r="E52" s="39"/>
      <c r="F52" s="40"/>
    </row>
    <row r="53" spans="1:6" ht="15" customHeight="1"/>
    <row r="54" spans="1:6" ht="15" customHeight="1">
      <c r="F54" s="42" t="s">
        <v>20</v>
      </c>
    </row>
    <row r="55" spans="1:6" ht="15" customHeight="1"/>
    <row r="56" spans="1:6" ht="15" customHeight="1"/>
    <row r="57" spans="1:6" ht="15" customHeight="1"/>
  </sheetData>
  <mergeCells count="42">
    <mergeCell ref="A1:F1"/>
    <mergeCell ref="A3:B3"/>
    <mergeCell ref="A10:F10"/>
    <mergeCell ref="A11:A15"/>
    <mergeCell ref="D12:D13"/>
    <mergeCell ref="D14:D15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24:A29"/>
    <mergeCell ref="E24:F24"/>
    <mergeCell ref="E25:F25"/>
    <mergeCell ref="E26:F26"/>
    <mergeCell ref="E27:F27"/>
    <mergeCell ref="E28:F28"/>
    <mergeCell ref="E29:F29"/>
    <mergeCell ref="A46:F46"/>
    <mergeCell ref="A30:F30"/>
    <mergeCell ref="A31:A35"/>
    <mergeCell ref="D31:D35"/>
    <mergeCell ref="A36:F36"/>
    <mergeCell ref="A37:A41"/>
    <mergeCell ref="B37:F37"/>
    <mergeCell ref="B38:F38"/>
    <mergeCell ref="B39:F39"/>
    <mergeCell ref="A42:A45"/>
    <mergeCell ref="B42:F42"/>
    <mergeCell ref="B43:F43"/>
    <mergeCell ref="B44:F44"/>
    <mergeCell ref="B45:F45"/>
    <mergeCell ref="B47:C47"/>
    <mergeCell ref="E47:F47"/>
    <mergeCell ref="A48:C48"/>
    <mergeCell ref="E48:F48"/>
    <mergeCell ref="A49:A52"/>
    <mergeCell ref="D49:D52"/>
  </mergeCells>
  <phoneticPr fontId="3" type="noConversion"/>
  <pageMargins left="0.7" right="0.7" top="0.75" bottom="0.75" header="0.3" footer="0.3"/>
  <pageSetup paperSize="9" orientation="portrait" horizontalDpi="4294967293" vertic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"/>
  <sheetViews>
    <sheetView topLeftCell="A19" workbookViewId="0">
      <selection activeCell="B39" sqref="B39:F39"/>
    </sheetView>
  </sheetViews>
  <sheetFormatPr defaultColWidth="12.875" defaultRowHeight="16.5"/>
  <cols>
    <col min="1" max="1" width="14.375" style="1" customWidth="1"/>
    <col min="2" max="2" width="21" style="41" customWidth="1"/>
    <col min="3" max="3" width="31.25" style="41" customWidth="1"/>
    <col min="4" max="4" width="13.25" style="41" customWidth="1"/>
    <col min="5" max="5" width="20.75" style="41" customWidth="1"/>
    <col min="6" max="6" width="37.25" style="42" customWidth="1"/>
    <col min="7" max="7" width="18.875" style="1" customWidth="1"/>
    <col min="8" max="16384" width="12.875" style="1"/>
  </cols>
  <sheetData>
    <row r="1" spans="1:10" ht="36" customHeight="1">
      <c r="A1" s="132"/>
      <c r="B1" s="132"/>
      <c r="C1" s="132"/>
      <c r="D1" s="132"/>
      <c r="E1" s="132"/>
      <c r="F1" s="132"/>
    </row>
    <row r="2" spans="1:10" ht="20.100000000000001" customHeight="1">
      <c r="A2" s="71" t="s">
        <v>0</v>
      </c>
      <c r="B2" s="3" t="s">
        <v>171</v>
      </c>
      <c r="C2" s="4"/>
      <c r="D2" s="3"/>
      <c r="E2" s="5" t="s">
        <v>1</v>
      </c>
      <c r="F2" s="6"/>
      <c r="G2" s="7">
        <f>SUM(D4:D8)+SUM(F4:F8)</f>
        <v>1</v>
      </c>
    </row>
    <row r="3" spans="1:10" ht="24" customHeight="1">
      <c r="A3" s="133" t="s">
        <v>2</v>
      </c>
      <c r="B3" s="134"/>
      <c r="C3" s="8" t="s">
        <v>3</v>
      </c>
      <c r="D3" s="8" t="s">
        <v>4</v>
      </c>
      <c r="E3" s="8" t="s">
        <v>5</v>
      </c>
      <c r="F3" s="9" t="s">
        <v>4</v>
      </c>
    </row>
    <row r="4" spans="1:10" ht="17.100000000000001" customHeight="1">
      <c r="A4" s="71" t="s">
        <v>6</v>
      </c>
      <c r="B4" s="10">
        <v>159000</v>
      </c>
      <c r="C4" s="11" t="s">
        <v>7</v>
      </c>
      <c r="D4" s="12">
        <v>0.02</v>
      </c>
      <c r="E4" s="13" t="s">
        <v>8</v>
      </c>
      <c r="F4" s="12">
        <v>0.11</v>
      </c>
    </row>
    <row r="5" spans="1:10" ht="17.100000000000001" customHeight="1">
      <c r="A5" s="71" t="s">
        <v>9</v>
      </c>
      <c r="B5" s="14">
        <f>B6-B4</f>
        <v>1115000</v>
      </c>
      <c r="C5" s="13" t="s">
        <v>10</v>
      </c>
      <c r="D5" s="12">
        <v>0.02</v>
      </c>
      <c r="E5" s="13" t="s">
        <v>11</v>
      </c>
      <c r="F5" s="12">
        <v>0.01</v>
      </c>
      <c r="G5" s="15">
        <f>B7+B6</f>
        <v>10354500</v>
      </c>
    </row>
    <row r="6" spans="1:10" ht="17.100000000000001" customHeight="1">
      <c r="A6" s="71" t="s">
        <v>12</v>
      </c>
      <c r="B6" s="14">
        <v>1274000</v>
      </c>
      <c r="C6" s="11" t="s">
        <v>13</v>
      </c>
      <c r="D6" s="12">
        <v>0.04</v>
      </c>
      <c r="E6" s="13" t="s">
        <v>14</v>
      </c>
      <c r="F6" s="12">
        <v>0.5</v>
      </c>
      <c r="G6" s="16"/>
      <c r="H6" s="17"/>
    </row>
    <row r="7" spans="1:10" ht="17.100000000000001" customHeight="1">
      <c r="A7" s="71" t="s">
        <v>21</v>
      </c>
      <c r="B7" s="14">
        <v>9080500</v>
      </c>
      <c r="C7" s="13" t="s">
        <v>22</v>
      </c>
      <c r="D7" s="12">
        <v>0.08</v>
      </c>
      <c r="E7" s="13" t="s">
        <v>15</v>
      </c>
      <c r="F7" s="12">
        <v>0.19</v>
      </c>
      <c r="G7" s="18"/>
    </row>
    <row r="8" spans="1:10" ht="17.100000000000001" customHeight="1">
      <c r="A8" s="71" t="s">
        <v>23</v>
      </c>
      <c r="B8" s="14">
        <v>60000000</v>
      </c>
      <c r="C8" s="11" t="s">
        <v>24</v>
      </c>
      <c r="D8" s="12">
        <v>0.03</v>
      </c>
      <c r="E8" s="13"/>
      <c r="F8" s="12"/>
    </row>
    <row r="9" spans="1:10" ht="17.100000000000001" customHeight="1">
      <c r="A9" s="71" t="s">
        <v>25</v>
      </c>
      <c r="B9" s="19">
        <f>B7/B8</f>
        <v>0.15134166666666668</v>
      </c>
      <c r="C9" s="11"/>
      <c r="D9" s="12"/>
      <c r="E9" s="13"/>
      <c r="F9" s="20"/>
    </row>
    <row r="10" spans="1:10" ht="27.95" customHeight="1">
      <c r="A10" s="112" t="s">
        <v>26</v>
      </c>
      <c r="B10" s="112"/>
      <c r="C10" s="112"/>
      <c r="D10" s="112"/>
      <c r="E10" s="112"/>
      <c r="F10" s="112"/>
    </row>
    <row r="11" spans="1:10" ht="17.100000000000001" customHeight="1">
      <c r="A11" s="126" t="s">
        <v>27</v>
      </c>
      <c r="B11" s="71" t="s">
        <v>28</v>
      </c>
      <c r="C11" s="71" t="s">
        <v>29</v>
      </c>
      <c r="D11" s="71" t="s">
        <v>30</v>
      </c>
      <c r="E11" s="71"/>
      <c r="F11" s="21" t="s">
        <v>31</v>
      </c>
    </row>
    <row r="12" spans="1:10" ht="17.100000000000001" customHeight="1">
      <c r="A12" s="126"/>
      <c r="B12" s="22" t="s">
        <v>32</v>
      </c>
      <c r="C12" s="6">
        <v>0</v>
      </c>
      <c r="D12" s="135" t="s">
        <v>33</v>
      </c>
      <c r="E12" s="22"/>
      <c r="F12" s="6"/>
      <c r="J12" s="23">
        <v>93050750</v>
      </c>
    </row>
    <row r="13" spans="1:10" ht="17.100000000000001" customHeight="1">
      <c r="A13" s="126"/>
      <c r="B13" s="22" t="s">
        <v>131</v>
      </c>
      <c r="C13" s="6">
        <v>0</v>
      </c>
      <c r="D13" s="135"/>
      <c r="E13" s="22"/>
      <c r="F13" s="6"/>
    </row>
    <row r="14" spans="1:10" ht="17.100000000000001" customHeight="1">
      <c r="A14" s="126"/>
      <c r="B14" s="22" t="s">
        <v>115</v>
      </c>
      <c r="C14" s="6">
        <v>0</v>
      </c>
      <c r="D14" s="135" t="s">
        <v>36</v>
      </c>
      <c r="E14" s="22"/>
      <c r="F14" s="24"/>
    </row>
    <row r="15" spans="1:10" ht="17.100000000000001" customHeight="1">
      <c r="A15" s="126"/>
      <c r="B15" s="22" t="s">
        <v>132</v>
      </c>
      <c r="C15" s="6">
        <v>1</v>
      </c>
      <c r="D15" s="135"/>
      <c r="E15" s="22"/>
      <c r="F15" s="24"/>
    </row>
    <row r="16" spans="1:10" ht="27.95" customHeight="1">
      <c r="A16" s="112"/>
      <c r="B16" s="112"/>
      <c r="C16" s="112"/>
      <c r="D16" s="112"/>
      <c r="E16" s="112"/>
      <c r="F16" s="112"/>
    </row>
    <row r="17" spans="1:6" ht="18.95" customHeight="1">
      <c r="A17" s="25"/>
      <c r="B17" s="71" t="s">
        <v>37</v>
      </c>
      <c r="C17" s="71" t="s">
        <v>38</v>
      </c>
      <c r="D17" s="71" t="s">
        <v>39</v>
      </c>
      <c r="E17" s="129" t="s">
        <v>40</v>
      </c>
      <c r="F17" s="130"/>
    </row>
    <row r="18" spans="1:6" ht="17.100000000000001" customHeight="1">
      <c r="A18" s="126" t="s">
        <v>41</v>
      </c>
      <c r="B18" s="27"/>
      <c r="C18" s="27"/>
      <c r="D18" s="28"/>
      <c r="E18" s="127"/>
      <c r="F18" s="128"/>
    </row>
    <row r="19" spans="1:6" ht="17.100000000000001" customHeight="1">
      <c r="A19" s="126"/>
      <c r="B19" s="27"/>
      <c r="C19" s="27"/>
      <c r="D19" s="28"/>
      <c r="E19" s="127"/>
      <c r="F19" s="128"/>
    </row>
    <row r="20" spans="1:6" ht="17.100000000000001" customHeight="1">
      <c r="A20" s="126"/>
      <c r="B20" s="27"/>
      <c r="C20" s="27"/>
      <c r="D20" s="28"/>
      <c r="E20" s="127"/>
      <c r="F20" s="128"/>
    </row>
    <row r="21" spans="1:6" ht="17.100000000000001" customHeight="1">
      <c r="A21" s="126"/>
      <c r="B21" s="27"/>
      <c r="C21" s="27"/>
      <c r="D21" s="28"/>
      <c r="E21" s="127"/>
      <c r="F21" s="128"/>
    </row>
    <row r="22" spans="1:6" ht="17.100000000000001" customHeight="1">
      <c r="A22" s="126"/>
      <c r="B22" s="27"/>
      <c r="C22" s="27"/>
      <c r="D22" s="28"/>
      <c r="E22" s="127"/>
      <c r="F22" s="128"/>
    </row>
    <row r="23" spans="1:6" ht="17.100000000000001" customHeight="1">
      <c r="A23" s="131"/>
      <c r="B23" s="27"/>
      <c r="C23" s="6"/>
      <c r="D23" s="28"/>
      <c r="E23" s="127"/>
      <c r="F23" s="128"/>
    </row>
    <row r="24" spans="1:6" ht="17.100000000000001" customHeight="1">
      <c r="A24" s="126" t="s">
        <v>16</v>
      </c>
      <c r="B24" s="27">
        <v>0.75</v>
      </c>
      <c r="C24" s="27" t="s">
        <v>172</v>
      </c>
      <c r="D24" s="28">
        <v>7</v>
      </c>
      <c r="E24" s="127" t="s">
        <v>173</v>
      </c>
      <c r="F24" s="128"/>
    </row>
    <row r="25" spans="1:6" ht="17.100000000000001" customHeight="1">
      <c r="A25" s="126"/>
      <c r="B25" s="27"/>
      <c r="C25" s="27"/>
      <c r="D25" s="28"/>
      <c r="E25" s="127"/>
      <c r="F25" s="128"/>
    </row>
    <row r="26" spans="1:6" ht="17.100000000000001" customHeight="1">
      <c r="A26" s="126"/>
      <c r="B26" s="27"/>
      <c r="C26" s="27"/>
      <c r="D26" s="28"/>
      <c r="E26" s="127"/>
      <c r="F26" s="128"/>
    </row>
    <row r="27" spans="1:6" ht="17.100000000000001" customHeight="1">
      <c r="A27" s="126"/>
      <c r="B27" s="27"/>
      <c r="C27" s="27"/>
      <c r="D27" s="28"/>
      <c r="E27" s="127"/>
      <c r="F27" s="128"/>
    </row>
    <row r="28" spans="1:6" ht="17.100000000000001" customHeight="1">
      <c r="A28" s="126"/>
      <c r="B28" s="27"/>
      <c r="C28" s="27"/>
      <c r="D28" s="28"/>
      <c r="E28" s="127"/>
      <c r="F28" s="128"/>
    </row>
    <row r="29" spans="1:6" ht="17.100000000000001" customHeight="1">
      <c r="A29" s="126"/>
      <c r="B29" s="27"/>
      <c r="C29" s="27"/>
      <c r="D29" s="28"/>
      <c r="E29" s="127"/>
      <c r="F29" s="128"/>
    </row>
    <row r="30" spans="1:6" ht="26.1" customHeight="1">
      <c r="A30" s="112" t="s">
        <v>42</v>
      </c>
      <c r="B30" s="112"/>
      <c r="C30" s="112"/>
      <c r="D30" s="112"/>
      <c r="E30" s="112"/>
      <c r="F30" s="112"/>
    </row>
    <row r="31" spans="1:6" ht="17.100000000000001" customHeight="1">
      <c r="A31" s="113" t="s">
        <v>43</v>
      </c>
      <c r="B31" s="29" t="s">
        <v>44</v>
      </c>
      <c r="C31" s="30" t="s">
        <v>142</v>
      </c>
      <c r="D31" s="113" t="s">
        <v>45</v>
      </c>
      <c r="E31" s="71" t="s">
        <v>44</v>
      </c>
      <c r="F31" s="25" t="s">
        <v>174</v>
      </c>
    </row>
    <row r="32" spans="1:6" ht="17.100000000000001" customHeight="1">
      <c r="A32" s="114"/>
      <c r="B32" s="31" t="s">
        <v>47</v>
      </c>
      <c r="C32" s="30" t="s">
        <v>69</v>
      </c>
      <c r="D32" s="117"/>
      <c r="E32" s="21" t="s">
        <v>48</v>
      </c>
      <c r="F32" s="25" t="s">
        <v>49</v>
      </c>
    </row>
    <row r="33" spans="1:7" ht="17.100000000000001" customHeight="1">
      <c r="A33" s="114"/>
      <c r="B33" s="32" t="s">
        <v>50</v>
      </c>
      <c r="C33" s="30" t="s">
        <v>71</v>
      </c>
      <c r="D33" s="117"/>
      <c r="E33" s="21" t="s">
        <v>51</v>
      </c>
      <c r="F33" s="25" t="s">
        <v>175</v>
      </c>
    </row>
    <row r="34" spans="1:7" ht="17.100000000000001" customHeight="1">
      <c r="A34" s="115"/>
      <c r="B34" s="32" t="s">
        <v>52</v>
      </c>
      <c r="C34" s="30" t="s">
        <v>53</v>
      </c>
      <c r="D34" s="118"/>
      <c r="E34" s="21" t="s">
        <v>54</v>
      </c>
      <c r="F34" s="25" t="s">
        <v>81</v>
      </c>
    </row>
    <row r="35" spans="1:7" ht="17.100000000000001" customHeight="1">
      <c r="A35" s="116"/>
      <c r="B35" s="32" t="s">
        <v>55</v>
      </c>
      <c r="C35" s="30"/>
      <c r="D35" s="119"/>
      <c r="E35" s="21" t="s">
        <v>56</v>
      </c>
      <c r="F35" s="25"/>
    </row>
    <row r="36" spans="1:7" ht="27" customHeight="1">
      <c r="A36" s="112" t="s">
        <v>42</v>
      </c>
      <c r="B36" s="112"/>
      <c r="C36" s="112"/>
      <c r="D36" s="112"/>
      <c r="E36" s="112"/>
      <c r="F36" s="112"/>
    </row>
    <row r="37" spans="1:7" ht="17.100000000000001" customHeight="1">
      <c r="A37" s="113" t="s">
        <v>17</v>
      </c>
      <c r="B37" s="121" t="s">
        <v>143</v>
      </c>
      <c r="C37" s="122"/>
      <c r="D37" s="122"/>
      <c r="E37" s="122"/>
      <c r="F37" s="123"/>
    </row>
    <row r="38" spans="1:7" ht="17.100000000000001" customHeight="1">
      <c r="A38" s="114"/>
      <c r="B38" s="121" t="s">
        <v>144</v>
      </c>
      <c r="C38" s="122"/>
      <c r="D38" s="122"/>
      <c r="E38" s="122"/>
      <c r="F38" s="123"/>
    </row>
    <row r="39" spans="1:7" ht="17.100000000000001" customHeight="1">
      <c r="A39" s="114"/>
      <c r="B39" s="121"/>
      <c r="C39" s="124"/>
      <c r="D39" s="124"/>
      <c r="E39" s="124"/>
      <c r="F39" s="125"/>
    </row>
    <row r="40" spans="1:7" ht="17.100000000000001" customHeight="1">
      <c r="A40" s="114"/>
      <c r="B40" s="68"/>
      <c r="C40" s="69"/>
      <c r="D40" s="69"/>
      <c r="E40" s="69"/>
      <c r="F40" s="70"/>
      <c r="G40" s="1" t="s">
        <v>57</v>
      </c>
    </row>
    <row r="41" spans="1:7" ht="17.100000000000001" customHeight="1">
      <c r="A41" s="120"/>
      <c r="B41" s="68"/>
      <c r="C41" s="69"/>
      <c r="D41" s="69"/>
      <c r="E41" s="69"/>
      <c r="F41" s="70"/>
    </row>
    <row r="42" spans="1:7" ht="17.100000000000001" customHeight="1">
      <c r="A42" s="113" t="s">
        <v>45</v>
      </c>
      <c r="B42" s="121" t="s">
        <v>177</v>
      </c>
      <c r="C42" s="122"/>
      <c r="D42" s="122"/>
      <c r="E42" s="122"/>
      <c r="F42" s="123"/>
    </row>
    <row r="43" spans="1:7" ht="17.100000000000001" customHeight="1">
      <c r="A43" s="115"/>
      <c r="B43" s="136" t="s">
        <v>176</v>
      </c>
      <c r="C43" s="122"/>
      <c r="D43" s="122"/>
      <c r="E43" s="122"/>
      <c r="F43" s="123"/>
    </row>
    <row r="44" spans="1:7" ht="17.100000000000001" customHeight="1">
      <c r="A44" s="115"/>
      <c r="B44" s="121" t="s">
        <v>178</v>
      </c>
      <c r="C44" s="122"/>
      <c r="D44" s="122"/>
      <c r="E44" s="122"/>
      <c r="F44" s="123"/>
    </row>
    <row r="45" spans="1:7" ht="17.100000000000001" customHeight="1">
      <c r="A45" s="116"/>
      <c r="B45" s="121"/>
      <c r="C45" s="122"/>
      <c r="D45" s="122"/>
      <c r="E45" s="122"/>
      <c r="F45" s="123"/>
    </row>
    <row r="46" spans="1:7" ht="24" customHeight="1">
      <c r="A46" s="112" t="s">
        <v>58</v>
      </c>
      <c r="B46" s="112"/>
      <c r="C46" s="112"/>
      <c r="D46" s="112"/>
      <c r="E46" s="112"/>
      <c r="F46" s="112"/>
    </row>
    <row r="47" spans="1:7" ht="27" customHeight="1">
      <c r="A47" s="72" t="s">
        <v>43</v>
      </c>
      <c r="B47" s="103"/>
      <c r="C47" s="104"/>
      <c r="D47" s="72" t="s">
        <v>45</v>
      </c>
      <c r="E47" s="103"/>
      <c r="F47" s="104"/>
    </row>
    <row r="48" spans="1:7" ht="24" customHeight="1">
      <c r="A48" s="105" t="s">
        <v>59</v>
      </c>
      <c r="B48" s="106"/>
      <c r="C48" s="107"/>
      <c r="D48" s="67" t="s">
        <v>60</v>
      </c>
      <c r="E48" s="108"/>
      <c r="F48" s="109"/>
    </row>
    <row r="49" spans="1:6" ht="17.100000000000001" customHeight="1">
      <c r="A49" s="110" t="s">
        <v>43</v>
      </c>
      <c r="B49" s="38" t="s">
        <v>18</v>
      </c>
      <c r="C49" s="38" t="s">
        <v>61</v>
      </c>
      <c r="D49" s="110" t="s">
        <v>45</v>
      </c>
      <c r="E49" s="38" t="s">
        <v>62</v>
      </c>
      <c r="F49" s="38" t="s">
        <v>19</v>
      </c>
    </row>
    <row r="50" spans="1:6" ht="17.100000000000001" customHeight="1">
      <c r="A50" s="110"/>
      <c r="B50" s="39"/>
      <c r="C50" s="39"/>
      <c r="D50" s="111"/>
      <c r="E50" s="39"/>
      <c r="F50" s="40"/>
    </row>
    <row r="51" spans="1:6" ht="17.100000000000001" customHeight="1">
      <c r="A51" s="110"/>
      <c r="B51" s="39"/>
      <c r="C51" s="39"/>
      <c r="D51" s="111"/>
      <c r="E51" s="39"/>
      <c r="F51" s="40"/>
    </row>
    <row r="52" spans="1:6" ht="17.100000000000001" customHeight="1">
      <c r="A52" s="110"/>
      <c r="B52" s="39"/>
      <c r="C52" s="39"/>
      <c r="D52" s="111"/>
      <c r="E52" s="39"/>
      <c r="F52" s="40"/>
    </row>
    <row r="53" spans="1:6" ht="15" customHeight="1"/>
    <row r="54" spans="1:6" ht="15" customHeight="1">
      <c r="F54" s="42" t="s">
        <v>20</v>
      </c>
    </row>
    <row r="55" spans="1:6" ht="15" customHeight="1"/>
    <row r="56" spans="1:6" ht="15" customHeight="1"/>
    <row r="57" spans="1:6" ht="15" customHeight="1"/>
  </sheetData>
  <mergeCells count="42">
    <mergeCell ref="A1:F1"/>
    <mergeCell ref="A3:B3"/>
    <mergeCell ref="A10:F10"/>
    <mergeCell ref="A11:A15"/>
    <mergeCell ref="D12:D13"/>
    <mergeCell ref="D14:D15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24:A29"/>
    <mergeCell ref="E24:F24"/>
    <mergeCell ref="E25:F25"/>
    <mergeCell ref="E26:F26"/>
    <mergeCell ref="E27:F27"/>
    <mergeCell ref="E28:F28"/>
    <mergeCell ref="E29:F29"/>
    <mergeCell ref="A46:F46"/>
    <mergeCell ref="A30:F30"/>
    <mergeCell ref="A31:A35"/>
    <mergeCell ref="D31:D35"/>
    <mergeCell ref="A36:F36"/>
    <mergeCell ref="A37:A41"/>
    <mergeCell ref="B37:F37"/>
    <mergeCell ref="B38:F38"/>
    <mergeCell ref="B39:F39"/>
    <mergeCell ref="A42:A45"/>
    <mergeCell ref="B42:F42"/>
    <mergeCell ref="B43:F43"/>
    <mergeCell ref="B44:F44"/>
    <mergeCell ref="B45:F45"/>
    <mergeCell ref="B47:C47"/>
    <mergeCell ref="E47:F47"/>
    <mergeCell ref="A48:C48"/>
    <mergeCell ref="E48:F48"/>
    <mergeCell ref="A49:A52"/>
    <mergeCell ref="D49:D52"/>
  </mergeCells>
  <phoneticPr fontId="3" type="noConversion"/>
  <pageMargins left="0.7" right="0.7" top="0.75" bottom="0.75" header="0.3" footer="0.3"/>
  <pageSetup paperSize="9" orientation="portrait" horizontalDpi="4294967293" verticalDpi="4294967293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"/>
  <sheetViews>
    <sheetView workbookViewId="0">
      <selection activeCell="B39" sqref="B39:F39"/>
    </sheetView>
  </sheetViews>
  <sheetFormatPr defaultColWidth="12.875" defaultRowHeight="16.5"/>
  <cols>
    <col min="1" max="1" width="14.375" style="1" customWidth="1"/>
    <col min="2" max="2" width="21" style="41" customWidth="1"/>
    <col min="3" max="3" width="31.25" style="41" customWidth="1"/>
    <col min="4" max="4" width="13.25" style="41" customWidth="1"/>
    <col min="5" max="5" width="20.75" style="41" customWidth="1"/>
    <col min="6" max="6" width="37.25" style="42" customWidth="1"/>
    <col min="7" max="7" width="18.875" style="1" customWidth="1"/>
    <col min="8" max="16384" width="12.875" style="1"/>
  </cols>
  <sheetData>
    <row r="1" spans="1:10" ht="36" customHeight="1">
      <c r="A1" s="132"/>
      <c r="B1" s="132"/>
      <c r="C1" s="132"/>
      <c r="D1" s="132"/>
      <c r="E1" s="132"/>
      <c r="F1" s="132"/>
    </row>
    <row r="2" spans="1:10" ht="20.100000000000001" customHeight="1">
      <c r="A2" s="71" t="s">
        <v>0</v>
      </c>
      <c r="B2" s="3" t="s">
        <v>179</v>
      </c>
      <c r="C2" s="4"/>
      <c r="D2" s="3"/>
      <c r="E2" s="5" t="s">
        <v>1</v>
      </c>
      <c r="F2" s="6"/>
      <c r="G2" s="7">
        <f>SUM(D4:D8)+SUM(F4:F8)</f>
        <v>1</v>
      </c>
    </row>
    <row r="3" spans="1:10" ht="24" customHeight="1">
      <c r="A3" s="133" t="s">
        <v>2</v>
      </c>
      <c r="B3" s="134"/>
      <c r="C3" s="8" t="s">
        <v>3</v>
      </c>
      <c r="D3" s="8" t="s">
        <v>4</v>
      </c>
      <c r="E3" s="8" t="s">
        <v>5</v>
      </c>
      <c r="F3" s="9" t="s">
        <v>4</v>
      </c>
    </row>
    <row r="4" spans="1:10" ht="17.100000000000001" customHeight="1">
      <c r="A4" s="71" t="s">
        <v>6</v>
      </c>
      <c r="B4" s="10">
        <v>350000</v>
      </c>
      <c r="C4" s="11" t="s">
        <v>7</v>
      </c>
      <c r="D4" s="12">
        <v>0.06</v>
      </c>
      <c r="E4" s="13" t="s">
        <v>8</v>
      </c>
      <c r="F4" s="12">
        <v>0.2</v>
      </c>
    </row>
    <row r="5" spans="1:10" ht="17.100000000000001" customHeight="1">
      <c r="A5" s="71" t="s">
        <v>9</v>
      </c>
      <c r="B5" s="14">
        <f>B6-B4</f>
        <v>442000</v>
      </c>
      <c r="C5" s="13" t="s">
        <v>10</v>
      </c>
      <c r="D5" s="12">
        <v>0.05</v>
      </c>
      <c r="E5" s="13" t="s">
        <v>11</v>
      </c>
      <c r="F5" s="12">
        <v>0.09</v>
      </c>
      <c r="G5" s="15">
        <f>B7+B6</f>
        <v>10664500</v>
      </c>
    </row>
    <row r="6" spans="1:10" ht="17.100000000000001" customHeight="1">
      <c r="A6" s="71" t="s">
        <v>12</v>
      </c>
      <c r="B6" s="14">
        <v>792000</v>
      </c>
      <c r="C6" s="11" t="s">
        <v>13</v>
      </c>
      <c r="D6" s="12">
        <v>0.06</v>
      </c>
      <c r="E6" s="13" t="s">
        <v>14</v>
      </c>
      <c r="F6" s="12">
        <v>0</v>
      </c>
      <c r="G6" s="16"/>
      <c r="H6" s="17"/>
    </row>
    <row r="7" spans="1:10" ht="17.100000000000001" customHeight="1">
      <c r="A7" s="71" t="s">
        <v>21</v>
      </c>
      <c r="B7" s="14">
        <v>9872500</v>
      </c>
      <c r="C7" s="13" t="s">
        <v>22</v>
      </c>
      <c r="D7" s="12">
        <v>0.25</v>
      </c>
      <c r="E7" s="13" t="s">
        <v>15</v>
      </c>
      <c r="F7" s="12">
        <v>0.26</v>
      </c>
      <c r="G7" s="18"/>
    </row>
    <row r="8" spans="1:10" ht="17.100000000000001" customHeight="1">
      <c r="A8" s="71" t="s">
        <v>23</v>
      </c>
      <c r="B8" s="14">
        <v>60000000</v>
      </c>
      <c r="C8" s="11" t="s">
        <v>24</v>
      </c>
      <c r="D8" s="12">
        <v>0.03</v>
      </c>
      <c r="E8" s="13"/>
      <c r="F8" s="12"/>
    </row>
    <row r="9" spans="1:10" ht="17.100000000000001" customHeight="1">
      <c r="A9" s="71" t="s">
        <v>25</v>
      </c>
      <c r="B9" s="19">
        <f>B7/B8</f>
        <v>0.16454166666666667</v>
      </c>
      <c r="C9" s="11"/>
      <c r="D9" s="12"/>
      <c r="E9" s="13"/>
      <c r="F9" s="20"/>
    </row>
    <row r="10" spans="1:10" ht="27.95" customHeight="1">
      <c r="A10" s="112" t="s">
        <v>26</v>
      </c>
      <c r="B10" s="112"/>
      <c r="C10" s="112"/>
      <c r="D10" s="112"/>
      <c r="E10" s="112"/>
      <c r="F10" s="112"/>
    </row>
    <row r="11" spans="1:10" ht="17.100000000000001" customHeight="1">
      <c r="A11" s="126" t="s">
        <v>27</v>
      </c>
      <c r="B11" s="71" t="s">
        <v>28</v>
      </c>
      <c r="C11" s="71" t="s">
        <v>29</v>
      </c>
      <c r="D11" s="71" t="s">
        <v>30</v>
      </c>
      <c r="E11" s="71"/>
      <c r="F11" s="21" t="s">
        <v>31</v>
      </c>
    </row>
    <row r="12" spans="1:10" ht="17.100000000000001" customHeight="1">
      <c r="A12" s="126"/>
      <c r="B12" s="22" t="s">
        <v>32</v>
      </c>
      <c r="C12" s="6">
        <v>0</v>
      </c>
      <c r="D12" s="135" t="s">
        <v>33</v>
      </c>
      <c r="E12" s="22"/>
      <c r="F12" s="6"/>
      <c r="J12" s="23">
        <v>93050750</v>
      </c>
    </row>
    <row r="13" spans="1:10" ht="17.100000000000001" customHeight="1">
      <c r="A13" s="126"/>
      <c r="B13" s="22" t="s">
        <v>131</v>
      </c>
      <c r="C13" s="6">
        <v>0</v>
      </c>
      <c r="D13" s="135"/>
      <c r="E13" s="22"/>
      <c r="F13" s="6"/>
    </row>
    <row r="14" spans="1:10" ht="17.100000000000001" customHeight="1">
      <c r="A14" s="126"/>
      <c r="B14" s="22" t="s">
        <v>115</v>
      </c>
      <c r="C14" s="6">
        <v>1</v>
      </c>
      <c r="D14" s="135" t="s">
        <v>36</v>
      </c>
      <c r="E14" s="22"/>
      <c r="F14" s="24"/>
    </row>
    <row r="15" spans="1:10" ht="17.100000000000001" customHeight="1">
      <c r="A15" s="126"/>
      <c r="B15" s="22" t="s">
        <v>132</v>
      </c>
      <c r="C15" s="6">
        <v>1</v>
      </c>
      <c r="D15" s="135"/>
      <c r="E15" s="22"/>
      <c r="F15" s="24"/>
    </row>
    <row r="16" spans="1:10" ht="27.95" customHeight="1">
      <c r="A16" s="112"/>
      <c r="B16" s="112"/>
      <c r="C16" s="112"/>
      <c r="D16" s="112"/>
      <c r="E16" s="112"/>
      <c r="F16" s="112"/>
    </row>
    <row r="17" spans="1:6" ht="18.95" customHeight="1">
      <c r="A17" s="25"/>
      <c r="B17" s="71" t="s">
        <v>37</v>
      </c>
      <c r="C17" s="71" t="s">
        <v>38</v>
      </c>
      <c r="D17" s="71" t="s">
        <v>39</v>
      </c>
      <c r="E17" s="129" t="s">
        <v>40</v>
      </c>
      <c r="F17" s="130"/>
    </row>
    <row r="18" spans="1:6" ht="17.100000000000001" customHeight="1">
      <c r="A18" s="126" t="s">
        <v>41</v>
      </c>
      <c r="B18" s="27"/>
      <c r="C18" s="27"/>
      <c r="D18" s="28"/>
      <c r="E18" s="127"/>
      <c r="F18" s="128"/>
    </row>
    <row r="19" spans="1:6" ht="17.100000000000001" customHeight="1">
      <c r="A19" s="126"/>
      <c r="B19" s="27"/>
      <c r="C19" s="27"/>
      <c r="D19" s="28"/>
      <c r="E19" s="127"/>
      <c r="F19" s="128"/>
    </row>
    <row r="20" spans="1:6" ht="17.100000000000001" customHeight="1">
      <c r="A20" s="126"/>
      <c r="B20" s="27"/>
      <c r="C20" s="27"/>
      <c r="D20" s="28"/>
      <c r="E20" s="127"/>
      <c r="F20" s="128"/>
    </row>
    <row r="21" spans="1:6" ht="17.100000000000001" customHeight="1">
      <c r="A21" s="126"/>
      <c r="B21" s="27"/>
      <c r="C21" s="27"/>
      <c r="D21" s="28"/>
      <c r="E21" s="127"/>
      <c r="F21" s="128"/>
    </row>
    <row r="22" spans="1:6" ht="17.100000000000001" customHeight="1">
      <c r="A22" s="126"/>
      <c r="B22" s="27"/>
      <c r="C22" s="27"/>
      <c r="D22" s="28"/>
      <c r="E22" s="127"/>
      <c r="F22" s="128"/>
    </row>
    <row r="23" spans="1:6" ht="17.100000000000001" customHeight="1">
      <c r="A23" s="131"/>
      <c r="B23" s="27"/>
      <c r="C23" s="6"/>
      <c r="D23" s="28"/>
      <c r="E23" s="127"/>
      <c r="F23" s="128"/>
    </row>
    <row r="24" spans="1:6" ht="17.100000000000001" customHeight="1">
      <c r="A24" s="126" t="s">
        <v>16</v>
      </c>
      <c r="B24" s="27"/>
      <c r="C24" s="27"/>
      <c r="D24" s="28"/>
      <c r="E24" s="127"/>
      <c r="F24" s="128"/>
    </row>
    <row r="25" spans="1:6" ht="17.100000000000001" customHeight="1">
      <c r="A25" s="126"/>
      <c r="B25" s="27"/>
      <c r="C25" s="27"/>
      <c r="D25" s="28"/>
      <c r="E25" s="127"/>
      <c r="F25" s="128"/>
    </row>
    <row r="26" spans="1:6" ht="17.100000000000001" customHeight="1">
      <c r="A26" s="126"/>
      <c r="B26" s="27"/>
      <c r="C26" s="27"/>
      <c r="D26" s="28"/>
      <c r="E26" s="127"/>
      <c r="F26" s="128"/>
    </row>
    <row r="27" spans="1:6" ht="17.100000000000001" customHeight="1">
      <c r="A27" s="126"/>
      <c r="B27" s="27"/>
      <c r="C27" s="27"/>
      <c r="D27" s="28"/>
      <c r="E27" s="127"/>
      <c r="F27" s="128"/>
    </row>
    <row r="28" spans="1:6" ht="17.100000000000001" customHeight="1">
      <c r="A28" s="126"/>
      <c r="B28" s="27"/>
      <c r="C28" s="27"/>
      <c r="D28" s="28"/>
      <c r="E28" s="127"/>
      <c r="F28" s="128"/>
    </row>
    <row r="29" spans="1:6" ht="17.100000000000001" customHeight="1">
      <c r="A29" s="126"/>
      <c r="B29" s="27"/>
      <c r="C29" s="27"/>
      <c r="D29" s="28"/>
      <c r="E29" s="127"/>
      <c r="F29" s="128"/>
    </row>
    <row r="30" spans="1:6" ht="26.1" customHeight="1">
      <c r="A30" s="112" t="s">
        <v>42</v>
      </c>
      <c r="B30" s="112"/>
      <c r="C30" s="112"/>
      <c r="D30" s="112"/>
      <c r="E30" s="112"/>
      <c r="F30" s="112"/>
    </row>
    <row r="31" spans="1:6" ht="17.100000000000001" customHeight="1">
      <c r="A31" s="113" t="s">
        <v>43</v>
      </c>
      <c r="B31" s="29" t="s">
        <v>44</v>
      </c>
      <c r="C31" s="30" t="s">
        <v>71</v>
      </c>
      <c r="D31" s="113" t="s">
        <v>45</v>
      </c>
      <c r="E31" s="71" t="s">
        <v>44</v>
      </c>
      <c r="F31" s="25" t="s">
        <v>49</v>
      </c>
    </row>
    <row r="32" spans="1:6" ht="17.100000000000001" customHeight="1">
      <c r="A32" s="114"/>
      <c r="B32" s="31" t="s">
        <v>47</v>
      </c>
      <c r="C32" s="30" t="s">
        <v>64</v>
      </c>
      <c r="D32" s="117"/>
      <c r="E32" s="21" t="s">
        <v>48</v>
      </c>
      <c r="F32" s="25" t="s">
        <v>138</v>
      </c>
    </row>
    <row r="33" spans="1:7" ht="17.100000000000001" customHeight="1">
      <c r="A33" s="114"/>
      <c r="B33" s="32" t="s">
        <v>50</v>
      </c>
      <c r="C33" s="30" t="s">
        <v>145</v>
      </c>
      <c r="D33" s="117"/>
      <c r="E33" s="21" t="s">
        <v>51</v>
      </c>
      <c r="F33" s="25" t="s">
        <v>46</v>
      </c>
    </row>
    <row r="34" spans="1:7" ht="17.100000000000001" customHeight="1">
      <c r="A34" s="115"/>
      <c r="B34" s="32" t="s">
        <v>52</v>
      </c>
      <c r="C34" s="30" t="s">
        <v>94</v>
      </c>
      <c r="D34" s="118"/>
      <c r="E34" s="21" t="s">
        <v>54</v>
      </c>
      <c r="F34" s="25"/>
    </row>
    <row r="35" spans="1:7" ht="17.100000000000001" customHeight="1">
      <c r="A35" s="116"/>
      <c r="B35" s="32" t="s">
        <v>55</v>
      </c>
      <c r="C35" s="30"/>
      <c r="D35" s="119"/>
      <c r="E35" s="21" t="s">
        <v>56</v>
      </c>
      <c r="F35" s="25"/>
    </row>
    <row r="36" spans="1:7" ht="27" customHeight="1">
      <c r="A36" s="112" t="s">
        <v>42</v>
      </c>
      <c r="B36" s="112"/>
      <c r="C36" s="112"/>
      <c r="D36" s="112"/>
      <c r="E36" s="112"/>
      <c r="F36" s="112"/>
    </row>
    <row r="37" spans="1:7" ht="17.100000000000001" customHeight="1">
      <c r="A37" s="113" t="s">
        <v>17</v>
      </c>
      <c r="B37" s="121" t="s">
        <v>146</v>
      </c>
      <c r="C37" s="122"/>
      <c r="D37" s="122"/>
      <c r="E37" s="122"/>
      <c r="F37" s="123"/>
    </row>
    <row r="38" spans="1:7" ht="17.100000000000001" customHeight="1">
      <c r="A38" s="114"/>
      <c r="B38" s="121" t="s">
        <v>147</v>
      </c>
      <c r="C38" s="122"/>
      <c r="D38" s="122"/>
      <c r="E38" s="122"/>
      <c r="F38" s="123"/>
    </row>
    <row r="39" spans="1:7" ht="17.100000000000001" customHeight="1">
      <c r="A39" s="114"/>
      <c r="B39" s="121"/>
      <c r="C39" s="124"/>
      <c r="D39" s="124"/>
      <c r="E39" s="124"/>
      <c r="F39" s="125"/>
    </row>
    <row r="40" spans="1:7" ht="17.100000000000001" customHeight="1">
      <c r="A40" s="114"/>
      <c r="B40" s="68"/>
      <c r="C40" s="69"/>
      <c r="D40" s="69"/>
      <c r="E40" s="69"/>
      <c r="F40" s="70"/>
      <c r="G40" s="1" t="s">
        <v>57</v>
      </c>
    </row>
    <row r="41" spans="1:7" ht="17.100000000000001" customHeight="1">
      <c r="A41" s="120"/>
      <c r="B41" s="68"/>
      <c r="C41" s="69"/>
      <c r="D41" s="69"/>
      <c r="E41" s="69"/>
      <c r="F41" s="70"/>
    </row>
    <row r="42" spans="1:7" ht="17.100000000000001" customHeight="1">
      <c r="A42" s="113" t="s">
        <v>45</v>
      </c>
      <c r="B42" s="121" t="s">
        <v>182</v>
      </c>
      <c r="C42" s="122"/>
      <c r="D42" s="122"/>
      <c r="E42" s="122"/>
      <c r="F42" s="123"/>
    </row>
    <row r="43" spans="1:7" ht="17.100000000000001" customHeight="1">
      <c r="A43" s="115"/>
      <c r="B43" s="136" t="s">
        <v>186</v>
      </c>
      <c r="C43" s="122"/>
      <c r="D43" s="122"/>
      <c r="E43" s="122"/>
      <c r="F43" s="123"/>
    </row>
    <row r="44" spans="1:7" ht="17.100000000000001" customHeight="1">
      <c r="A44" s="115"/>
      <c r="B44" s="121" t="s">
        <v>187</v>
      </c>
      <c r="C44" s="122"/>
      <c r="D44" s="122"/>
      <c r="E44" s="122"/>
      <c r="F44" s="123"/>
    </row>
    <row r="45" spans="1:7" ht="17.100000000000001" customHeight="1">
      <c r="A45" s="116"/>
      <c r="B45" s="121"/>
      <c r="C45" s="122"/>
      <c r="D45" s="122"/>
      <c r="E45" s="122"/>
      <c r="F45" s="123"/>
    </row>
    <row r="46" spans="1:7" ht="24" customHeight="1">
      <c r="A46" s="112" t="s">
        <v>58</v>
      </c>
      <c r="B46" s="112"/>
      <c r="C46" s="112"/>
      <c r="D46" s="112"/>
      <c r="E46" s="112"/>
      <c r="F46" s="112"/>
    </row>
    <row r="47" spans="1:7" ht="27" customHeight="1">
      <c r="A47" s="72" t="s">
        <v>43</v>
      </c>
      <c r="B47" s="103"/>
      <c r="C47" s="104"/>
      <c r="D47" s="72" t="s">
        <v>45</v>
      </c>
      <c r="E47" s="103"/>
      <c r="F47" s="104"/>
    </row>
    <row r="48" spans="1:7" ht="24" customHeight="1">
      <c r="A48" s="105" t="s">
        <v>59</v>
      </c>
      <c r="B48" s="106"/>
      <c r="C48" s="107"/>
      <c r="D48" s="67" t="s">
        <v>60</v>
      </c>
      <c r="E48" s="108"/>
      <c r="F48" s="109"/>
    </row>
    <row r="49" spans="1:6" ht="17.100000000000001" customHeight="1">
      <c r="A49" s="110" t="s">
        <v>43</v>
      </c>
      <c r="B49" s="38" t="s">
        <v>18</v>
      </c>
      <c r="C49" s="38" t="s">
        <v>61</v>
      </c>
      <c r="D49" s="110" t="s">
        <v>45</v>
      </c>
      <c r="E49" s="38" t="s">
        <v>62</v>
      </c>
      <c r="F49" s="38" t="s">
        <v>19</v>
      </c>
    </row>
    <row r="50" spans="1:6" ht="17.100000000000001" customHeight="1">
      <c r="A50" s="110"/>
      <c r="B50" s="39"/>
      <c r="C50" s="39"/>
      <c r="D50" s="111"/>
      <c r="E50" s="39"/>
      <c r="F50" s="40"/>
    </row>
    <row r="51" spans="1:6" ht="17.100000000000001" customHeight="1">
      <c r="A51" s="110"/>
      <c r="B51" s="39"/>
      <c r="C51" s="39"/>
      <c r="D51" s="111"/>
      <c r="E51" s="39"/>
      <c r="F51" s="40"/>
    </row>
    <row r="52" spans="1:6" ht="17.100000000000001" customHeight="1">
      <c r="A52" s="110"/>
      <c r="B52" s="39"/>
      <c r="C52" s="39"/>
      <c r="D52" s="111"/>
      <c r="E52" s="39"/>
      <c r="F52" s="40"/>
    </row>
    <row r="53" spans="1:6" ht="15" customHeight="1"/>
    <row r="54" spans="1:6" ht="15" customHeight="1">
      <c r="F54" s="42" t="s">
        <v>20</v>
      </c>
    </row>
    <row r="55" spans="1:6" ht="15" customHeight="1"/>
    <row r="56" spans="1:6" ht="15" customHeight="1"/>
    <row r="57" spans="1:6" ht="15" customHeight="1"/>
  </sheetData>
  <mergeCells count="42">
    <mergeCell ref="A1:F1"/>
    <mergeCell ref="A3:B3"/>
    <mergeCell ref="A10:F10"/>
    <mergeCell ref="A11:A15"/>
    <mergeCell ref="D12:D13"/>
    <mergeCell ref="D14:D15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24:A29"/>
    <mergeCell ref="E24:F24"/>
    <mergeCell ref="E25:F25"/>
    <mergeCell ref="E26:F26"/>
    <mergeCell ref="E27:F27"/>
    <mergeCell ref="E28:F28"/>
    <mergeCell ref="E29:F29"/>
    <mergeCell ref="A46:F46"/>
    <mergeCell ref="A30:F30"/>
    <mergeCell ref="A31:A35"/>
    <mergeCell ref="D31:D35"/>
    <mergeCell ref="A36:F36"/>
    <mergeCell ref="A37:A41"/>
    <mergeCell ref="B37:F37"/>
    <mergeCell ref="B38:F38"/>
    <mergeCell ref="B39:F39"/>
    <mergeCell ref="A42:A45"/>
    <mergeCell ref="B42:F42"/>
    <mergeCell ref="B43:F43"/>
    <mergeCell ref="B44:F44"/>
    <mergeCell ref="B45:F45"/>
    <mergeCell ref="B47:C47"/>
    <mergeCell ref="E47:F47"/>
    <mergeCell ref="A48:C48"/>
    <mergeCell ref="E48:F48"/>
    <mergeCell ref="A49:A52"/>
    <mergeCell ref="D49:D52"/>
  </mergeCells>
  <phoneticPr fontId="3" type="noConversion"/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16</vt:i4>
      </vt:variant>
    </vt:vector>
  </HeadingPairs>
  <TitlesOfParts>
    <vt:vector size="16" baseType="lpstr">
      <vt:lpstr>11월1일</vt:lpstr>
      <vt:lpstr>11월2일</vt:lpstr>
      <vt:lpstr>11월3일</vt:lpstr>
      <vt:lpstr>11월4일 </vt:lpstr>
      <vt:lpstr>11월5일</vt:lpstr>
      <vt:lpstr>11월6일</vt:lpstr>
      <vt:lpstr>11월7일</vt:lpstr>
      <vt:lpstr>11월8일</vt:lpstr>
      <vt:lpstr>11월9일</vt:lpstr>
      <vt:lpstr>11월10일</vt:lpstr>
      <vt:lpstr>11월11일</vt:lpstr>
      <vt:lpstr>11월12일</vt:lpstr>
      <vt:lpstr>11월13일</vt:lpstr>
      <vt:lpstr>11월14일</vt:lpstr>
      <vt:lpstr>11월15일</vt:lpstr>
      <vt:lpstr>11월16일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광주 꼴라메르카토2</dc:creator>
  <cp:lastModifiedBy>광주 꼴라메르카토2</cp:lastModifiedBy>
  <dcterms:created xsi:type="dcterms:W3CDTF">2016-11-02T06:01:12Z</dcterms:created>
  <dcterms:modified xsi:type="dcterms:W3CDTF">2016-11-17T08:48:50Z</dcterms:modified>
</cp:coreProperties>
</file>